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nur.kenchimova\Desktop\"/>
    </mc:Choice>
  </mc:AlternateContent>
  <xr:revisionPtr revIDLastSave="0" documentId="13_ncr:1_{953AEEED-2E91-4C0E-8C87-E16B6BB226C8}" xr6:coauthVersionLast="43" xr6:coauthVersionMax="43" xr10:uidLastSave="{00000000-0000-0000-0000-000000000000}"/>
  <bookViews>
    <workbookView xWindow="14085" yWindow="0" windowWidth="14715" windowHeight="15600" activeTab="3" xr2:uid="{00000000-000D-0000-FFFF-FFFF00000000}"/>
  </bookViews>
  <sheets>
    <sheet name="ОПУ" sheetId="2" r:id="rId1"/>
    <sheet name="Баланс" sheetId="1" r:id="rId2"/>
    <sheet name="ОДДС" sheetId="3" r:id="rId3"/>
    <sheet name="ОИК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\L">'[1]Op Assmp'!#REF!</definedName>
    <definedName name="\M">'[2]Cashflow Forecast Port'!#REF!</definedName>
    <definedName name="\N">'[1]Op Assmp'!#REF!</definedName>
    <definedName name="\O">'[1]Op Assmp'!#REF!</definedName>
    <definedName name="\P">#N/A</definedName>
    <definedName name="\p2">'[2]Cashflow Forecast Port'!$BV$22:$BV$22</definedName>
    <definedName name="\p3">'[1]Constr, Op &amp; Fin Assmp'!$B$575:$B$575</definedName>
    <definedName name="\p4">'[1]Op Assmp'!#REF!</definedName>
    <definedName name="\p6">#REF!</definedName>
    <definedName name="\Q">'[1]Op Assmp'!#REF!</definedName>
    <definedName name="\R">'[2]Cashflow Forecast Port'!$BV$14:$BV$14</definedName>
    <definedName name="\S">'[1]Op Assmp'!#REF!</definedName>
    <definedName name="\t">[3]modaj!#REF!</definedName>
    <definedName name="\Y">'[2]Cashflow Forecast Port'!#REF!</definedName>
    <definedName name="\Z">'[2]Cashflow Forecast Port'!$BX$21:$BX$21</definedName>
    <definedName name="_______z4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4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5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5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1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1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2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2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3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3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4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4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5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5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key2" hidden="1">#REF!</definedName>
    <definedName name="_____z1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1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2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2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3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3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4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4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5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5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ala1">#REF!</definedName>
    <definedName name="____COS98" localSheetId="2" hidden="1">{#N/A,#N/A,FALSE,"Aging Summary";#N/A,#N/A,FALSE,"Ratio Analysis";#N/A,#N/A,FALSE,"Test 120 Day Accts";#N/A,#N/A,FALSE,"Tickmarks"}</definedName>
    <definedName name="____COS98" localSheetId="3" hidden="1">{#N/A,#N/A,FALSE,"Aging Summary";#N/A,#N/A,FALSE,"Ratio Analysis";#N/A,#N/A,FALSE,"Test 120 Day Accts";#N/A,#N/A,FALSE,"Tickmarks"}</definedName>
    <definedName name="____COS98" localSheetId="0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_dic2000">[4]PARAMETROS!#REF!</definedName>
    <definedName name="____Fas133">#REF!</definedName>
    <definedName name="____Fx1999">'[5] AnexoOpDiv99'!#REF!</definedName>
    <definedName name="____fx99">'[5] AnexoOpDiv99'!#REF!</definedName>
    <definedName name="____idc1">[1]Drawdown!#REF!</definedName>
    <definedName name="____idc2">[1]Drawdown!#REF!</definedName>
    <definedName name="____IMP2">#REF!</definedName>
    <definedName name="____int1">'[1]Debt Service'!#REF!</definedName>
    <definedName name="____int2">'[1]Debt Service'!#REF!</definedName>
    <definedName name="____IPC01">[6]Gastos!$D$41</definedName>
    <definedName name="____IPC84">#REF!</definedName>
    <definedName name="____IPP01">[6]Gastos!$D$42</definedName>
    <definedName name="____IRR1">#REF!</definedName>
    <definedName name="____IV99000">#REF!</definedName>
    <definedName name="____jan01">#REF!</definedName>
    <definedName name="____key2" hidden="1">#REF!</definedName>
    <definedName name="____KRD1">[7]Loans!#REF!</definedName>
    <definedName name="____KRD2">[7]Loans!#REF!</definedName>
    <definedName name="____KZT1">#REF!</definedName>
    <definedName name="____MAL1">#REF!</definedName>
    <definedName name="____new95">#REF!</definedName>
    <definedName name="____NIL1">'[8]P&amp;L CCI Detail'!$T$54</definedName>
    <definedName name="____NIL2">'[8]P&amp;L CCI Detail'!$T$61</definedName>
    <definedName name="____NIL3">'[8]P&amp;L CCI Detail'!$T$76</definedName>
    <definedName name="____NIL4">'[8]P&amp;L CCI Detail'!$T$84</definedName>
    <definedName name="____NIL5">'[8]P&amp;L CCI Detail'!$T$94</definedName>
    <definedName name="____NPV1">#REF!</definedName>
    <definedName name="____PAG1">[9]INSS1!#REF!</definedName>
    <definedName name="____PAG2">[9]INSS1!#REF!</definedName>
    <definedName name="____PAG5">[9]INSS1!#REF!</definedName>
    <definedName name="____PG1">'[2]Cashflow Forecast Port'!$B$1:$Z$33</definedName>
    <definedName name="____PG13">#REF!</definedName>
    <definedName name="____PG15">#REF!</definedName>
    <definedName name="____PG3">'[2]Cashflow Forecast Port'!$B$42:$Z$71</definedName>
    <definedName name="____PG4">#REF!</definedName>
    <definedName name="____PG5">#REF!</definedName>
    <definedName name="____PG9">#REF!</definedName>
    <definedName name="____ppp2" localSheetId="2">[0]!F_INCOME,[0]!F_BALANCE,[0]!f_free_cash_flow,[0]!f_ratios,[0]!f_valuation</definedName>
    <definedName name="____ppp2" localSheetId="3">[0]!F_INCOME,[0]!F_BALANCE,[0]!f_free_cash_flow,[0]!f_ratios,[0]!f_valuation</definedName>
    <definedName name="____ppp2" localSheetId="0">[0]!F_INCOME,[0]!F_BALANCE,[0]!f_free_cash_flow,[0]!f_ratios,[0]!f_valuation</definedName>
    <definedName name="____ppp2">[0]!F_INCOME,[0]!F_BALANCE,[0]!f_free_cash_flow,[0]!f_ratios,[0]!f_valuation</definedName>
    <definedName name="____QUA2">[10]CP!#REF!</definedName>
    <definedName name="____QUA3">[10]CP!#REF!</definedName>
    <definedName name="____QUA4">[10]CP!#REF!</definedName>
    <definedName name="____QUA5">[10]CP!#REF!</definedName>
    <definedName name="____r">'[11]#REF'!$C$157:$FR$189</definedName>
    <definedName name="____sal2" localSheetId="2" hidden="1">{"SALARIOS",#N/A,FALSE,"Hoja3";"SUELDOS EMPLEADOS",#N/A,FALSE,"Hoja4";"SUELDOS EJECUTIVOS",#N/A,FALSE,"Hoja5"}</definedName>
    <definedName name="____sal2" localSheetId="3" hidden="1">{"SALARIOS",#N/A,FALSE,"Hoja3";"SUELDOS EMPLEADOS",#N/A,FALSE,"Hoja4";"SUELDOS EJECUTIVOS",#N/A,FALSE,"Hoja5"}</definedName>
    <definedName name="____sal2" localSheetId="0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_Sch9">#REF!</definedName>
    <definedName name="____TAB2">#REF!</definedName>
    <definedName name="____tax2">'[1]Tax &amp; Depreciation'!$102:$102</definedName>
    <definedName name="____tax3">[1]Tax!$D$7:$AJ$79</definedName>
    <definedName name="____USD01">[4]PARAMETROS!#REF!</definedName>
    <definedName name="____z1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1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2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2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ala1">#REF!</definedName>
    <definedName name="___COS98" localSheetId="2" hidden="1">{#N/A,#N/A,FALSE,"Aging Summary";#N/A,#N/A,FALSE,"Ratio Analysis";#N/A,#N/A,FALSE,"Test 120 Day Accts";#N/A,#N/A,FALSE,"Tickmarks"}</definedName>
    <definedName name="___COS98" localSheetId="3" hidden="1">{#N/A,#N/A,FALSE,"Aging Summary";#N/A,#N/A,FALSE,"Ratio Analysis";#N/A,#N/A,FALSE,"Test 120 Day Accts";#N/A,#N/A,FALSE,"Tickmarks"}</definedName>
    <definedName name="___COS98" localSheetId="0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dic2000">[4]PARAMETROS!#REF!</definedName>
    <definedName name="___Fas133">#REF!</definedName>
    <definedName name="___Fx1999">'[5] AnexoOpDiv99'!#REF!</definedName>
    <definedName name="___fx99">'[5] AnexoOpDiv99'!#REF!</definedName>
    <definedName name="___idc1">[1]Drawdown!#REF!</definedName>
    <definedName name="___idc2">[1]Drawdown!#REF!</definedName>
    <definedName name="___IMP2">#REF!</definedName>
    <definedName name="___int1">'[1]Debt Service'!#REF!</definedName>
    <definedName name="___int2">'[1]Debt Service'!#REF!</definedName>
    <definedName name="___IPC01">[6]Gastos!$D$41</definedName>
    <definedName name="___IPC84">#REF!</definedName>
    <definedName name="___IPP01">[6]Gastos!$D$42</definedName>
    <definedName name="___IRR1">#REF!</definedName>
    <definedName name="___IV99000">#REF!</definedName>
    <definedName name="___jan01">#REF!</definedName>
    <definedName name="___key2" hidden="1">#REF!</definedName>
    <definedName name="___KRD1">[7]Loans!#REF!</definedName>
    <definedName name="___KRD2">[7]Loans!#REF!</definedName>
    <definedName name="___KZT1">#REF!</definedName>
    <definedName name="___MAL1">#REF!</definedName>
    <definedName name="___new95">#REF!</definedName>
    <definedName name="___NIL1">'[8]P&amp;L CCI Detail'!$T$54</definedName>
    <definedName name="___NIL2">'[8]P&amp;L CCI Detail'!$T$61</definedName>
    <definedName name="___NIL3">'[8]P&amp;L CCI Detail'!$T$76</definedName>
    <definedName name="___NIL4">'[8]P&amp;L CCI Detail'!$T$84</definedName>
    <definedName name="___NIL5">'[8]P&amp;L CCI Detail'!$T$94</definedName>
    <definedName name="___NPV1">#REF!</definedName>
    <definedName name="___PAG1">[9]INSS1!#REF!</definedName>
    <definedName name="___PAG2">[9]INSS1!#REF!</definedName>
    <definedName name="___PAG5">[9]INSS1!#REF!</definedName>
    <definedName name="___PG1">'[2]Cashflow Forecast Port'!$B$1:$Z$33</definedName>
    <definedName name="___PG13">#REF!</definedName>
    <definedName name="___PG15">#REF!</definedName>
    <definedName name="___PG3">'[2]Cashflow Forecast Port'!$B$42:$Z$71</definedName>
    <definedName name="___PG4">#REF!</definedName>
    <definedName name="___PG5">#REF!</definedName>
    <definedName name="___PG9">#REF!</definedName>
    <definedName name="___ppp2" localSheetId="2">[0]!F_INCOME,[0]!F_BALANCE,[0]!f_free_cash_flow,[0]!f_ratios,[0]!f_valuation</definedName>
    <definedName name="___ppp2" localSheetId="3">[0]!F_INCOME,[0]!F_BALANCE,[0]!f_free_cash_flow,[0]!f_ratios,[0]!f_valuation</definedName>
    <definedName name="___ppp2" localSheetId="0">[0]!F_INCOME,[0]!F_BALANCE,[0]!f_free_cash_flow,[0]!f_ratios,[0]!f_valuation</definedName>
    <definedName name="___ppp2">[0]!F_INCOME,[0]!F_BALANCE,[0]!f_free_cash_flow,[0]!f_ratios,[0]!f_valuation</definedName>
    <definedName name="___QUA2">[10]CP!#REF!</definedName>
    <definedName name="___QUA3">[10]CP!#REF!</definedName>
    <definedName name="___QUA4">[10]CP!#REF!</definedName>
    <definedName name="___QUA5">[10]CP!#REF!</definedName>
    <definedName name="___r">'[11]#REF'!$C$157:$FR$189</definedName>
    <definedName name="___sal2" localSheetId="2" hidden="1">{"SALARIOS",#N/A,FALSE,"Hoja3";"SUELDOS EMPLEADOS",#N/A,FALSE,"Hoja4";"SUELDOS EJECUTIVOS",#N/A,FALSE,"Hoja5"}</definedName>
    <definedName name="___sal2" localSheetId="3" hidden="1">{"SALARIOS",#N/A,FALSE,"Hoja3";"SUELDOS EMPLEADOS",#N/A,FALSE,"Hoja4";"SUELDOS EJECUTIVOS",#N/A,FALSE,"Hoja5"}</definedName>
    <definedName name="___sal2" localSheetId="0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_Sch9">#REF!</definedName>
    <definedName name="___TAB2">#REF!</definedName>
    <definedName name="___tax2">'[1]Tax &amp; Depreciation'!$A$102:$IV$102</definedName>
    <definedName name="___tax3">[1]Tax!$D$7:$AJ$79</definedName>
    <definedName name="___USD01">[4]PARAMETROS!#REF!</definedName>
    <definedName name="___z1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1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2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2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3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3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4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4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5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5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98CONSY">'[12]99 cons YTD'!#REF!</definedName>
    <definedName name="__ala1">#REF!</definedName>
    <definedName name="__COS98" localSheetId="2" hidden="1">{#N/A,#N/A,FALSE,"Aging Summary";#N/A,#N/A,FALSE,"Ratio Analysis";#N/A,#N/A,FALSE,"Test 120 Day Accts";#N/A,#N/A,FALSE,"Tickmarks"}</definedName>
    <definedName name="__COS98" localSheetId="3" hidden="1">{#N/A,#N/A,FALSE,"Aging Summary";#N/A,#N/A,FALSE,"Ratio Analysis";#N/A,#N/A,FALSE,"Test 120 Day Accts";#N/A,#N/A,FALSE,"Tickmarks"}</definedName>
    <definedName name="__COS98" localSheetId="0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ic2000">[4]PARAMETROS!#REF!</definedName>
    <definedName name="__Fas133">#REF!</definedName>
    <definedName name="__Fx1999">'[5] AnexoOpDiv99'!#REF!</definedName>
    <definedName name="__fx99">'[5] AnexoOpDiv99'!#REF!</definedName>
    <definedName name="__idc1">[1]Drawdown!#REF!</definedName>
    <definedName name="__idc2">[1]Drawdown!#REF!</definedName>
    <definedName name="__IMP2">#REF!</definedName>
    <definedName name="__int1">'[1]Debt Service'!#REF!</definedName>
    <definedName name="__int2">'[1]Debt Service'!#REF!</definedName>
    <definedName name="__IPC01">[6]Gastos!$D$41</definedName>
    <definedName name="__IPC84">#REF!</definedName>
    <definedName name="__IPP01">[6]Gastos!$D$42</definedName>
    <definedName name="__IRR1">#REF!</definedName>
    <definedName name="__IV99000">#REF!</definedName>
    <definedName name="__jan01">#REF!</definedName>
    <definedName name="__key2" hidden="1">#REF!</definedName>
    <definedName name="__KRD1">[7]Loans!#REF!</definedName>
    <definedName name="__KRD2">[7]Loans!#REF!</definedName>
    <definedName name="__KZT1">#REF!</definedName>
    <definedName name="__MAL1">#REF!</definedName>
    <definedName name="__new95">#REF!</definedName>
    <definedName name="__NIL1">'[8]P&amp;L CCI Detail'!$T$54</definedName>
    <definedName name="__NIL2">'[8]P&amp;L CCI Detail'!$T$61</definedName>
    <definedName name="__NIL3">'[8]P&amp;L CCI Detail'!$T$76</definedName>
    <definedName name="__NIL4">'[8]P&amp;L CCI Detail'!$T$84</definedName>
    <definedName name="__NIL5">'[8]P&amp;L CCI Detail'!$T$94</definedName>
    <definedName name="__NPV1">#REF!</definedName>
    <definedName name="__PAG1">[9]INSS1!#REF!</definedName>
    <definedName name="__PAG2">[9]INSS1!#REF!</definedName>
    <definedName name="__PAG5">[9]INSS1!#REF!</definedName>
    <definedName name="__PG1">'[2]Cashflow Forecast Port'!$B$1:$Z$33</definedName>
    <definedName name="__PG13">#REF!</definedName>
    <definedName name="__PG15">#REF!</definedName>
    <definedName name="__PG3">'[2]Cashflow Forecast Port'!$B$42:$Z$71</definedName>
    <definedName name="__PG4">#REF!</definedName>
    <definedName name="__PG5">#REF!</definedName>
    <definedName name="__PG9">#REF!</definedName>
    <definedName name="__ppp2">#N/A</definedName>
    <definedName name="__QUA2">[10]CP!#REF!</definedName>
    <definedName name="__QUA3">[10]CP!#REF!</definedName>
    <definedName name="__QUA4">[10]CP!#REF!</definedName>
    <definedName name="__QUA5">[10]CP!#REF!</definedName>
    <definedName name="__r">'[11]#REF'!$C$157:$FR$189</definedName>
    <definedName name="__sal2" localSheetId="2" hidden="1">{"SALARIOS",#N/A,FALSE,"Hoja3";"SUELDOS EMPLEADOS",#N/A,FALSE,"Hoja4";"SUELDOS EJECUTIVOS",#N/A,FALSE,"Hoja5"}</definedName>
    <definedName name="__sal2" localSheetId="3" hidden="1">{"SALARIOS",#N/A,FALSE,"Hoja3";"SUELDOS EMPLEADOS",#N/A,FALSE,"Hoja4";"SUELDOS EJECUTIVOS",#N/A,FALSE,"Hoja5"}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_Sch9">#REF!</definedName>
    <definedName name="__TAB2">#REF!</definedName>
    <definedName name="__tax2">'[1]Tax &amp; Depreciation'!$A$102:$IV$102</definedName>
    <definedName name="__tax3">[1]Tax!$D$7:$AJ$79</definedName>
    <definedName name="__USD01">[4]PARAMETROS!#REF!</definedName>
    <definedName name="__z1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1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08_574159_4">#REF!</definedName>
    <definedName name="_1___123Graph_ACHART_1" hidden="1">[13]Calc!$D$38:$D$83</definedName>
    <definedName name="_1__123Graph_ACHART_15" hidden="1">[13]Calc!$AJ$8:$AJ$19</definedName>
    <definedName name="_10___123Graph_ACHART_18" hidden="1">[13]GrFour!$B$115:$B$185</definedName>
    <definedName name="_10__123Graph_ACHART_26" hidden="1">[13]GrThree!$B$90:$B$140</definedName>
    <definedName name="_100__123Graph_ACHART_29" hidden="1">[13]JTwo!$B$86:$B$116</definedName>
    <definedName name="_101__123Graph_ACHART_3" hidden="1">[13]Calc!$H$38:$H$107</definedName>
    <definedName name="_101MASEPO_M">'[2]Cashflow Forecast Port'!#REF!</definedName>
    <definedName name="_102__123Graph_ACHART_30" hidden="1">[13]HOne!$B$88:$B$130</definedName>
    <definedName name="_103__123Graph_ACHART_4" hidden="1">[13]Calc!$L$13:$L$53</definedName>
    <definedName name="_103_bond_DSR_switch">[14]SUMMARY!#REF!</definedName>
    <definedName name="_103_enhanced_ash_cost_sensitivity">[14]SUMMARY!#REF!</definedName>
    <definedName name="_103_enhanced_availability_sensitivity">[14]SUMMARY!#REF!</definedName>
    <definedName name="_103_enhanced_capital_cost_sensitivity">[14]SUMMARY!#REF!</definedName>
    <definedName name="_103_enhanced_dispatch_sensitivity">[14]SUMMARY!#REF!</definedName>
    <definedName name="_103_enhanced_fuel_cost_sensitivity">[14]SUMMARY!#REF!</definedName>
    <definedName name="_103_enhanced_inflation_sensitivity">[14]SUMMARY!#REF!</definedName>
    <definedName name="_103_enhanced_interest_sensitivity">[14]SUMMARY!#REF!</definedName>
    <definedName name="_103MBAPRO_M">'[2]Cashflow Forecast Port'!#REF!</definedName>
    <definedName name="_104__123Graph_ACHART_5" hidden="1">[13]Calc!$N$9:$N$36</definedName>
    <definedName name="_105__123Graph_ACHART_6" hidden="1">[13]Calc!$P$9:$P$41</definedName>
    <definedName name="_105MBAUGO_M">'[2]Cashflow Forecast Port'!#REF!</definedName>
    <definedName name="_106__123Graph_ACHART_7" hidden="1">[13]Calc!$R$153:$R$688</definedName>
    <definedName name="_107__123Graph_ACHART_8" hidden="1">[13]Calc!$T$83:$T$153</definedName>
    <definedName name="_107MBDECO_M">'[2]Cashflow Forecast Port'!#REF!</definedName>
    <definedName name="_108__123Graph_ACHART_9" hidden="1">[13]Calc!$V$83:$V$153</definedName>
    <definedName name="_109__123Graph_BCHART_1" hidden="1">[13]Calc!$E$38:$E$83</definedName>
    <definedName name="_109MBFEBO_M">'[2]Cashflow Forecast Port'!#REF!</definedName>
    <definedName name="_11___123Graph_ACHART_2" hidden="1">[13]Calc!$F$23:$F$58</definedName>
    <definedName name="_11__123Graph_ACHART_27" hidden="1">[13]HTwo!$B$88:$B$130</definedName>
    <definedName name="_110__123Graph_BCHART_10" hidden="1">[13]Calc!$AC$153:$AC$325</definedName>
    <definedName name="_111__123Graph_BCHART_11" hidden="1">[13]Calc!$AA$153:$AA$315</definedName>
    <definedName name="_111MBJANO_M">'[2]Cashflow Forecast Port'!#REF!</definedName>
    <definedName name="_112__123Graph_BCHART_12" hidden="1">[13]Calc!$Y$153:$Y$313</definedName>
    <definedName name="_113__123Graph_BCHART_13" hidden="1">[13]Calc!$AE$10:$AE$33</definedName>
    <definedName name="_113MBJULO_M">'[2]Cashflow Forecast Port'!#REF!</definedName>
    <definedName name="_114__123Graph_BCHART_14" hidden="1">[13]Calc!$AI$10:$AI$28</definedName>
    <definedName name="_115__123Graph_BCHART_15" hidden="1">[13]Calc!$AK$8:$AK$19</definedName>
    <definedName name="_115MBJUNO_M">'[2]Cashflow Forecast Port'!#REF!</definedName>
    <definedName name="_116__123Graph_BCHART_16" hidden="1">[13]Calc!$AM$8:$AM$21</definedName>
    <definedName name="_117__123Graph_BCHART_17" hidden="1">[13]GoEight!$C$115:$C$160</definedName>
    <definedName name="_117MBMARO_M">'[2]Cashflow Forecast Port'!#REF!</definedName>
    <definedName name="_118__123Graph_BCHART_18" hidden="1">[13]GrFour!$C$115:$C$190</definedName>
    <definedName name="_119__123Graph_BCHART_2" hidden="1">[13]Calc!$G$23:$G$58</definedName>
    <definedName name="_119MBMAYO_M">'[2]Cashflow Forecast Port'!#REF!</definedName>
    <definedName name="_12___123Graph_ACHART_22" hidden="1">[13]MOne!$B$145:$B$231</definedName>
    <definedName name="_12__123Graph_ACHART_28" hidden="1">[13]JOne!$B$86:$B$112</definedName>
    <definedName name="_120__123Graph_BCHART_22" hidden="1">[13]MOne!$C$145:$C$231</definedName>
    <definedName name="_121__123Graph_BCHART_23" hidden="1">[13]MTwo!$C$145:$C$231</definedName>
    <definedName name="_121MBNOVO_M">'[2]Cashflow Forecast Port'!#REF!</definedName>
    <definedName name="_122__123Graph_BCHART_24" hidden="1">[13]KOne!$C$230:$C$755</definedName>
    <definedName name="_123__123Graph_BCHART_25" hidden="1">[13]GoSeven!$C$90:$C$125</definedName>
    <definedName name="_123MBSEPO_M">'[2]Cashflow Forecast Port'!#REF!</definedName>
    <definedName name="_124__123Graph_BCHART_26" hidden="1">[13]GrThree!$C$90:$C$140</definedName>
    <definedName name="_125__123Graph_BCHART_27" hidden="1">[13]HTwo!$C$88:$C$130</definedName>
    <definedName name="_125YAAPRO_M">'[2]Cashflow Forecast Port'!#REF!</definedName>
    <definedName name="_126__123Graph_BCHART_28" hidden="1">[13]JOne!$C$86:$C$112</definedName>
    <definedName name="_127__123Graph_BCHART_29" hidden="1">[13]JTwo!$C$86:$C$116</definedName>
    <definedName name="_127YAAUGO_M">'[2]Cashflow Forecast Port'!#REF!</definedName>
    <definedName name="_128__123Graph_BCHART_3" hidden="1">[13]Calc!$I$38:$I$107</definedName>
    <definedName name="_129__123Graph_BCHART_30" hidden="1">[13]HOne!$C$88:$C$130</definedName>
    <definedName name="_129YADECO_M">'[2]Cashflow Forecast Port'!#REF!</definedName>
    <definedName name="_13___123Graph_ACHART_23" hidden="1">[13]MTwo!$B$145:$B$232</definedName>
    <definedName name="_13__123Graph_ACHART_29" hidden="1">[13]JTwo!$B$86:$B$116</definedName>
    <definedName name="_130__123Graph_BCHART_4" hidden="1">[13]Calc!$M$13:$M$53</definedName>
    <definedName name="_131__123Graph_BCHART_5" hidden="1">[13]Calc!$O$9:$O$36</definedName>
    <definedName name="_131YAFEBO_M">'[2]Cashflow Forecast Port'!#REF!</definedName>
    <definedName name="_132__123Graph_BCHART_6" hidden="1">[13]Calc!$Q$9:$Q$41</definedName>
    <definedName name="_133__123Graph_BCHART_7" hidden="1">[13]Calc!$S$153:$S$688</definedName>
    <definedName name="_133YAJANO_M">'[2]Cashflow Forecast Port'!#REF!</definedName>
    <definedName name="_134__123Graph_BCHART_8" hidden="1">[13]Calc!$U$83:$U$153</definedName>
    <definedName name="_135__123Graph_BCHART_9" hidden="1">[13]Calc!$W$83:$W$153</definedName>
    <definedName name="_135YAJULO_M">'[2]Cashflow Forecast Port'!#REF!</definedName>
    <definedName name="_136__123Graph_CCHART_25" hidden="1">[13]GoSeven!$D$90:$D$105</definedName>
    <definedName name="_137__123Graph_CCHART_26" hidden="1">[13]GrThree!$D$90:$D$110</definedName>
    <definedName name="_137YAJUNO_M">'[2]Cashflow Forecast Port'!#REF!</definedName>
    <definedName name="_138__123Graph_CCHART_27" hidden="1">[13]HTwo!$D$88:$D$110</definedName>
    <definedName name="_139__123Graph_CCHART_28" hidden="1">[13]JOne!$D$86:$D$98</definedName>
    <definedName name="_139YAMARO_M">'[2]Cashflow Forecast Port'!#REF!</definedName>
    <definedName name="_14___123Graph_ACHART_24" hidden="1">[13]KOne!$B$230:$B$755</definedName>
    <definedName name="_14__123Graph_ACHART_3" hidden="1">[13]Calc!$H$38:$H$107</definedName>
    <definedName name="_140__123Graph_CCHART_29" hidden="1">[13]JTwo!$D$86:$D$98</definedName>
    <definedName name="_141__123Graph_CCHART_30" hidden="1">[13]HOne!$D$88:$D$110</definedName>
    <definedName name="_141YAMAYO_M">'[2]Cashflow Forecast Port'!#REF!</definedName>
    <definedName name="_142__123Graph_DCHART_25" hidden="1">[13]GoSeven!$E$90:$E$105</definedName>
    <definedName name="_143__123Graph_DCHART_26" hidden="1">[13]GrThree!$E$90:$E$110</definedName>
    <definedName name="_143YANOVO_M">'[2]Cashflow Forecast Port'!#REF!</definedName>
    <definedName name="_144__123Graph_DCHART_27" hidden="1">[13]HTwo!$E$88:$E$110</definedName>
    <definedName name="_145__123Graph_DCHART_28" hidden="1">[13]JOne!$E$86:$E$98</definedName>
    <definedName name="_145YAOCTO_M">'[2]Cashflow Forecast Port'!#REF!</definedName>
    <definedName name="_146__123Graph_DCHART_29" hidden="1">[13]JTwo!$E$86:$E$98</definedName>
    <definedName name="_147__123Graph_DCHART_30" hidden="1">[13]HOne!$E$86:$E$110</definedName>
    <definedName name="_147YASEPO_M">'[2]Cashflow Forecast Port'!#REF!</definedName>
    <definedName name="_148__123Graph_XCHART_10" hidden="1">[13]Calc!$A$153:$A$325</definedName>
    <definedName name="_149__123Graph_XCHART_11" hidden="1">[13]Calc!$A$153:$A$315</definedName>
    <definedName name="_149YBAPRO_M">'[2]Cashflow Forecast Port'!#REF!</definedName>
    <definedName name="_15___123Graph_ACHART_25" hidden="1">[13]GoSeven!$B$90:$B$125</definedName>
    <definedName name="_15__123Graph_ACHART_30" hidden="1">[13]HOne!$B$88:$B$130</definedName>
    <definedName name="_150__123Graph_XCHART_12" hidden="1">[13]Calc!$A$153:$A$313</definedName>
    <definedName name="_151__123Graph_XCHART_13" hidden="1">[13]Calc!$A$13:$A$33</definedName>
    <definedName name="_151YBAUGO_M">'[2]Cashflow Forecast Port'!#REF!</definedName>
    <definedName name="_152__123Graph_XCHART_14" hidden="1">[13]Calc!$A$11:$A$28</definedName>
    <definedName name="_153__123Graph_XCHART_15" hidden="1">[13]Calc!$A$8:$A$19</definedName>
    <definedName name="_153YBDECO_M">'[2]Cashflow Forecast Port'!#REF!</definedName>
    <definedName name="_154__123Graph_XCHART_16" hidden="1">[13]Calc!$A$8:$A$21</definedName>
    <definedName name="_155__123Graph_XCHART_2" hidden="1">[13]Calc!$A$23:$A$58</definedName>
    <definedName name="_155YBFEBO_M">'[2]Cashflow Forecast Port'!#REF!</definedName>
    <definedName name="_156__123Graph_XCHART_3" hidden="1">[13]Calc!$A$38:$A$107</definedName>
    <definedName name="_157__123Graph_XCHART_4" hidden="1">[13]Calc!$A$13:$A$53</definedName>
    <definedName name="_157YBJANO_M">'[2]Cashflow Forecast Port'!#REF!</definedName>
    <definedName name="_158__123Graph_XCHART_5" hidden="1">[13]Calc!$A$9:$A$36</definedName>
    <definedName name="_159__123Graph_XCHART_6" hidden="1">[13]Calc!$A$9:$A$41</definedName>
    <definedName name="_159YBJULO_M">'[2]Cashflow Forecast Port'!#REF!</definedName>
    <definedName name="_16___123Graph_ACHART_26" hidden="1">[13]GrThree!$B$90:$B$140</definedName>
    <definedName name="_16__123Graph_ACHART_4" hidden="1">[13]Calc!$L$13:$L$53</definedName>
    <definedName name="_160__123Graph_XCHART_7" hidden="1">[13]Calc!$A$153:$A$688</definedName>
    <definedName name="_161__123Graph_XCHART_8" hidden="1">[13]Calc!$A$83:$A$154</definedName>
    <definedName name="_161YBJUNO_M">'[2]Cashflow Forecast Port'!#REF!</definedName>
    <definedName name="_162__123Graph_XCHART_9" hidden="1">[13]Calc!$A$83:$A$153</definedName>
    <definedName name="_163_MAAPRO_M">'[2]Cashflow Forecast Port'!#REF!</definedName>
    <definedName name="_163YBMARO_M">'[2]Cashflow Forecast Port'!#REF!</definedName>
    <definedName name="_164_MAAUGO_M">'[2]Cashflow Forecast Port'!#REF!</definedName>
    <definedName name="_165_MADECO_M">'[2]Cashflow Forecast Port'!#REF!</definedName>
    <definedName name="_165YBMAYO_M">'[2]Cashflow Forecast Port'!#REF!</definedName>
    <definedName name="_166_MAFEBO_M">'[2]Cashflow Forecast Port'!#REF!</definedName>
    <definedName name="_167_MAJANO_M">'[2]Cashflow Forecast Port'!#REF!</definedName>
    <definedName name="_167YBNOVO_M">'[2]Cashflow Forecast Port'!#REF!</definedName>
    <definedName name="_168_MAJULO_M">'[2]Cashflow Forecast Port'!#REF!</definedName>
    <definedName name="_169_MAJUNO_M">'[2]Cashflow Forecast Port'!#REF!</definedName>
    <definedName name="_169YBOCTO_M">'[2]Cashflow Forecast Port'!#REF!</definedName>
    <definedName name="_17___123Graph_ACHART_27" hidden="1">[13]HTwo!$B$88:$B$130</definedName>
    <definedName name="_17__123Graph_ACHART_5" hidden="1">[13]Calc!$N$9:$N$36</definedName>
    <definedName name="_170_MAMARO_M">'[2]Cashflow Forecast Port'!#REF!</definedName>
    <definedName name="_171_MAMAYO_M">'[2]Cashflow Forecast Port'!#REF!</definedName>
    <definedName name="_171YBSEPO_M">'[2]Cashflow Forecast Port'!#REF!</definedName>
    <definedName name="_172_MANOVO_M">'[2]Cashflow Forecast Port'!#REF!</definedName>
    <definedName name="_173_MAOCTO_M">'[2]Cashflow Forecast Port'!#REF!</definedName>
    <definedName name="_174_MASEPO_M">'[2]Cashflow Forecast Port'!#REF!</definedName>
    <definedName name="_175_MBAPRO_M">'[2]Cashflow Forecast Port'!#REF!</definedName>
    <definedName name="_176_MBAUGO_M">'[2]Cashflow Forecast Port'!#REF!</definedName>
    <definedName name="_177_MBDECO_M">'[2]Cashflow Forecast Port'!#REF!</definedName>
    <definedName name="_178_MBFEBO_M">'[2]Cashflow Forecast Port'!#REF!</definedName>
    <definedName name="_179_MBJANO_M">'[2]Cashflow Forecast Port'!#REF!</definedName>
    <definedName name="_18___123Graph_ACHART_28" hidden="1">[13]JOne!$B$86:$B$112</definedName>
    <definedName name="_18__123Graph_ACHART_6" hidden="1">[13]Calc!$P$9:$P$41</definedName>
    <definedName name="_180_MBJULO_M">'[2]Cashflow Forecast Port'!#REF!</definedName>
    <definedName name="_181_MBJUNO_M">'[2]Cashflow Forecast Port'!#REF!</definedName>
    <definedName name="_182_MBMARO_M">'[2]Cashflow Forecast Port'!#REF!</definedName>
    <definedName name="_183_MBMAYO_M">'[2]Cashflow Forecast Port'!#REF!</definedName>
    <definedName name="_184_MBNOVO_M">'[2]Cashflow Forecast Port'!#REF!</definedName>
    <definedName name="_185_MBSEPO_M">'[2]Cashflow Forecast Port'!#REF!</definedName>
    <definedName name="_186_YAAPRO_M">'[2]Cashflow Forecast Port'!#REF!</definedName>
    <definedName name="_187_YAAUGO_M">'[2]Cashflow Forecast Port'!#REF!</definedName>
    <definedName name="_188_YADECO_M">'[2]Cashflow Forecast Port'!#REF!</definedName>
    <definedName name="_189_YAFEBO_M">'[2]Cashflow Forecast Port'!#REF!</definedName>
    <definedName name="_19___123Graph_ACHART_29" hidden="1">[13]JTwo!$B$86:$B$116</definedName>
    <definedName name="_19__123Graph_ACHART_7" hidden="1">[13]Calc!$R$153:$R$688</definedName>
    <definedName name="_190_YAJANO_M">'[2]Cashflow Forecast Port'!#REF!</definedName>
    <definedName name="_191_YAJULO_M">'[2]Cashflow Forecast Port'!#REF!</definedName>
    <definedName name="_192_YAJUNO_M">'[2]Cashflow Forecast Port'!#REF!</definedName>
    <definedName name="_193_YAMARO_M">'[2]Cashflow Forecast Port'!#REF!</definedName>
    <definedName name="_194_YAMAYO_M">'[2]Cashflow Forecast Port'!#REF!</definedName>
    <definedName name="_195_YANOVO_M">'[2]Cashflow Forecast Port'!#REF!</definedName>
    <definedName name="_196_YAOCTO_M">'[2]Cashflow Forecast Port'!#REF!</definedName>
    <definedName name="_197_YASEPO_M">'[2]Cashflow Forecast Port'!#REF!</definedName>
    <definedName name="_198_YBAPRO_M">'[2]Cashflow Forecast Port'!#REF!</definedName>
    <definedName name="_199_YBAUGO_M">'[2]Cashflow Forecast Port'!#REF!</definedName>
    <definedName name="_2___123Graph_ACHART_10" hidden="1">[13]Calc!$AB$153:$AB$325</definedName>
    <definedName name="_2__123Graph_ACHART_16" hidden="1">[13]Calc!$AL$8:$AL$21</definedName>
    <definedName name="_20___123Graph_ACHART_3" hidden="1">[13]Calc!$H$38:$H$107</definedName>
    <definedName name="_20__123Graph_ACHART_8" hidden="1">[13]Calc!$T$83:$T$153</definedName>
    <definedName name="_200_YBDECO_M">'[2]Cashflow Forecast Port'!#REF!</definedName>
    <definedName name="_201_YBFEBO_M">'[2]Cashflow Forecast Port'!#REF!</definedName>
    <definedName name="_202_YBJANO_M">'[2]Cashflow Forecast Port'!#REF!</definedName>
    <definedName name="_203_YBJULO_M">'[2]Cashflow Forecast Port'!#REF!</definedName>
    <definedName name="_204_YBJUNO_M">'[2]Cashflow Forecast Port'!#REF!</definedName>
    <definedName name="_205_YBMARO_M">'[2]Cashflow Forecast Port'!#REF!</definedName>
    <definedName name="_206_YBMAYO_M">'[2]Cashflow Forecast Port'!#REF!</definedName>
    <definedName name="_207_YBNOVO_M">'[2]Cashflow Forecast Port'!#REF!</definedName>
    <definedName name="_208_YBOCTO_M">'[2]Cashflow Forecast Port'!#REF!</definedName>
    <definedName name="_209_YBSEPO_M">'[2]Cashflow Forecast Port'!#REF!</definedName>
    <definedName name="_21___123Graph_ACHART_30" hidden="1">[13]HOne!$B$88:$B$130</definedName>
    <definedName name="_21__123Graph_ACHART_9" hidden="1">[13]Calc!$V$83:$V$153</definedName>
    <definedName name="_210_98CONSY">'[12]99 cons YTD'!#REF!</definedName>
    <definedName name="_211MAAPRO_M">'[2]Cashflow Forecast Port'!#REF!</definedName>
    <definedName name="_212MAAUGO_M">'[2]Cashflow Forecast Port'!#REF!</definedName>
    <definedName name="_213MADECO_M">'[2]Cashflow Forecast Port'!#REF!</definedName>
    <definedName name="_214MAFEBO_M">'[2]Cashflow Forecast Port'!#REF!</definedName>
    <definedName name="_215MAJANO_M">'[2]Cashflow Forecast Port'!#REF!</definedName>
    <definedName name="_216MAJULO_M">'[2]Cashflow Forecast Port'!#REF!</definedName>
    <definedName name="_217MAJUNO_M">'[2]Cashflow Forecast Port'!#REF!</definedName>
    <definedName name="_218MAMARO_M">'[2]Cashflow Forecast Port'!#REF!</definedName>
    <definedName name="_219MAMAYO_M">'[2]Cashflow Forecast Port'!#REF!</definedName>
    <definedName name="_22___123Graph_ACHART_4" hidden="1">[13]Calc!$L$13:$L$53</definedName>
    <definedName name="_22__123Graph_BCHART_1" hidden="1">[13]Calc!$E$38:$E$83</definedName>
    <definedName name="_220MANOVO_M">'[2]Cashflow Forecast Port'!#REF!</definedName>
    <definedName name="_221MAOCTO_M">'[2]Cashflow Forecast Port'!#REF!</definedName>
    <definedName name="_222MASEPO_M">'[2]Cashflow Forecast Port'!#REF!</definedName>
    <definedName name="_223MBAPRO_M">'[2]Cashflow Forecast Port'!#REF!</definedName>
    <definedName name="_224MBAUGO_M">'[2]Cashflow Forecast Port'!#REF!</definedName>
    <definedName name="_225MBDECO_M">'[2]Cashflow Forecast Port'!#REF!</definedName>
    <definedName name="_226MBFEBO_M">'[2]Cashflow Forecast Port'!#REF!</definedName>
    <definedName name="_227MBJANO_M">'[2]Cashflow Forecast Port'!#REF!</definedName>
    <definedName name="_228MBJULO_M">'[2]Cashflow Forecast Port'!#REF!</definedName>
    <definedName name="_229MBJUNO_M">'[2]Cashflow Forecast Port'!#REF!</definedName>
    <definedName name="_23___123Graph_ACHART_5" hidden="1">[13]Calc!$N$9:$N$36</definedName>
    <definedName name="_23__123Graph_BCHART_10" hidden="1">[13]Calc!$AC$153:$AC$325</definedName>
    <definedName name="_230MBMARO_M">'[2]Cashflow Forecast Port'!#REF!</definedName>
    <definedName name="_231MBMAYO_M">'[2]Cashflow Forecast Port'!#REF!</definedName>
    <definedName name="_232MBNOVO_M">'[2]Cashflow Forecast Port'!#REF!</definedName>
    <definedName name="_233MBSEPO_M">'[2]Cashflow Forecast Port'!#REF!</definedName>
    <definedName name="_234YAAPRO_M">'[2]Cashflow Forecast Port'!#REF!</definedName>
    <definedName name="_235YAAUGO_M">'[2]Cashflow Forecast Port'!#REF!</definedName>
    <definedName name="_236YADECO_M">'[2]Cashflow Forecast Port'!#REF!</definedName>
    <definedName name="_237YAFEBO_M">'[2]Cashflow Forecast Port'!#REF!</definedName>
    <definedName name="_238YAJANO_M">'[2]Cashflow Forecast Port'!#REF!</definedName>
    <definedName name="_239YAJULO_M">'[2]Cashflow Forecast Port'!#REF!</definedName>
    <definedName name="_24___123Graph_ACHART_6" hidden="1">[13]Calc!$P$9:$P$41</definedName>
    <definedName name="_24__123Graph_BCHART_11" hidden="1">[13]Calc!$AA$153:$AA$315</definedName>
    <definedName name="_240YAJUNO_M">'[2]Cashflow Forecast Port'!#REF!</definedName>
    <definedName name="_241YAMARO_M">'[2]Cashflow Forecast Port'!#REF!</definedName>
    <definedName name="_242YAMAYO_M">'[2]Cashflow Forecast Port'!#REF!</definedName>
    <definedName name="_243YANOVO_M">'[2]Cashflow Forecast Port'!#REF!</definedName>
    <definedName name="_244YAOCTO_M">'[2]Cashflow Forecast Port'!#REF!</definedName>
    <definedName name="_245YASEPO_M">'[2]Cashflow Forecast Port'!#REF!</definedName>
    <definedName name="_246YBAPRO_M">'[2]Cashflow Forecast Port'!#REF!</definedName>
    <definedName name="_247YBAUGO_M">'[2]Cashflow Forecast Port'!#REF!</definedName>
    <definedName name="_248YBDECO_M">'[2]Cashflow Forecast Port'!#REF!</definedName>
    <definedName name="_249YBFEBO_M">'[2]Cashflow Forecast Port'!#REF!</definedName>
    <definedName name="_25___123Graph_ACHART_7" hidden="1">[13]Calc!$R$153:$R$688</definedName>
    <definedName name="_25__123Graph_BCHART_12" hidden="1">[13]Calc!$Y$153:$Y$313</definedName>
    <definedName name="_250YBJANO_M">'[2]Cashflow Forecast Port'!#REF!</definedName>
    <definedName name="_251YBJULO_M">'[2]Cashflow Forecast Port'!#REF!</definedName>
    <definedName name="_252YBJUNO_M">'[2]Cashflow Forecast Port'!#REF!</definedName>
    <definedName name="_253YBMARO_M">'[2]Cashflow Forecast Port'!#REF!</definedName>
    <definedName name="_254YBMAYO_M">'[2]Cashflow Forecast Port'!#REF!</definedName>
    <definedName name="_255YBNOVO_M">'[2]Cashflow Forecast Port'!#REF!</definedName>
    <definedName name="_256YBOCTO_M">'[2]Cashflow Forecast Port'!#REF!</definedName>
    <definedName name="_257YBSEPO_M">'[2]Cashflow Forecast Port'!#REF!</definedName>
    <definedName name="_26___123Graph_ACHART_8" hidden="1">[13]Calc!$T$83:$T$153</definedName>
    <definedName name="_26__123Graph_BCHART_13" hidden="1">[13]Calc!$AE$10:$AE$33</definedName>
    <definedName name="_27___123Graph_ACHART_9" hidden="1">[13]Calc!$V$83:$V$153</definedName>
    <definedName name="_27__123Graph_BCHART_14" hidden="1">[13]Calc!$AI$10:$AI$28</definedName>
    <definedName name="_28___123Graph_BCHART_1" hidden="1">[13]Calc!$E$38:$E$83</definedName>
    <definedName name="_28__123Graph_BCHART_15" hidden="1">[13]Calc!$AK$8:$AK$19</definedName>
    <definedName name="_29___123Graph_BCHART_10" hidden="1">[13]Calc!$AC$153:$AC$325</definedName>
    <definedName name="_29__123Graph_BCHART_16" hidden="1">[13]Calc!$AM$8:$AM$21</definedName>
    <definedName name="_3___123Graph_ACHART_11" hidden="1">[13]Calc!$Z$153:$Z$315</definedName>
    <definedName name="_3__123Graph_ACHART_17" hidden="1">[13]GoEight!$B$115:$B$160</definedName>
    <definedName name="_30___123Graph_BCHART_11" hidden="1">[13]Calc!$AA$153:$AA$315</definedName>
    <definedName name="_30__123Graph_BCHART_17" hidden="1">[13]GoEight!$C$115:$C$160</definedName>
    <definedName name="_31___123Graph_BCHART_12" hidden="1">[13]Calc!$Y$153:$Y$313</definedName>
    <definedName name="_31__123Graph_BCHART_18" hidden="1">[13]GrFour!$C$115:$C$190</definedName>
    <definedName name="_32___123Graph_BCHART_13" hidden="1">[13]Calc!$AE$10:$AE$33</definedName>
    <definedName name="_32__123Graph_BCHART_2" hidden="1">[13]Calc!$G$23:$G$58</definedName>
    <definedName name="_33___123Graph_BCHART_14" hidden="1">[13]Calc!$AI$10:$AI$28</definedName>
    <definedName name="_33__123Graph_BCHART_22" hidden="1">[13]MOne!$C$145:$C$231</definedName>
    <definedName name="_34___123Graph_BCHART_15" hidden="1">[13]Calc!$AK$8:$AK$19</definedName>
    <definedName name="_34__123Graph_BCHART_23" hidden="1">[13]MTwo!$C$145:$C$231</definedName>
    <definedName name="_35___123Graph_BCHART_16" hidden="1">[13]Calc!$AM$8:$AM$21</definedName>
    <definedName name="_35__123Graph_BCHART_24" hidden="1">[13]KOne!$C$230:$C$755</definedName>
    <definedName name="_36___123Graph_BCHART_17" hidden="1">[13]GoEight!$C$115:$C$160</definedName>
    <definedName name="_36__123Graph_BCHART_25" hidden="1">[13]GoSeven!$C$90:$C$125</definedName>
    <definedName name="_37___123Graph_BCHART_18" hidden="1">[13]GrFour!$C$115:$C$190</definedName>
    <definedName name="_37__123Graph_BCHART_26" hidden="1">[13]GrThree!$C$90:$C$140</definedName>
    <definedName name="_38___123Graph_BCHART_2" hidden="1">[13]Calc!$G$23:$G$58</definedName>
    <definedName name="_38__123Graph_BCHART_27" hidden="1">[13]HTwo!$C$88:$C$130</definedName>
    <definedName name="_39___123Graph_BCHART_22" hidden="1">[13]MOne!$C$145:$C$231</definedName>
    <definedName name="_39__123Graph_BCHART_28" hidden="1">[13]JOne!$C$86:$C$112</definedName>
    <definedName name="_4___123Graph_ACHART_12" hidden="1">[13]Calc!$X$153:$X$313</definedName>
    <definedName name="_4__123Graph_ACHART_18" hidden="1">[13]GrFour!$B$115:$B$185</definedName>
    <definedName name="_40___123Graph_BCHART_23" hidden="1">[13]MTwo!$C$145:$C$231</definedName>
    <definedName name="_40__123Graph_BCHART_29" hidden="1">[13]JTwo!$C$86:$C$116</definedName>
    <definedName name="_41___123Graph_BCHART_24" hidden="1">[13]KOne!$C$230:$C$755</definedName>
    <definedName name="_41__123Graph_BCHART_3" hidden="1">[13]Calc!$I$38:$I$107</definedName>
    <definedName name="_42___123Graph_BCHART_25" hidden="1">[13]GoSeven!$C$90:$C$125</definedName>
    <definedName name="_42__123Graph_BCHART_30" hidden="1">[13]HOne!$C$88:$C$130</definedName>
    <definedName name="_43___123Graph_BCHART_26" hidden="1">[13]GrThree!$C$90:$C$140</definedName>
    <definedName name="_43__123Graph_BCHART_4" hidden="1">[13]Calc!$M$13:$M$53</definedName>
    <definedName name="_44___123Graph_BCHART_27" hidden="1">[13]HTwo!$C$88:$C$130</definedName>
    <definedName name="_44__123Graph_BCHART_5" hidden="1">[13]Calc!$O$9:$O$36</definedName>
    <definedName name="_45___123Graph_BCHART_28" hidden="1">[13]JOne!$C$86:$C$112</definedName>
    <definedName name="_45__123Graph_BCHART_6" hidden="1">[13]Calc!$Q$9:$Q$41</definedName>
    <definedName name="_46___123Graph_BCHART_29" hidden="1">[13]JTwo!$C$86:$C$116</definedName>
    <definedName name="_46__123Graph_BCHART_7" hidden="1">[13]Calc!$S$153:$S$688</definedName>
    <definedName name="_47___123Graph_BCHART_3" hidden="1">[13]Calc!$I$38:$I$107</definedName>
    <definedName name="_47__123Graph_BCHART_8" hidden="1">[13]Calc!$U$83:$U$153</definedName>
    <definedName name="_48___123Graph_BCHART_30" hidden="1">[13]HOne!$C$88:$C$130</definedName>
    <definedName name="_48__123Graph_BCHART_9" hidden="1">[13]Calc!$W$83:$W$153</definedName>
    <definedName name="_49___123Graph_BCHART_4" hidden="1">[13]Calc!$M$13:$M$53</definedName>
    <definedName name="_49__123Graph_CCHART_25" hidden="1">[13]GoSeven!$D$90:$D$105</definedName>
    <definedName name="_5___123Graph_ACHART_13" hidden="1">[13]Calc!$AD$10:$AD$33</definedName>
    <definedName name="_5__123Graph_ACHART_2" hidden="1">[13]Calc!$F$23:$F$58</definedName>
    <definedName name="_50___123Graph_BCHART_5" hidden="1">[13]Calc!$O$9:$O$36</definedName>
    <definedName name="_50__123Graph_CCHART_26" hidden="1">[13]GrThree!$D$90:$D$110</definedName>
    <definedName name="_51___123Graph_BCHART_6" hidden="1">[13]Calc!$Q$9:$Q$41</definedName>
    <definedName name="_51__123Graph_CCHART_27" hidden="1">[13]HTwo!$D$88:$D$110</definedName>
    <definedName name="_52___123Graph_BCHART_7" hidden="1">[13]Calc!$S$153:$S$688</definedName>
    <definedName name="_52__123Graph_CCHART_28" hidden="1">[13]JOne!$D$86:$D$98</definedName>
    <definedName name="_53___123Graph_BCHART_8" hidden="1">[13]Calc!$U$83:$U$153</definedName>
    <definedName name="_53__123Graph_CCHART_29" hidden="1">[13]JTwo!$D$86:$D$98</definedName>
    <definedName name="_54___123Graph_BCHART_9" hidden="1">[13]Calc!$W$83:$W$153</definedName>
    <definedName name="_54__123Graph_CCHART_30" hidden="1">[13]HOne!$D$88:$D$110</definedName>
    <definedName name="_55___123Graph_CCHART_25" hidden="1">[13]GoSeven!$D$90:$D$105</definedName>
    <definedName name="_55__123Graph_DCHART_25" hidden="1">[13]GoSeven!$E$90:$E$105</definedName>
    <definedName name="_56___123Graph_CCHART_26" hidden="1">[13]GrThree!$D$90:$D$110</definedName>
    <definedName name="_56__123Graph_DCHART_26" hidden="1">[13]GrThree!$E$90:$E$110</definedName>
    <definedName name="_57___123Graph_CCHART_27" hidden="1">[13]HTwo!$D$88:$D$110</definedName>
    <definedName name="_57__123Graph_DCHART_27" hidden="1">[13]HTwo!$E$88:$E$110</definedName>
    <definedName name="_58___123Graph_CCHART_28" hidden="1">[13]JOne!$D$86:$D$98</definedName>
    <definedName name="_58__123Graph_DCHART_28" hidden="1">[13]JOne!$E$86:$E$98</definedName>
    <definedName name="_59___123Graph_CCHART_29" hidden="1">[13]JTwo!$D$86:$D$98</definedName>
    <definedName name="_59__123Graph_DCHART_29" hidden="1">[13]JTwo!$E$86:$E$98</definedName>
    <definedName name="_6___123Graph_ACHART_14" hidden="1">[13]Calc!$AH$10:$AH$28</definedName>
    <definedName name="_6__123Graph_ACHART_22" hidden="1">[13]MOne!$B$145:$B$231</definedName>
    <definedName name="_60___123Graph_CCHART_30" hidden="1">[13]HOne!$D$88:$D$110</definedName>
    <definedName name="_60__123Graph_DCHART_30" hidden="1">[13]HOne!$E$86:$E$110</definedName>
    <definedName name="_61___123Graph_DCHART_25" hidden="1">[13]GoSeven!$E$90:$E$105</definedName>
    <definedName name="_61__123Graph_XCHART_10" hidden="1">[13]Calc!$A$153:$A$325</definedName>
    <definedName name="_62___123Graph_DCHART_26" hidden="1">[13]GrThree!$E$90:$E$110</definedName>
    <definedName name="_62__123Graph_XCHART_11" hidden="1">[13]Calc!$A$153:$A$315</definedName>
    <definedName name="_63___123Graph_DCHART_27" hidden="1">[13]HTwo!$E$88:$E$110</definedName>
    <definedName name="_63__123Graph_XCHART_12" hidden="1">[13]Calc!$A$153:$A$313</definedName>
    <definedName name="_64___123Graph_DCHART_28" hidden="1">[13]JOne!$E$86:$E$98</definedName>
    <definedName name="_64__123Graph_XCHART_13" hidden="1">[13]Calc!$A$13:$A$33</definedName>
    <definedName name="_65___123Graph_DCHART_29" hidden="1">[13]JTwo!$E$86:$E$98</definedName>
    <definedName name="_65__123Graph_XCHART_14" hidden="1">[13]Calc!$A$11:$A$28</definedName>
    <definedName name="_66___123Graph_DCHART_30" hidden="1">[13]HOne!$E$86:$E$110</definedName>
    <definedName name="_66__123Graph_XCHART_15" hidden="1">[13]Calc!$A$8:$A$19</definedName>
    <definedName name="_67___123Graph_XCHART_10" hidden="1">[13]Calc!$A$153:$A$325</definedName>
    <definedName name="_67__123Graph_XCHART_16" hidden="1">[13]Calc!$A$8:$A$21</definedName>
    <definedName name="_68___123Graph_XCHART_11" hidden="1">[13]Calc!$A$153:$A$315</definedName>
    <definedName name="_68__123Graph_XCHART_2" hidden="1">[13]Calc!$A$23:$A$58</definedName>
    <definedName name="_69___123Graph_XCHART_12" hidden="1">[13]Calc!$A$153:$A$313</definedName>
    <definedName name="_69__123Graph_XCHART_3" hidden="1">[13]Calc!$A$38:$A$107</definedName>
    <definedName name="_7___123Graph_ACHART_15" hidden="1">[13]Calc!$AJ$8:$AJ$19</definedName>
    <definedName name="_7__123Graph_ACHART_23" hidden="1">[13]MTwo!$B$145:$B$232</definedName>
    <definedName name="_70___123Graph_XCHART_13" hidden="1">[13]Calc!$A$13:$A$33</definedName>
    <definedName name="_70__123Graph_XCHART_4" hidden="1">[13]Calc!$A$13:$A$53</definedName>
    <definedName name="_71___123Graph_XCHART_14" hidden="1">[13]Calc!$A$11:$A$28</definedName>
    <definedName name="_71__123Graph_XCHART_5" hidden="1">[13]Calc!$A$9:$A$36</definedName>
    <definedName name="_72___123Graph_XCHART_15" hidden="1">[13]Calc!$A$8:$A$19</definedName>
    <definedName name="_72__123Graph_XCHART_6" hidden="1">[13]Calc!$A$9:$A$41</definedName>
    <definedName name="_73___123Graph_XCHART_16" hidden="1">[13]Calc!$A$8:$A$21</definedName>
    <definedName name="_73__123Graph_XCHART_7" hidden="1">[13]Calc!$A$153:$A$688</definedName>
    <definedName name="_74___123Graph_XCHART_2" hidden="1">[13]Calc!$A$23:$A$58</definedName>
    <definedName name="_74__123Graph_XCHART_8" hidden="1">[13]Calc!$A$83:$A$154</definedName>
    <definedName name="_75___123Graph_XCHART_3" hidden="1">[13]Calc!$A$38:$A$107</definedName>
    <definedName name="_75__123Graph_XCHART_9" hidden="1">[13]Calc!$A$83:$A$153</definedName>
    <definedName name="_76___123Graph_XCHART_4" hidden="1">[13]Calc!$A$13:$A$53</definedName>
    <definedName name="_77___123Graph_XCHART_5" hidden="1">[13]Calc!$A$9:$A$36</definedName>
    <definedName name="_77_98CONSY">'[12]99 cons YTD'!#REF!</definedName>
    <definedName name="_78___123Graph_XCHART_6" hidden="1">[13]Calc!$A$9:$A$41</definedName>
    <definedName name="_79___123Graph_XCHART_7" hidden="1">[13]Calc!$A$153:$A$688</definedName>
    <definedName name="_79MAAPRO_M">'[2]Cashflow Forecast Port'!#REF!</definedName>
    <definedName name="_8___123Graph_ACHART_16" hidden="1">[13]Calc!$AL$8:$AL$21</definedName>
    <definedName name="_8__123Graph_ACHART_24" hidden="1">[13]KOne!$B$230:$B$755</definedName>
    <definedName name="_80___123Graph_XCHART_8" hidden="1">[13]Calc!$A$83:$A$154</definedName>
    <definedName name="_81___123Graph_XCHART_9" hidden="1">[13]Calc!$A$83:$A$153</definedName>
    <definedName name="_81MAAUGO_M">'[2]Cashflow Forecast Port'!#REF!</definedName>
    <definedName name="_82__123Graph_ACHART_1" hidden="1">[13]Calc!$D$38:$D$83</definedName>
    <definedName name="_83__123Graph_ACHART_10" hidden="1">[13]Calc!$AB$153:$AB$325</definedName>
    <definedName name="_83MADECO_M">'[2]Cashflow Forecast Port'!#REF!</definedName>
    <definedName name="_84__123Graph_ACHART_11" hidden="1">[13]Calc!$Z$153:$Z$315</definedName>
    <definedName name="_85__123Graph_ACHART_12" hidden="1">[13]Calc!$X$153:$X$313</definedName>
    <definedName name="_85MAFEBO_M">'[2]Cashflow Forecast Port'!#REF!</definedName>
    <definedName name="_86__123Graph_ACHART_13" hidden="1">[13]Calc!$AD$10:$AD$33</definedName>
    <definedName name="_87__123Graph_ACHART_14" hidden="1">[13]Calc!$AH$10:$AH$28</definedName>
    <definedName name="_87MAJANO_M">'[2]Cashflow Forecast Port'!#REF!</definedName>
    <definedName name="_88__123Graph_ACHART_15" hidden="1">[13]Calc!$AJ$8:$AJ$19</definedName>
    <definedName name="_89__123Graph_ACHART_16" hidden="1">[13]Calc!$AL$8:$AL$21</definedName>
    <definedName name="_89MAJULO_M">'[2]Cashflow Forecast Port'!#REF!</definedName>
    <definedName name="_9___123Graph_ACHART_17" hidden="1">[13]GoEight!$B$115:$B$160</definedName>
    <definedName name="_9__123Graph_ACHART_25" hidden="1">[13]GoSeven!$B$90:$B$125</definedName>
    <definedName name="_90__123Graph_ACHART_17" hidden="1">[13]GoEight!$B$115:$B$160</definedName>
    <definedName name="_91__123Graph_ACHART_18" hidden="1">[13]GrFour!$B$115:$B$185</definedName>
    <definedName name="_91MAJUNO_M">'[2]Cashflow Forecast Port'!#REF!</definedName>
    <definedName name="_92__123Graph_ACHART_2" hidden="1">[13]Calc!$F$23:$F$58</definedName>
    <definedName name="_93__123Graph_ACHART_22" hidden="1">[13]MOne!$B$145:$B$231</definedName>
    <definedName name="_93MAMARO_M">'[2]Cashflow Forecast Port'!#REF!</definedName>
    <definedName name="_94__123Graph_ACHART_23" hidden="1">[13]MTwo!$B$145:$B$232</definedName>
    <definedName name="_95__123Graph_ACHART_24" hidden="1">[13]KOne!$B$230:$B$755</definedName>
    <definedName name="_95MAMAYO_M">'[2]Cashflow Forecast Port'!#REF!</definedName>
    <definedName name="_96__123Graph_ACHART_25" hidden="1">[13]GoSeven!$B$90:$B$125</definedName>
    <definedName name="_97__123Graph_ACHART_26" hidden="1">[13]GrThree!$B$90:$B$140</definedName>
    <definedName name="_97MANOVO_M">'[2]Cashflow Forecast Port'!#REF!</definedName>
    <definedName name="_98__123Graph_ACHART_27" hidden="1">[13]HTwo!$B$88:$B$130</definedName>
    <definedName name="_98CONSY">'[12]99 cons YTD'!#REF!</definedName>
    <definedName name="_99__123Graph_ACHART_28" hidden="1">[13]JOne!$B$86:$B$112</definedName>
    <definedName name="_99MAOCTO_M">'[2]Cashflow Forecast Port'!#REF!</definedName>
    <definedName name="_ala1">#REF!</definedName>
    <definedName name="_COS98" localSheetId="2" hidden="1">{#N/A,#N/A,FALSE,"Aging Summary";#N/A,#N/A,FALSE,"Ratio Analysis";#N/A,#N/A,FALSE,"Test 120 Day Accts";#N/A,#N/A,FALSE,"Tickmarks"}</definedName>
    <definedName name="_COS98" localSheetId="3" hidden="1">{#N/A,#N/A,FALSE,"Aging Summary";#N/A,#N/A,FALSE,"Ratio Analysis";#N/A,#N/A,FALSE,"Test 120 Day Accts";#N/A,#N/A,FALSE,"Tickmarks"}</definedName>
    <definedName name="_COS98" localSheetId="0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dic2000">[4]PARAMETROS!#REF!</definedName>
    <definedName name="_Fas133">#REF!</definedName>
    <definedName name="_Fill" hidden="1">#REF!</definedName>
    <definedName name="_Fx1999">'[5] AnexoOpDiv99'!#REF!</definedName>
    <definedName name="_fx99">'[5] AnexoOpDiv99'!#REF!</definedName>
    <definedName name="_idc1">[1]Drawdown!#REF!</definedName>
    <definedName name="_idc2">[1]Drawdown!#REF!</definedName>
    <definedName name="_IMP2">#REF!</definedName>
    <definedName name="_int1">'[1]Debt Service'!#REF!</definedName>
    <definedName name="_int2">'[1]Debt Service'!#REF!</definedName>
    <definedName name="_IPC01">[6]Gastos!$D$41</definedName>
    <definedName name="_IPC84">#REF!</definedName>
    <definedName name="_IPP01">[6]Gastos!$D$42</definedName>
    <definedName name="_IRR1">#REF!</definedName>
    <definedName name="_IV99000">#REF!</definedName>
    <definedName name="_jan01">#REF!</definedName>
    <definedName name="_Key1" hidden="1">#REF!</definedName>
    <definedName name="_key2" hidden="1">#REF!</definedName>
    <definedName name="_KRD1">[7]Loans!#REF!</definedName>
    <definedName name="_KRD2">[7]Loans!#REF!</definedName>
    <definedName name="_KZT1">#REF!</definedName>
    <definedName name="_MAL1">#REF!</definedName>
    <definedName name="_new95">#REF!</definedName>
    <definedName name="_NIL1">'[8]P&amp;L CCI Detail'!$T$54</definedName>
    <definedName name="_NIL2">'[8]P&amp;L CCI Detail'!$T$61</definedName>
    <definedName name="_NIL3">'[8]P&amp;L CCI Detail'!$T$76</definedName>
    <definedName name="_NIL4">'[8]P&amp;L CCI Detail'!$T$84</definedName>
    <definedName name="_NIL5">'[8]P&amp;L CCI Detail'!$T$94</definedName>
    <definedName name="_NPV1">#REF!</definedName>
    <definedName name="_Order1" hidden="1">255</definedName>
    <definedName name="_Order2" hidden="1">255</definedName>
    <definedName name="_PAG1">[9]INSS1!#REF!</definedName>
    <definedName name="_PAG2">[9]INSS1!#REF!</definedName>
    <definedName name="_PAG5">[9]INSS1!#REF!</definedName>
    <definedName name="_PG1">'[2]Cashflow Forecast Port'!$B$1:$Z$33</definedName>
    <definedName name="_PG13">#REF!</definedName>
    <definedName name="_PG15">#REF!</definedName>
    <definedName name="_PG3">'[2]Cashflow Forecast Port'!$B$42:$Z$71</definedName>
    <definedName name="_PG4">#REF!</definedName>
    <definedName name="_PG5">#REF!</definedName>
    <definedName name="_PG9">#REF!</definedName>
    <definedName name="_ppp2" localSheetId="2">F_INCOME,F_BALANCE,f_free_cash_flow,f_ratios,f_valuation</definedName>
    <definedName name="_ppp2" localSheetId="3">F_INCOME,F_BALANCE,f_free_cash_flow,f_ratios,f_valuation</definedName>
    <definedName name="_ppp2" localSheetId="0">F_INCOME,F_BALANCE,f_free_cash_flow,f_ratios,f_valuation</definedName>
    <definedName name="_ppp2">F_INCOME,F_BALANCE,f_free_cash_flow,f_ratios,f_valuation</definedName>
    <definedName name="_QUA2">[10]CP!#REF!</definedName>
    <definedName name="_QUA3">[10]CP!#REF!</definedName>
    <definedName name="_QUA4">[10]CP!#REF!</definedName>
    <definedName name="_QUA5">[10]CP!#REF!</definedName>
    <definedName name="_r">'[11]#REF'!$C$157:$FR$189</definedName>
    <definedName name="_sal2" localSheetId="2" hidden="1">{"SALARIOS",#N/A,FALSE,"Hoja3";"SUELDOS EMPLEADOS",#N/A,FALSE,"Hoja4";"SUELDOS EJECUTIVOS",#N/A,FALSE,"Hoja5"}</definedName>
    <definedName name="_sal2" localSheetId="3" hidden="1">{"SALARIOS",#N/A,FALSE,"Hoja3";"SUELDOS EMPLEADOS",#N/A,FALSE,"Hoja4";"SUELDOS EJECUTIVOS",#N/A,FALSE,"Hoja5"}</definedName>
    <definedName name="_sal2" localSheetId="0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ch9">#REF!</definedName>
    <definedName name="_Sort" hidden="1">#REF!</definedName>
    <definedName name="_TAB2">#REF!</definedName>
    <definedName name="_tax2">'[1]Tax &amp; Depreciation'!$A$102:$IV$102</definedName>
    <definedName name="_tax3">[1]Tax!$D$7:$AJ$79</definedName>
    <definedName name="_USD01">[4]PARAMETROS!#REF!</definedName>
    <definedName name="_z1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1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">'[11]#REF'!$G$135:$Q$153</definedName>
    <definedName name="a_123_error_1">#REF!</definedName>
    <definedName name="a_123_error_10">#REF!</definedName>
    <definedName name="a_123_error_11">#REF!</definedName>
    <definedName name="a_123_error_12">#REF!</definedName>
    <definedName name="a_123_error_13">#REF!</definedName>
    <definedName name="a_123_error_14">#REF!</definedName>
    <definedName name="a_123_error_2">'[15]Op Assumps'!#REF!</definedName>
    <definedName name="a_123_error_3">'[15]Cash Flow Summ'!#REF!</definedName>
    <definedName name="a_123_error_4">#REF!</definedName>
    <definedName name="a_123_error_5">#REF!</definedName>
    <definedName name="a_123_error_6">#REF!</definedName>
    <definedName name="a_123_error_7">#REF!</definedName>
    <definedName name="a_123_error_8">#REF!</definedName>
    <definedName name="a_123_error_9">[15]Maintenance!#REF!</definedName>
    <definedName name="A_impresión_IM">#REF!</definedName>
    <definedName name="a_z_error_1">#REF!</definedName>
    <definedName name="a_z_error_10">#REF!,#REF!,#REF!,#REF!</definedName>
    <definedName name="a_z_error_11">[15]Debt!$C$24:$O$24,[15]Debt!$C$25:$M$25,[15]Debt!$B$24:$B$26,[15]Debt!$C$32:$O$32,[15]Debt!$C$33:$M$33,[15]Debt!$B$32:$B$34</definedName>
    <definedName name="a_z_error_12">#REF!</definedName>
    <definedName name="a_z_error_13">'[15]Pre Tax  Output'!$A$5:$A$6,'[15]Pre Tax  Output'!$B$15:$P$15,'[15]Pre Tax  Output'!$R$15,'[15]Pre Tax  Output'!$B$17:$R$17,'[15]Pre Tax  Output'!$B$22:$P$22,'[15]Pre Tax  Output'!$R$22,'[15]Pre Tax  Output'!$B$23:$R$23,'[15]Pre Tax  Output'!$B$25:$R$25,'[15]Pre Tax  Output'!$B$32:$R$32,'[15]Pre Tax  Output'!$B$42:$R$42,'[15]Pre Tax  Output'!$C$46:$N$46</definedName>
    <definedName name="a_z_error_14">'[15]Tax Output'!$A$5:$A$6,'[15]Tax Output'!$B$14:$P$14,'[15]Tax Output'!$R$14,'[15]Tax Output'!$B$18:$R$18,'[15]Tax Output'!$B$20:$P$21,'[15]Tax Output'!$R$20:$R$21,'[15]Tax Output'!$B$22:$R$22,'[15]Tax Output'!$B$28:$P$29,'[15]Tax Output'!$R$28:$R$29,'[15]Tax Output'!$B$30:$R$30,'[15]Tax Output'!$B$33:$P$34,'[15]Tax Output'!$R$33:$R$34,'[15]Tax Output'!$B$35:$R$35,'[15]Tax Output'!$B$41:$P$41,'[15]Tax Output'!$B$43</definedName>
    <definedName name="a_z_error_2">'[15]Op Assumps'!#REF!</definedName>
    <definedName name="a_z_error_3">'[15]Cash Flow Summ'!#REF!</definedName>
    <definedName name="a_z_error_4">#REF!</definedName>
    <definedName name="a_z_error_5">#REF!</definedName>
    <definedName name="a_z_error_6">#REF!</definedName>
    <definedName name="a_z_error_7">[15]Revenue!#REF!</definedName>
    <definedName name="a_z_error_8">#REF!,#REF!,#REF!,#REF!</definedName>
    <definedName name="a_z_error_9">[15]Maintenance!#REF!,[15]Maintenance!$C$38:$Q$38,[15]Maintenance!#REF!</definedName>
    <definedName name="A0">[10]CP!#REF!</definedName>
    <definedName name="aaaaaa">#N/A</definedName>
    <definedName name="aaaaaaa">#N/A</definedName>
    <definedName name="ABEDIVGRAF">[16]GrafdivB!$A$1:$Q$41</definedName>
    <definedName name="abr_97">'[17]Câmbio - 97'!$C$11</definedName>
    <definedName name="abr_98">#REF!</definedName>
    <definedName name="ABSEnergoKZT">#REF!</definedName>
    <definedName name="Account_Balance">#REF!</definedName>
    <definedName name="AccountingViewColumnNumber">'[18]Acctg View'!#REF!</definedName>
    <definedName name="AccountingViewRowNumber">'[19]Acctg View'!$A$3:$A$91</definedName>
    <definedName name="AcctgView">'[19]Acctg View'!$A$3:$P$91</definedName>
    <definedName name="AcctNTot">'[8]P&amp;L CCI Detail'!$T$238</definedName>
    <definedName name="AcctTot">'[8]P&amp;L CCI Detail'!$T$194</definedName>
    <definedName name="act_fijo">[20]PROFORMA!$C$350:$BI$350</definedName>
    <definedName name="Act_Fijo_Bruto">[20]PROFORMA!$C$328:$BI$328</definedName>
    <definedName name="ACTAPRFEE">'[2]Cashflow Forecast Port'!$I$55:$I$55</definedName>
    <definedName name="ACTAPRINT">'[2]Cashflow Forecast Port'!$I$57:$I$57</definedName>
    <definedName name="ACTAUGFEE">'[2]Cashflow Forecast Port'!$Q$55:$Q$55</definedName>
    <definedName name="ACTAUGINT">'[2]Cashflow Forecast Port'!$Q$57:$Q$57</definedName>
    <definedName name="ACTDECFEE">'[2]Cashflow Forecast Port'!$Y$55:$Y$55</definedName>
    <definedName name="ACTDECINT">'[2]Cashflow Forecast Port'!$Y$57:$Y$57</definedName>
    <definedName name="ACTFEBFEE">'[2]Cashflow Forecast Port'!$E$55:$E$55</definedName>
    <definedName name="ACTFEBINT">'[2]Cashflow Forecast Port'!$E$57:$E$57</definedName>
    <definedName name="ACTJANFEE">'[2]Cashflow Forecast Port'!$C$55:$C$55</definedName>
    <definedName name="ACTJANINT">'[2]Cashflow Forecast Port'!$C$57:$C$57</definedName>
    <definedName name="ACTJULFEE">'[2]Cashflow Forecast Port'!$O$55:$O$55</definedName>
    <definedName name="ACTJULINT">'[2]Cashflow Forecast Port'!$O$57:$O$57</definedName>
    <definedName name="ACTJUNFEE">'[2]Cashflow Forecast Port'!$M$55:$M$55</definedName>
    <definedName name="ACTJUNINT">'[2]Cashflow Forecast Port'!$M$57:$M$57</definedName>
    <definedName name="ACTMARFEE">'[2]Cashflow Forecast Port'!$G$55:$G$55</definedName>
    <definedName name="ACTMARINT">'[2]Cashflow Forecast Port'!$G$57:$G$57</definedName>
    <definedName name="ACTMAYFEE">'[2]Cashflow Forecast Port'!$K$55:$K$55</definedName>
    <definedName name="ACTMAYINT">'[2]Cashflow Forecast Port'!$K$57:$K$57</definedName>
    <definedName name="ACTNOVFEE">'[2]Cashflow Forecast Port'!$W$55:$W$55</definedName>
    <definedName name="ACTNOVINT">'[2]Cashflow Forecast Port'!$W$57:$W$57</definedName>
    <definedName name="ACTOCTFEE">'[2]Cashflow Forecast Port'!$U$55:$U$55</definedName>
    <definedName name="ACTOCTINT">'[2]Cashflow Forecast Port'!$U$57:$U$57</definedName>
    <definedName name="ACTSEPFEE">'[2]Cashflow Forecast Port'!$S$55:$S$55</definedName>
    <definedName name="ACTSEPINT">'[2]Cashflow Forecast Port'!$S$57:$S$57</definedName>
    <definedName name="ACTUAL">#REF!</definedName>
    <definedName name="ActualCoalPaymentInclVATKzt">[21]Calculations!$D$272:$O$272</definedName>
    <definedName name="ACUMULADO">#REF!</definedName>
    <definedName name="Adjustment_formula_factor">[14]SUMMARY!#REF!</definedName>
    <definedName name="Admin">[22]Admin!$C$16</definedName>
    <definedName name="AdminContractorsQuantity">[23]Assumption!#REF!</definedName>
    <definedName name="AdminContractSalaryKzt">[23]Assumption!#REF!</definedName>
    <definedName name="AdminFixedAssetsKzt">[23]Assumption!#REF!</definedName>
    <definedName name="AdminPeopleQuantaty">[23]Assumption!#REF!</definedName>
    <definedName name="AdminPeopleQuantity">[23]Assumption!#REF!</definedName>
    <definedName name="AdminSafetySuppliesKzt">[23]Assumption!#REF!</definedName>
    <definedName name="AdminSalaryKzt">[23]Assumption!#REF!</definedName>
    <definedName name="AES_Correspondence_Outgoing_">#REF!</definedName>
    <definedName name="AES_Rate">'[24]#REF'!#REF!</definedName>
    <definedName name="aesdiscrate">[1]Outputs!#REF!</definedName>
    <definedName name="AESExpensesInUSD">[23]Assumption!#REF!</definedName>
    <definedName name="aespercent">#REF!</definedName>
    <definedName name="aesreport2" localSheetId="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localSheetId="3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go_97">'[17]Câmbio - 97'!$C$15</definedName>
    <definedName name="AGO_98">'[25]Câmbio - 97'!$C$15</definedName>
    <definedName name="AJUSTES">#REF!</definedName>
    <definedName name="ala">#REF!</definedName>
    <definedName name="AlicCashFlow">#REF!</definedName>
    <definedName name="AlicIncStUSGAAP2">'[26]US GAAP'!#REF!</definedName>
    <definedName name="AlicInputAmortDep2">'[26]DyA SJ'!#REF!</definedName>
    <definedName name="AlicInputAmortDep3">'[26]DyA SJ'!#REF!</definedName>
    <definedName name="AlicInputAmortDep4">'[26]DyA SJ'!#REF!</definedName>
    <definedName name="AlicInputGyA10">'[26]SG&amp;A'!#REF!</definedName>
    <definedName name="AlicInputGyA11">'[26]SG&amp;A'!#REF!</definedName>
    <definedName name="AlicInputGyA12">'[26]SG&amp;A'!#REF!</definedName>
    <definedName name="AlicInputGyA13">'[26]SG&amp;A'!#REF!</definedName>
    <definedName name="AlicInputGyA3">'[26]SG&amp;A'!#REF!</definedName>
    <definedName name="AlicInputGyA5">'[26]SG&amp;A'!#REF!</definedName>
    <definedName name="AlicInputGyA7">'[26]SG&amp;A'!#REF!</definedName>
    <definedName name="AlicInputGyA9">'[26]SG&amp;A'!#REF!</definedName>
    <definedName name="AlicInputIntExp">#REF!</definedName>
    <definedName name="AlicInputIntExp2">#REF!</definedName>
    <definedName name="AlicInputIntExp3">#REF!</definedName>
    <definedName name="AlicInputOyM">#REF!</definedName>
    <definedName name="AlicInputRevenue2">'[26]Revenue Salta'!#REF!</definedName>
    <definedName name="AlicInputRevenue3">'[26]Revenue Salta'!#REF!</definedName>
    <definedName name="AlicInputRevenue5">'[26]Revenue Salta'!#REF!</definedName>
    <definedName name="AlicInputRevenue6">'[26]Revenue Salta'!#REF!</definedName>
    <definedName name="AllInCost">[1]Construction!$AP$52</definedName>
    <definedName name="AM_EUR_01.2007">#REF!</definedName>
    <definedName name="AM_EUR_02.2007">#REF!</definedName>
    <definedName name="AM_EUR_03.2007">#REF!</definedName>
    <definedName name="AM_EUR_04.2007">#REF!</definedName>
    <definedName name="AM_EUR_05.2007">#REF!</definedName>
    <definedName name="AM_EUR_06.2007">#REF!</definedName>
    <definedName name="AM_EUR_07.2007">#REF!</definedName>
    <definedName name="AM_EUR_08.2007">#REF!</definedName>
    <definedName name="AM_EUR_09.2007">#REF!</definedName>
    <definedName name="AM_EUR_10.2007">#REF!</definedName>
    <definedName name="AM_EUR_11.2007">#REF!</definedName>
    <definedName name="AM_EUR_12.2007">#REF!</definedName>
    <definedName name="AM_KZT_01.2007">#REF!</definedName>
    <definedName name="AM_KZT_02.2007">#REF!</definedName>
    <definedName name="AM_KZT_03.2007">'[27]X-rates'!$F$28</definedName>
    <definedName name="AM_KZT_04.2007">'[27]X-rates'!$G$28</definedName>
    <definedName name="AM_KZT_05.2007">'[27]X-rates'!$H$28</definedName>
    <definedName name="AM_KZT_06.2007">'[27]X-rates'!$I$28</definedName>
    <definedName name="AM_KZT_07.2007">'[27]X-rates'!$J$28</definedName>
    <definedName name="AM_KZT_08.2007">'[27]X-rates'!$K$28</definedName>
    <definedName name="AM_KZT_09.2007">#REF!</definedName>
    <definedName name="AM_KZT_10.2007">#REF!</definedName>
    <definedName name="AM_KZT_11.2007">#REF!</definedName>
    <definedName name="AM_KZT_12.2007">#REF!</definedName>
    <definedName name="AmortazIntangFixedAssetsRatePercent">[23]Assumption!#REF!</definedName>
    <definedName name="AmortizIntangibleFixedAssetsKzt">[28]Calculations!$D$436:$O$436</definedName>
    <definedName name="AMTTAX">#REF!</definedName>
    <definedName name="AMTTAXLEFT">#REF!</definedName>
    <definedName name="AMTTAXTOP">#REF!</definedName>
    <definedName name="ANEXO01">#REF!</definedName>
    <definedName name="ANEXO02">#REF!</definedName>
    <definedName name="ANEXO03">#REF!</definedName>
    <definedName name="ANEXO04">#REF!</definedName>
    <definedName name="anexo1">#REF!</definedName>
    <definedName name="anexo2">#REF!</definedName>
    <definedName name="anexo3">#REF!</definedName>
    <definedName name="ANEXO98">'[16] AnexoOpDiv99'!$B$2:$O$34</definedName>
    <definedName name="ANEXO99">'[16] AnexoOpDiv99'!#REF!</definedName>
    <definedName name="annpay">#REF!</definedName>
    <definedName name="Annual_CapEx">'[1]Project Data'!#REF!</definedName>
    <definedName name="annual_report2" localSheetId="2" hidden="1">{"ARPandL",#N/A,FALSE,"Report Annual";"ARCashflow",#N/A,FALSE,"Report Annual";"ARBalanceSheet",#N/A,FALSE,"Report Annual";"ARRatios",#N/A,FALSE,"Report Annual"}</definedName>
    <definedName name="annual_report2" localSheetId="3" hidden="1">{"ARPandL",#N/A,FALSE,"Report Annual";"ARCashflow",#N/A,FALSE,"Report Annual";"ARBalanceSheet",#N/A,FALSE,"Report Annual";"ARRatios",#N/A,FALSE,"Report Annual"}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ualizado">#REF!</definedName>
    <definedName name="aportes_cap">[20]PROFORMA!$C$547:$BI$547</definedName>
    <definedName name="Application">#REF!</definedName>
    <definedName name="APR">#REF!</definedName>
    <definedName name="apr_bal">[29]Data!#REF!</definedName>
    <definedName name="Apr_Close">#REF!</definedName>
    <definedName name="Apr_cr">[30]DATA!$T$5:$T$297</definedName>
    <definedName name="Apr_Cr_Adj">[30]DATA!$V$5:$V$297</definedName>
    <definedName name="Apr_Days">#REF!</definedName>
    <definedName name="Apr_Dr">[30]DATA!$S$5:$S$297</definedName>
    <definedName name="Apr_Dr_Adj">[30]DATA!$U$5:$U$297</definedName>
    <definedName name="APRFC">#REF!</definedName>
    <definedName name="APRGOI">#REF!</definedName>
    <definedName name="APRIBIT">#REF!</definedName>
    <definedName name="April_Days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PROR">#REF!</definedName>
    <definedName name="APRVAR">#REF!</definedName>
    <definedName name="APRYTD">#REF!</definedName>
    <definedName name="ARA_Threshold">#REF!</definedName>
    <definedName name="Área_impressão_IM">#REF!</definedName>
    <definedName name="ARP_Threshold">#REF!</definedName>
    <definedName name="as">#REF!</definedName>
    <definedName name="AS2DocOpenMode" hidden="1">"AS2DocumentEdit"</definedName>
    <definedName name="AS2HasNoAutoHeaderFooter" hidden="1">" "</definedName>
    <definedName name="AS2NamedRange" hidden="1">14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localSheetId="2" hidden="1">[0]!Header1-1 &amp; "." &amp; MAX(1,COUNTA(INDEX(#REF!,MATCH([0]!Header1-1,#REF!,FALSE)):#REF!))</definedName>
    <definedName name="asd" localSheetId="3" hidden="1">[0]!Header1-1 &amp; "." &amp; MAX(1,COUNTA(INDEX(#REF!,MATCH([0]!Header1-1,#REF!,FALSE)):#REF!))</definedName>
    <definedName name="asd" localSheetId="0" hidden="1">[0]!Header1-1 &amp; "." &amp; MAX(1,COUNTA(INDEX(#REF!,MATCH([0]!Header1-1,#REF!,FALSE)):#REF!))</definedName>
    <definedName name="asd" hidden="1">[0]!Header1-1 &amp; "." &amp; MAX(1,COUNTA(INDEX(#REF!,MATCH([0]!Header1-1,#REF!,FALSE)):#REF!))</definedName>
    <definedName name="Ash_Disp_Cost_Esc">'[24]#REF'!$G$25</definedName>
    <definedName name="AshDisposalTax">#REF!</definedName>
    <definedName name="ASSET_PEN">#REF!</definedName>
    <definedName name="Asset_Value">'[24]#REF'!#REF!</definedName>
    <definedName name="AssocFormat1">#REF!</definedName>
    <definedName name="AssocFormat2">#REF!</definedName>
    <definedName name="AssocFormat3">#REF!</definedName>
    <definedName name="AssocFormat4">#REF!</definedName>
    <definedName name="AssocFormat5">#REF!</definedName>
    <definedName name="AssocFormat6">#REF!</definedName>
    <definedName name="assumptions">#REF!</definedName>
    <definedName name="ativ3">#REF!</definedName>
    <definedName name="ATIVO">[16]Ativo!$B$1:$S$69</definedName>
    <definedName name="ativo2">'[2]Receita IRT'!#REF!</definedName>
    <definedName name="Au_Bars_Production">#REF!</definedName>
    <definedName name="AUG">#REF!</definedName>
    <definedName name="aug_bal">[29]Data!#REF!</definedName>
    <definedName name="Aug_Close">#REF!</definedName>
    <definedName name="Aug_Cr">[30]DATA!$AJ$5:$AJ$297</definedName>
    <definedName name="Aug_Cr_Adj">[30]DATA!$AL$5:$AL$297</definedName>
    <definedName name="Aug_Dr">[30]DATA!$AI$5:$AI$297</definedName>
    <definedName name="Aug_Dr_Adj">[30]DATA!$AK$5:$AK$297</definedName>
    <definedName name="AUGFC">#REF!</definedName>
    <definedName name="AUGGOI">#REF!</definedName>
    <definedName name="AUGIBIT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GOR">#REF!</definedName>
    <definedName name="August_Days">#REF!</definedName>
    <definedName name="AUGVAR">#REF!</definedName>
    <definedName name="AUGYTD">#REF!</definedName>
    <definedName name="Av.m.">#REF!</definedName>
    <definedName name="AV_COST">#REF!</definedName>
    <definedName name="AV_ESC">#REF!</definedName>
    <definedName name="av_exch_rate_to_31_oct">'[31]income statement (usd)'!$K$1</definedName>
    <definedName name="av_rate_to_30_nov">#REF!</definedName>
    <definedName name="av_rate_to_31_dec">#REF!</definedName>
    <definedName name="av_rate_to_31_oct">#REF!</definedName>
    <definedName name="avail">#REF!</definedName>
    <definedName name="avecapchg">#REF!</definedName>
    <definedName name="avecappmt">#REF!</definedName>
    <definedName name="aveenchg">#REF!</definedName>
    <definedName name="aveenergypmt">#REF!</definedName>
    <definedName name="AverageFxRateKztUSD">[32]Assumption!$E$259:$AG$259</definedName>
    <definedName name="AverHouseLoadPercent">[23]Assumption!#REF!</definedName>
    <definedName name="AverMaikPortionPercent">#REF!</definedName>
    <definedName name="AverWeightedCoalPriceKztTon">#REF!</definedName>
    <definedName name="Avg_Wage">'[24]#REF'!$E$44:$X$44</definedName>
    <definedName name="AY_EUR_01.2007">#REF!</definedName>
    <definedName name="AY_EUR_02.2007">#REF!</definedName>
    <definedName name="AY_EUR_03.2007">#REF!</definedName>
    <definedName name="AY_EUR_04.2007">#REF!</definedName>
    <definedName name="AY_EUR_05.2007">#REF!</definedName>
    <definedName name="AY_EUR_06.2007">#REF!</definedName>
    <definedName name="AY_EUR_07.2007">#REF!</definedName>
    <definedName name="AY_EUR_08.2007">#REF!</definedName>
    <definedName name="AY_EUR_09.2007">#REF!</definedName>
    <definedName name="AY_EUR_10.2007">#REF!</definedName>
    <definedName name="AY_EUR_11.2007">#REF!</definedName>
    <definedName name="AY_EUR_12.2007">#REF!</definedName>
    <definedName name="AY_KZT_01.2007">#REF!</definedName>
    <definedName name="AY_KZT_02.2007">#REF!</definedName>
    <definedName name="AY_KZT_03.2007">#REF!</definedName>
    <definedName name="AY_KZT_04.2007">#REF!</definedName>
    <definedName name="AY_KZT_05.2007">#REF!</definedName>
    <definedName name="AY_KZT_06.2007">#REF!</definedName>
    <definedName name="AY_KZT_07.2007">#REF!</definedName>
    <definedName name="AY_KZT_08.2007">#REF!</definedName>
    <definedName name="AY_KZT_09.2007">#REF!</definedName>
    <definedName name="AY_KZT_10.2007">#REF!</definedName>
    <definedName name="AY_KZT_11.2007">#REF!</definedName>
    <definedName name="AY_KZT_12.2007">#REF!</definedName>
    <definedName name="b">#REF!</definedName>
    <definedName name="b_manual">#REF!</definedName>
    <definedName name="B_Ore_Mining_Data">#REF!</definedName>
    <definedName name="B0">[10]CP!#REF!</definedName>
    <definedName name="BA_05">[33]ANEXO_05!#REF!</definedName>
    <definedName name="BA_19A">'[33]ANEXO-14'!#REF!</definedName>
    <definedName name="BALANCE">#REF!</definedName>
    <definedName name="BalanceSheet_29" localSheetId="3">'[34]31'!#REF!</definedName>
    <definedName name="BalanceSheet_29">#REF!</definedName>
    <definedName name="BalanceSheet_3">#REF!</definedName>
    <definedName name="BalanceSheetPivotData">'[35]Pivot Data'!$A$5:$G$3087</definedName>
    <definedName name="BALANCO">#REF!</definedName>
    <definedName name="BALGRAF">[16]GrafdivB!#REF!</definedName>
    <definedName name="Bank_DSR_LC_Amount">[36]SUMMARY!$H$17</definedName>
    <definedName name="BankCouncil_PC">'[1]MODEL INPUTS'!#REF!</definedName>
    <definedName name="BankInterestPercent">[23]Assumption!#REF!</definedName>
    <definedName name="BankInterestPercentKZTBase">[23]Assumption!#REF!</definedName>
    <definedName name="BankInterestPercentUSDBase">[23]Assumption!#REF!</definedName>
    <definedName name="BASE">#REF!</definedName>
    <definedName name="Base_Case_Output">[1]SHELL!#REF!</definedName>
    <definedName name="BASE_CASE_REDUCTIONS">#REF!</definedName>
    <definedName name="BASE_CASE_SALES_MIX">#REF!</definedName>
    <definedName name="Base_Imponible">[20]PROFORMA!$C$244:$BI$244</definedName>
    <definedName name="base_trib">[20]PROFORMA!$C$242:$BI$242</definedName>
    <definedName name="basic_level">#REF!</definedName>
    <definedName name="bbbb">#REF!</definedName>
    <definedName name="BD_KZT">#REF!</definedName>
    <definedName name="Beginning_Balance">#N/A</definedName>
    <definedName name="BegOperPer">[1]SHELL!#REF!</definedName>
    <definedName name="BG_Del" hidden="1">15</definedName>
    <definedName name="BG_Ins" hidden="1">4</definedName>
    <definedName name="BG_Mod" hidden="1">6</definedName>
    <definedName name="BM_COST">#REF!</definedName>
    <definedName name="BM_ESC">#REF!</definedName>
    <definedName name="Bonus">'[24]#REF'!$G$34</definedName>
    <definedName name="BOOK_BASE">#REF!</definedName>
    <definedName name="BOOK_DURATION">#REF!</definedName>
    <definedName name="BookBase">'[1]Finance &amp; Economic Data'!$E$100</definedName>
    <definedName name="BookDep">'[1]Finance &amp; Economic Data'!$E$101</definedName>
    <definedName name="br">#REF!</definedName>
    <definedName name="BS">#REF!</definedName>
    <definedName name="BT_SEGMENTOS" localSheetId="2">[0]!F_INCOME,[0]!F_BALANCE,[0]!f_free_cash_flow,[0]!f_ratios,[0]!f_valuation</definedName>
    <definedName name="BT_SEGMENTOS" localSheetId="3">[0]!F_INCOME,[0]!F_BALANCE,[0]!f_free_cash_flow,[0]!f_ratios,[0]!f_valuation</definedName>
    <definedName name="BT_SEGMENTOS" localSheetId="0">[0]!F_INCOME,[0]!F_BALANCE,[0]!f_free_cash_flow,[0]!f_ratios,[0]!f_valuation</definedName>
    <definedName name="BT_SEGMENTOS">[0]!F_INCOME,[0]!F_BALANCE,[0]!f_free_cash_flow,[0]!f_ratios,[0]!f_valuation</definedName>
    <definedName name="BUD">'[2]Cashflow Forecast Port'!$A$1:$A$1</definedName>
    <definedName name="BUDAPRFEE">'[2]Cashflow Forecast Port'!#REF!</definedName>
    <definedName name="BUDAPRINT">'[2]Cashflow Forecast Port'!#REF!</definedName>
    <definedName name="BUDAUGFEE">'[2]Cashflow Forecast Port'!#REF!</definedName>
    <definedName name="BUDAUGINT">'[2]Cashflow Forecast Port'!#REF!</definedName>
    <definedName name="BUDDECFEE">'[2]Cashflow Forecast Port'!#REF!</definedName>
    <definedName name="BUDDECINT">'[2]Cashflow Forecast Port'!#REF!</definedName>
    <definedName name="BUDFEBFEE">'[2]Cashflow Forecast Port'!#REF!</definedName>
    <definedName name="BUDFEBINT">'[2]Cashflow Forecast Port'!#REF!</definedName>
    <definedName name="BUDGET">'[2]Cashflow Forecast Port'!$A$1:$Y$58</definedName>
    <definedName name="BUDJANFEE">'[2]Cashflow Forecast Port'!#REF!</definedName>
    <definedName name="BUDJANINT">'[2]Cashflow Forecast Port'!#REF!</definedName>
    <definedName name="BUDJULFEE">'[2]Cashflow Forecast Port'!#REF!</definedName>
    <definedName name="BUDJULINT">'[2]Cashflow Forecast Port'!#REF!</definedName>
    <definedName name="BUDJUNFEE">'[2]Cashflow Forecast Port'!#REF!</definedName>
    <definedName name="BUDJUNINT">'[2]Cashflow Forecast Port'!#REF!</definedName>
    <definedName name="BUDMARFEE">'[2]Cashflow Forecast Port'!#REF!</definedName>
    <definedName name="BUDMARINT">'[2]Cashflow Forecast Port'!#REF!</definedName>
    <definedName name="BUDMAYFEE">'[2]Cashflow Forecast Port'!#REF!</definedName>
    <definedName name="BUDMAYINT">'[2]Cashflow Forecast Port'!#REF!</definedName>
    <definedName name="BUDNOVFEE">'[2]Cashflow Forecast Port'!#REF!</definedName>
    <definedName name="BUDNOVINT">'[2]Cashflow Forecast Port'!#REF!</definedName>
    <definedName name="BUDOCTFEE">'[2]Cashflow Forecast Port'!#REF!</definedName>
    <definedName name="BUDOCTINT">'[2]Cashflow Forecast Port'!#REF!</definedName>
    <definedName name="BUDSEPFEE">'[2]Cashflow Forecast Port'!#REF!</definedName>
    <definedName name="BUDSEPINT">'[2]Cashflow Forecast Port'!#REF!</definedName>
    <definedName name="BuiltIn_Print_Area">#REF!</definedName>
    <definedName name="BuiltIn_Print_Area___0">#REF!</definedName>
    <definedName name="BuiltIn_Print_Area___0___0">#REF!</definedName>
    <definedName name="BuiltIn_Print_Titles">#REF!</definedName>
    <definedName name="BuiltIn_Print_Titles___0">NA()</definedName>
    <definedName name="BuiltIn_Print_Titles___0___0">#REF!</definedName>
    <definedName name="BuiltIn_Print_Titles___0___0___0">#REF!</definedName>
    <definedName name="BuiltIn_Print_Titles___0___0___0___0">#REF!</definedName>
    <definedName name="Busdev">[7]Busdev!$A$1:$A$20</definedName>
    <definedName name="busdev1">[7]Busdev!$A$1:$A$20</definedName>
    <definedName name="BY_Cap_Pmt">'[24]#REF'!$D$138:$D$148</definedName>
    <definedName name="BY_Fuel_Price">'[24]#REF'!$G$19</definedName>
    <definedName name="BY_Lime_Pr">'[24]#REF'!$G$22</definedName>
    <definedName name="BY_Unit_Size">'[24]#REF'!$D$123:$D$133</definedName>
    <definedName name="BY_Wage">'[24]#REF'!$G$26</definedName>
    <definedName name="BY_WageRate">'[24]#REF'!$G$26</definedName>
    <definedName name="c_energia">[20]PROFORMA!$C$182:$BI$182</definedName>
    <definedName name="c_grals">[20]PROFORMA!$C$189:$BI$189</definedName>
    <definedName name="c_otros">[20]PROFORMA!$C$184:$BI$184</definedName>
    <definedName name="c_otros_adm">[20]PROFORMA!$C$193:$BI$193</definedName>
    <definedName name="c_potencia">[20]PROFORMA!$C$183:$BI$183</definedName>
    <definedName name="c_remun">[20]PROFORMA!$C$188:$BI$188</definedName>
    <definedName name="c_seguros">[20]PROFORMA!#REF!</definedName>
    <definedName name="ca">[7]CA!$A$1:$B$27</definedName>
    <definedName name="CA_tax">'[1]Finance data'!$F$101</definedName>
    <definedName name="CAIUA">#REF!</definedName>
    <definedName name="caja">[20]PROFORMA!$C$274:$BI$274</definedName>
    <definedName name="caja_max">[20]PROFORMA!$C$268:$BI$268</definedName>
    <definedName name="caja_min">[20]PROFORMA!$C$269:$BI$269</definedName>
    <definedName name="CALC">#REF!</definedName>
    <definedName name="calculations2" localSheetId="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localSheetId="3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ÂMBIO">#REF!</definedName>
    <definedName name="Cambio_Chile">[20]PARÁMETROS!$C$17</definedName>
    <definedName name="Cambio_país_1">[20]PARÁMETROS!$C$18</definedName>
    <definedName name="Cambio_país_2">[20]PARÁMETROS!$C$19</definedName>
    <definedName name="Cambio_yen">[20]PARÁMETROS!$C$16</definedName>
    <definedName name="CAMBIOS">#REF!</definedName>
    <definedName name="Câmbios">#REF!</definedName>
    <definedName name="CAP">#N/A</definedName>
    <definedName name="CAP_ESC">#REF!</definedName>
    <definedName name="CAP_PAYMENT">#REF!</definedName>
    <definedName name="Cap_pmt">#REF!</definedName>
    <definedName name="Cap_Pmt_Esc_Rate">'[24]#REF'!$B$138:$B$148</definedName>
    <definedName name="CAPCOST">#N/A</definedName>
    <definedName name="CapEx_A">#REF!</definedName>
    <definedName name="CapEx_esc">'[1]Project Data'!#REF!</definedName>
    <definedName name="CapEx_H">#REF!</definedName>
    <definedName name="CapEx_R">#REF!</definedName>
    <definedName name="CapExOpt">'[24]#REF'!$F$12</definedName>
    <definedName name="CapExPort">'[24]#REF'!$F$13</definedName>
    <definedName name="capexprj">#REF!</definedName>
    <definedName name="capital">#REF!</definedName>
    <definedName name="Capitalization_estimated">#REF!</definedName>
    <definedName name="caprev">#REF!</definedName>
    <definedName name="Case_1_Inputs">[1]SHELL!#REF!</definedName>
    <definedName name="Case_1_Output">[1]SHELL!#REF!</definedName>
    <definedName name="Case_2_Inputs">[1]SHELL!#REF!</definedName>
    <definedName name="Case_2_Output">[1]SHELL!#REF!</definedName>
    <definedName name="Case_3_Inputs">[1]SHELL!#REF!</definedName>
    <definedName name="Case_3_Output">[1]SHELL!#REF!</definedName>
    <definedName name="Case_4_Inputs">[1]SHELL!#REF!</definedName>
    <definedName name="Case_4_Output">[1]SHELL!#REF!</definedName>
    <definedName name="Case_5_Inputs">[1]SHELL!#REF!</definedName>
    <definedName name="Case_5_Output">[1]SHELL!#REF!</definedName>
    <definedName name="Case1Inputs">[1]SHELL!#REF!</definedName>
    <definedName name="Case2Inputs">[1]SHELL!#REF!</definedName>
    <definedName name="Case3Inputs">[1]SHELL!#REF!</definedName>
    <definedName name="Case4Inputs">[1]SHELL!#REF!</definedName>
    <definedName name="Case5Inputs">[1]SHELL!#REF!</definedName>
    <definedName name="CASH">#REF!</definedName>
    <definedName name="CASH_FLOW">#REF!</definedName>
    <definedName name="Cash_to_Corp">#REF!</definedName>
    <definedName name="CashBalance">#REF!</definedName>
    <definedName name="CashCoalAverageIn">#REF!</definedName>
    <definedName name="CashColIn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'[8]Cash CCI Detail'!$T$117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'[37]Cash CCI Detail'!$G$28+'[37]Cash CCI Detail'!$K$107</definedName>
    <definedName name="CASHCVNNOV">#REF!</definedName>
    <definedName name="CASHCVNOCT">#REF!</definedName>
    <definedName name="CASHCVNSEP">#REF!</definedName>
    <definedName name="CASHCVNTOT">'[8]Cash CCI Detail'!$T$157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'[8]Cash CCI Detail'!$T$28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'[8]Cash CCI Detail'!$T$36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'[8]Cash CCI Detail'!$T$42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'[8]Cash CCI Detail'!$T$170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'[8]Cash CCI Detail'!$T$175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'[8]Cash CCI Detail'!$T$187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'[8]Cash CCI Detail'!$T$181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'[8]Cash CCI Detail'!$T$227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'[8]Cash CCI Detail'!$T$203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'[8]Cash CCI Detail'!$T$208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'[8]Cash CCI Detail'!$T$222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'[8]Cash CCI Detail'!$T$214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'[8]Cash CCI Detail'!$T$192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FLOW">#N/A</definedName>
    <definedName name="cashflow2">[1]Statements!$D$71:$AY$125</definedName>
    <definedName name="cashflow3">#REF!</definedName>
    <definedName name="cashflow4">#REF!</definedName>
    <definedName name="cashflow5">#REF!</definedName>
    <definedName name="cashflow6">#REF!</definedName>
    <definedName name="CashFlowBalanceKztIn">#REF!</definedName>
    <definedName name="CashFlowClosingBalanceKzt">#REF!</definedName>
    <definedName name="CASHFLOWLEFT">#REF!</definedName>
    <definedName name="CashFlows_29" localSheetId="3">'[34]31'!#REF!</definedName>
    <definedName name="CashFlows_29">#REF!</definedName>
    <definedName name="CashFlows_3">#REF!</definedName>
    <definedName name="CashFlows_5">#REF!</definedName>
    <definedName name="CASHFLOWTOP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'[8]Cash CCI Detail'!$T$246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'[8]Cash CCI Detail'!$T$245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'[8]Cash CCI Detail'!$T$55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'[8]Cash CCI Detail'!$T$62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'[8]Cash CCI Detail'!$T$79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'[8]Cash CCI Detail'!$T$88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'[8]Cash CCI Detail'!$T$102</definedName>
    <definedName name="CASHOTHERAPR">#REF!</definedName>
    <definedName name="CASHOTHERAUG">#REF!</definedName>
    <definedName name="CashOtherAverageIn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'[8]Cash CCI Detail'!$T$242</definedName>
    <definedName name="CashPeregonAverageIn">#REF!</definedName>
    <definedName name="CashRailroadAverageIn">#REF!</definedName>
    <definedName name="CASHTAX">#REF!</definedName>
    <definedName name="cashtoinv">[1]Drawdown!#REF!</definedName>
    <definedName name="cashtoinv2">[1]Drawdown!#REF!</definedName>
    <definedName name="CASHTOTHERMAY">#REF!</definedName>
    <definedName name="CBORDER">#REF!</definedName>
    <definedName name="cedisdeval">[1]Inputs!#REF!</definedName>
    <definedName name="CEEE">#REF!</definedName>
    <definedName name="CELESC">#REF!</definedName>
    <definedName name="CELG">#REF!</definedName>
    <definedName name="CELPA">#REF!</definedName>
    <definedName name="CELTINS">#REF!</definedName>
    <definedName name="CEMAT">#REF!</definedName>
    <definedName name="CEMIG">#REF!</definedName>
    <definedName name="cena">#REF!</definedName>
    <definedName name="CENTAVOS">#REF!</definedName>
    <definedName name="CESP">#REF!</definedName>
    <definedName name="CF">#REF!</definedName>
    <definedName name="cf_code">#REF!</definedName>
    <definedName name="CFAPRACT">'[2]Cashflow Forecast Port'!$I$71:$I$71</definedName>
    <definedName name="CFAPRBUD">'[2]Cashflow Forecast Port'!#REF!</definedName>
    <definedName name="CFAUGACT">'[2]Cashflow Forecast Port'!$Q$71:$Q$71</definedName>
    <definedName name="CFAUGBUD">'[2]Cashflow Forecast Port'!#REF!</definedName>
    <definedName name="CFclosingBalanceKzt">#REF!</definedName>
    <definedName name="CFDECACT">'[2]Cashflow Forecast Port'!$Y$71:$Y$71</definedName>
    <definedName name="CFDECBUD">'[2]Cashflow Forecast Port'!#REF!</definedName>
    <definedName name="CFFEBACT">'[2]Cashflow Forecast Port'!$E$71:$E$71</definedName>
    <definedName name="CFFEBBUD">'[2]Cashflow Forecast Port'!#REF!</definedName>
    <definedName name="CFFIRST14">#N/A</definedName>
    <definedName name="cffordetail">#REF!</definedName>
    <definedName name="CFJANACT">'[2]Cashflow Forecast Port'!$C$71:$C$71</definedName>
    <definedName name="CFJANBUD">'[2]Cashflow Forecast Port'!#REF!</definedName>
    <definedName name="CFJULACT">'[2]Cashflow Forecast Port'!$O$71:$O$71</definedName>
    <definedName name="CFJULBUD">'[2]Cashflow Forecast Port'!#REF!</definedName>
    <definedName name="CFJUNACT">'[2]Cashflow Forecast Port'!$M$71:$M$71</definedName>
    <definedName name="CFJUNBUD">'[2]Cashflow Forecast Port'!#REF!</definedName>
    <definedName name="CFLAST14">#N/A</definedName>
    <definedName name="CFLO">#REF!</definedName>
    <definedName name="cflowpg">#REF!</definedName>
    <definedName name="CFMARACT">'[2]Cashflow Forecast Port'!$G$71:$G$71</definedName>
    <definedName name="CFMARBUD">'[2]Cashflow Forecast Port'!#REF!</definedName>
    <definedName name="CFMAYACT">'[2]Cashflow Forecast Port'!$K$71:$K$71</definedName>
    <definedName name="CFMAYBUD">'[2]Cashflow Forecast Port'!#REF!</definedName>
    <definedName name="CFNOVACT">'[2]Cashflow Forecast Port'!$W$71:$W$71</definedName>
    <definedName name="CFNOVBUD">'[2]Cashflow Forecast Port'!#REF!</definedName>
    <definedName name="CFOCTACT">'[2]Cashflow Forecast Port'!$U$71:$U$71</definedName>
    <definedName name="CFOCTBUD">'[2]Cashflow Forecast Port'!#REF!</definedName>
    <definedName name="CFSEPACT">'[2]Cashflow Forecast Port'!$S$71:$S$71</definedName>
    <definedName name="CFSEPBUD">'[2]Cashflow Forecast Port'!#REF!</definedName>
    <definedName name="CGTEE">#REF!</definedName>
    <definedName name="ChangesEquity_4" localSheetId="3">ОИК!#REF!</definedName>
    <definedName name="ChangesEquity_4">#REF!</definedName>
    <definedName name="Chemicals">[22]Chemicals!$C$22</definedName>
    <definedName name="CKWAPRBUD">'[2]Cashflow Forecast Port'!#REF!</definedName>
    <definedName name="CKWAUGBUD">'[2]Cashflow Forecast Port'!#REF!</definedName>
    <definedName name="CKWDECBUD">'[2]Cashflow Forecast Port'!#REF!</definedName>
    <definedName name="CKWFEBBUD">'[2]Cashflow Forecast Port'!#REF!</definedName>
    <definedName name="CKWJANBUD">'[2]Cashflow Forecast Port'!#REF!</definedName>
    <definedName name="CKWJULBUD">'[2]Cashflow Forecast Port'!#REF!</definedName>
    <definedName name="CKWJUNBUD">'[2]Cashflow Forecast Port'!#REF!</definedName>
    <definedName name="CKWMARBUD">'[2]Cashflow Forecast Port'!#REF!</definedName>
    <definedName name="CKWMAYBUD">'[2]Cashflow Forecast Port'!#REF!</definedName>
    <definedName name="CKWNOVBUD">'[2]Cashflow Forecast Port'!#REF!</definedName>
    <definedName name="CKWOCTBUD">'[2]Cashflow Forecast Port'!#REF!</definedName>
    <definedName name="CKWSEPBUD">'[2]Cashflow Forecast Port'!#REF!</definedName>
    <definedName name="CL_EUR_01.2007">#REF!</definedName>
    <definedName name="CL_EUR_02.2007">#REF!</definedName>
    <definedName name="CL_EUR_03.2007">#REF!</definedName>
    <definedName name="CL_EUR_04.2007">#REF!</definedName>
    <definedName name="CL_EUR_05.2007">#REF!</definedName>
    <definedName name="CL_EUR_06.2007">#REF!</definedName>
    <definedName name="CL_EUR_07.2007">#REF!</definedName>
    <definedName name="CL_EUR_08.2007">#REF!</definedName>
    <definedName name="CL_EUR_09.2007">#REF!</definedName>
    <definedName name="CL_EUR_10.2007">#REF!</definedName>
    <definedName name="CL_EUR_11.2007">#REF!</definedName>
    <definedName name="CL_EUR_12.2006">#REF!</definedName>
    <definedName name="CL_EUR_12.2007">#REF!</definedName>
    <definedName name="CL_KZT_01.2007">#REF!</definedName>
    <definedName name="CL_KZT_02.2007">#REF!</definedName>
    <definedName name="CL_KZT_03.2007">'[27]X-rates'!$F$30</definedName>
    <definedName name="CL_KZT_04.2007">'[27]X-rates'!$G$30</definedName>
    <definedName name="CL_KZT_05.2007">'[27]X-rates'!$H$30</definedName>
    <definedName name="CL_KZT_06.2007">'[27]X-rates'!$I$30</definedName>
    <definedName name="CL_KZT_07.2007">'[27]X-rates'!$J$30</definedName>
    <definedName name="CL_KZT_08.2007">'[27]X-rates'!$K$30</definedName>
    <definedName name="CL_KZT_09.2007">#REF!</definedName>
    <definedName name="CL_KZT_10.2007">#REF!</definedName>
    <definedName name="CL_KZT_11.2007">#REF!</definedName>
    <definedName name="CL_KZT_12.2006">#REF!</definedName>
    <definedName name="CL_KZT_12.2007">#REF!</definedName>
    <definedName name="cm">[20]PROFORMA!$C$234:$BI$234</definedName>
    <definedName name="cm_act_fijo">[20]PROFORMA!$C$347:$BI$347</definedName>
    <definedName name="cm_c1">[20]PROFORMA!$C$448:$BI$448</definedName>
    <definedName name="cm_c2">[20]PROFORMA!$C$472:$BI$472</definedName>
    <definedName name="cm_Capex">'[38]Thresholds for variances'!$D$20</definedName>
    <definedName name="cm_capital">[20]PROFORMA!$C$546:$BI$546</definedName>
    <definedName name="cm_Cash">'[38]Thresholds for variances'!$D$19</definedName>
    <definedName name="cm_CFO">'[38]Thresholds for variances'!$D$21</definedName>
    <definedName name="cm_cm_neta_acum">[20]PROFORMA!$C$563:$BI$563</definedName>
    <definedName name="cm_com_c1">[20]PROFORMA!$C$465:$BI$465</definedName>
    <definedName name="cm_com_c2">[20]PROFORMA!$C$488:$BI$488</definedName>
    <definedName name="cm_cp_exist">[20]PROFORMA!$C$408:$BI$408</definedName>
    <definedName name="cm_dep_acum">[20]PROFORMA!$C$372:$BI$372</definedName>
    <definedName name="cm_dep_acum_electrmec">[20]PROFORMA!$C$365:$BI$365</definedName>
    <definedName name="cm_dep_acum_electromec">[20]PROFORMA!$C$365:$BI$365</definedName>
    <definedName name="cm_dep_acum_eq_ofic">[20]PROFORMA!$C$372:$BI$372</definedName>
    <definedName name="cm_dep_acum_OC_edif">[20]PROFORMA!$C$358:$BI$358</definedName>
    <definedName name="cm_depositos">[20]PROFORMA!$C$279:$BI$279</definedName>
    <definedName name="cm_der_int">[20]PROFORMA!$C$495:$BI$495</definedName>
    <definedName name="cm_deudores_lp">[20]PROFORMA!$C$392:$BI$392</definedName>
    <definedName name="cm_EE">'[38]Thresholds for variances'!$D$16</definedName>
    <definedName name="cm_Eq_Of_Vehic">[20]PROFORMA!$C$347:$BI$347</definedName>
    <definedName name="cm_exist">[20]PROFORMA!$C$294:$BI$294</definedName>
    <definedName name="cm_FC">'[38]Thresholds for variances'!$D$9</definedName>
    <definedName name="cm_fin_caja">[20]PROFORMA!$C$419:$BI$419</definedName>
    <definedName name="cm_FX">'[38]Thresholds for variances'!$D$17</definedName>
    <definedName name="cm_i_c1">[20]PROFORMA!$C$458:$BI$458</definedName>
    <definedName name="cm_i_c2">[20]PROFORMA!$C$481:$BI$481</definedName>
    <definedName name="cm_IE">'[38]Thresholds for variances'!$D$15</definedName>
    <definedName name="cm_II">'[38]Thresholds for variances'!$D$14</definedName>
    <definedName name="cm_ip_der_int">[20]PROFORMA!$C$511:$BI$511</definedName>
    <definedName name="cm_iva">[20]PROFORMA!$C$301:$BI$301</definedName>
    <definedName name="cm_Mecanelectro">[20]PROFORMA!$C$340:$BI$340</definedName>
    <definedName name="cm_MI">'[38]Thresholds for variances'!$D$18</definedName>
    <definedName name="CM_Neta_Acum">[20]PROFORMA!$C$565:$BI$565</definedName>
    <definedName name="cm_o_act_circ">[20]PROFORMA!$C$309:$BI$309</definedName>
    <definedName name="cm_o_inv">[20]PROFORMA!$C$385:$BI$385</definedName>
    <definedName name="cm_oa">[20]PROFORMA!$C$399:$BI$399</definedName>
    <definedName name="cm_Ob_Civ_Edif">[20]PROFORMA!$C$332:$BI$332</definedName>
    <definedName name="cm_Obras_Prog">[20]PROFORMA!$C$316:$BI$316</definedName>
    <definedName name="cm_OE">'[38]Thresholds for variances'!$D$13</definedName>
    <definedName name="cm_OGM">'[38]Thresholds for variances'!$D$11</definedName>
    <definedName name="cm_OI">'[38]Thresholds for variances'!$D$12</definedName>
    <definedName name="cm_oolp">[20]PROFORMA!$C$538:$BI$538</definedName>
    <definedName name="cm_opc">[20]PROFORMA!$C$531:$BI$531</definedName>
    <definedName name="cm_ppm">[20]PROFORMA!$C$263:$BI$263</definedName>
    <definedName name="cm_Rev">'[38]Thresholds for variances'!$D$7</definedName>
    <definedName name="cm_SGA">'[38]Thresholds for variances'!$D$10</definedName>
    <definedName name="cm_terreno">[20]PROFORMA!$C$323:$BI$323</definedName>
    <definedName name="cm_ur">[20]PROFORMA!$C$556:$BI$556</definedName>
    <definedName name="cm_VM">'[38]Thresholds for variances'!$D$8</definedName>
    <definedName name="CNEE">#REF!</definedName>
    <definedName name="CO2CAPACITY">#N/A</definedName>
    <definedName name="CO2PRICE">#N/A</definedName>
    <definedName name="COAL_">#N/A</definedName>
    <definedName name="CoalAverageIn">#REF!</definedName>
    <definedName name="cob_cts_cob">[20]PROFORMA!$C$287:$BI$287</definedName>
    <definedName name="CobPagos">#REF!</definedName>
    <definedName name="cobro_deudores_lp">[20]PROFORMA!$C$394:$BI$394</definedName>
    <definedName name="COGS">#REF!</definedName>
    <definedName name="coloc_depositos">[20]PROFORMA!$C$282:$BI$282</definedName>
    <definedName name="com_c1">[20]PROFORMA!$C$466:$BI$466</definedName>
    <definedName name="com_c2">[20]PROFORMA!$C$489:$BI$489</definedName>
    <definedName name="com_p_c1">[20]PROFORMA!$C$468:$BI$468</definedName>
    <definedName name="com_p_c2">[20]PROFORMA!$C$491:$BI$491</definedName>
    <definedName name="comfee2">[1]Drawdown!#REF!</definedName>
    <definedName name="CommercialdispatchKzt">[32]Calculations!$E$310:$AG$310</definedName>
    <definedName name="Commodity_prices">'[39]Flexing copper'!$C$179:$C$182</definedName>
    <definedName name="comp_act_fijo">[20]PROFORMA!$C$348:$BI$348</definedName>
    <definedName name="Comp_Electromec">[20]PROFORMA!$C$341:$BI$341</definedName>
    <definedName name="Comp_Eq_Ofic_Vehic">[20]PROFORMA!$C$348:$BI$348</definedName>
    <definedName name="comp_exist">[20]PROFORMA!$C$295:$BI$295</definedName>
    <definedName name="comp_o_act_circ">[20]PROFORMA!$C$310:$BI$310</definedName>
    <definedName name="Comp_o_inv">[20]PROFORMA!$C$386:$BI$386</definedName>
    <definedName name="Comp_OC_Edif">[20]PROFORMA!$C$333:$BI$333</definedName>
    <definedName name="COMP_TAX_RATE">#N/A</definedName>
    <definedName name="comp_terreno">[20]PROFORMA!$C$324:$BI$324</definedName>
    <definedName name="company">#REF!</definedName>
    <definedName name="Comparativo">#REF!</definedName>
    <definedName name="COMPLETO_HASTA_2012">#REF!</definedName>
    <definedName name="ComputedAccountDropdown">#REF!</definedName>
    <definedName name="ComputedTaxAccounts">#REF!</definedName>
    <definedName name="ComputedTaxAccountsColumnNumber">#REF!</definedName>
    <definedName name="Comsha_acc">#REF!</definedName>
    <definedName name="ComshareAccountDropdown">#REF!</definedName>
    <definedName name="ComsharePaste">'[35]Comshare Tax Paste'!$A$5:$CX$331</definedName>
    <definedName name="ComsharePasteA">'[35]Comshare Tax Paste'!$A$5:$CX$331</definedName>
    <definedName name="ComsharePasteColumnNumber">'[35]Comshare Tax Paste'!$A$5:$CZ$5</definedName>
    <definedName name="ComsharePasteColumnNumberA">'[35]Comshare Tax Paste'!$A$5:$CX$5</definedName>
    <definedName name="ConMgtFee">'[1]Owners Costs'!$E$24</definedName>
    <definedName name="ConMo">[1]Drawdown!#REF!</definedName>
    <definedName name="ConsCustos">#REF!</definedName>
    <definedName name="ConsCustosDep">#REF!</definedName>
    <definedName name="Consol">[7]Consol!$A$1:$A$654</definedName>
    <definedName name="CONSOLIDAÇÃOFINAL_Consulta">#REF!</definedName>
    <definedName name="consolidado">#REF!</definedName>
    <definedName name="CONSTANT">#REF!</definedName>
    <definedName name="Consume">[22]Consumables!$C$14</definedName>
    <definedName name="CONT_CAPACITY">#REF!</definedName>
    <definedName name="Contents">#REF!</definedName>
    <definedName name="contingency">'[1]Owners Costs'!$G$43</definedName>
    <definedName name="contractedmw">[1]Inputs!#REF!</definedName>
    <definedName name="CONVENIO">#REF!</definedName>
    <definedName name="COPEL">#REF!</definedName>
    <definedName name="CorporateTaxKzt">#REF!</definedName>
    <definedName name="COS" localSheetId="2" hidden="1">{#N/A,#N/A,FALSE,"Aging Summary";#N/A,#N/A,FALSE,"Ratio Analysis";#N/A,#N/A,FALSE,"Test 120 Day Accts";#N/A,#N/A,FALSE,"Tickmarks"}</definedName>
    <definedName name="COS" localSheetId="3" hidden="1">{#N/A,#N/A,FALSE,"Aging Summary";#N/A,#N/A,FALSE,"Ratio Analysis";#N/A,#N/A,FALSE,"Test 120 Day Accts";#N/A,#N/A,FALSE,"Tickmarks"}</definedName>
    <definedName name="COS" localSheetId="0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ma00">[40]Costos!$B$15:$N$22</definedName>
    <definedName name="Cosma01">[40]Costos!$B$25:$N$32</definedName>
    <definedName name="Cosma02">[40]Costos!$B$35:$N$42</definedName>
    <definedName name="Cosma03">[40]Costos!$B$46:$N$52</definedName>
    <definedName name="Cosma04">[40]Costos!$B$56:$N$62</definedName>
    <definedName name="Cosma05">[40]Costos!$B$65:$N$72</definedName>
    <definedName name="Cosma06">[40]Costos!$B$75:$N$82</definedName>
    <definedName name="Cosma07">[40]Costos!$B$85:$N$92</definedName>
    <definedName name="Cosma08">[40]Costos!$B$95:$N$102</definedName>
    <definedName name="Cosma99">[40]Costos!$B$5:$N$12</definedName>
    <definedName name="CostA">#REF!</definedName>
    <definedName name="CostAA">#REF!</definedName>
    <definedName name="costfunding">[1]Inputs!#REF!</definedName>
    <definedName name="costo_exist">[20]PROFORMA!$C$181:$BI$181</definedName>
    <definedName name="costos_explo">[20]PROFORMA!$C$185:$BI$185</definedName>
    <definedName name="CostP">#REF!</definedName>
    <definedName name="CostT">#REF!</definedName>
    <definedName name="CostVS">#REF!</definedName>
    <definedName name="CountMonths">#REF!</definedName>
    <definedName name="COV">#REF!</definedName>
    <definedName name="COVENANTS">#REF!</definedName>
    <definedName name="cp_c1">[20]PROFORMA!$C$453:$BI$453</definedName>
    <definedName name="cp_c2">[20]PROFORMA!$C$476:$BI$476</definedName>
    <definedName name="cp_der_int">[20]PROFORMA!$C$499:$BI$499</definedName>
    <definedName name="cp_exist">[20]PROFORMA!$C$411:$BI$411</definedName>
    <definedName name="CPFL">#REF!</definedName>
    <definedName name="CPKAPRACT">'[2]Cashflow Forecast Port'!$I$73:$I$73</definedName>
    <definedName name="CPKAPRBUD">'[2]Cashflow Forecast Port'!#REF!</definedName>
    <definedName name="CPKAUGACT">'[2]Cashflow Forecast Port'!$Q$73:$Q$73</definedName>
    <definedName name="CPKAUGBUD">'[2]Cashflow Forecast Port'!#REF!</definedName>
    <definedName name="CPKDECACT">'[2]Cashflow Forecast Port'!$Y$73:$Y$73</definedName>
    <definedName name="CPKDECBUD">'[2]Cashflow Forecast Port'!#REF!</definedName>
    <definedName name="CPKFEBACT">'[2]Cashflow Forecast Port'!$E$73:$E$73</definedName>
    <definedName name="CPKFEBBUD">'[2]Cashflow Forecast Port'!#REF!</definedName>
    <definedName name="CPKJANACT">'[2]Cashflow Forecast Port'!$C$73:$C$73</definedName>
    <definedName name="CPKJANBUD">'[2]Cashflow Forecast Port'!#REF!</definedName>
    <definedName name="CPKJULACT">'[2]Cashflow Forecast Port'!$O$73:$O$73</definedName>
    <definedName name="CPKJULBUD">'[2]Cashflow Forecast Port'!#REF!</definedName>
    <definedName name="CPKJUNACT">'[2]Cashflow Forecast Port'!$M$73:$M$73</definedName>
    <definedName name="CPKJUNBUD">'[2]Cashflow Forecast Port'!#REF!</definedName>
    <definedName name="CPKMARACT">'[2]Cashflow Forecast Port'!$G$73:$G$73</definedName>
    <definedName name="CPKMARBUD">'[2]Cashflow Forecast Port'!#REF!</definedName>
    <definedName name="CPKMAYACT">'[2]Cashflow Forecast Port'!$K$73:$K$73</definedName>
    <definedName name="CPKMAYBUD">'[2]Cashflow Forecast Port'!#REF!</definedName>
    <definedName name="CPKNOVACT">'[2]Cashflow Forecast Port'!$W$73:$W$73</definedName>
    <definedName name="CPKNOVBUD">'[2]Cashflow Forecast Port'!#REF!</definedName>
    <definedName name="CPKOCTACT">'[2]Cashflow Forecast Port'!$U$73:$U$73</definedName>
    <definedName name="CPKOCTBUD">'[2]Cashflow Forecast Port'!#REF!</definedName>
    <definedName name="CPKSEPACT">'[2]Cashflow Forecast Port'!$S$73:$S$73</definedName>
    <definedName name="CPKSEPBUD">'[2]Cashflow Forecast Port'!#REF!</definedName>
    <definedName name="CPRAZO">#REF!</definedName>
    <definedName name="CPRIVK">#REF!</definedName>
    <definedName name="crema" hidden="1">#REF!</definedName>
    <definedName name="CREMA_1" hidden="1">[41]modaj!#REF!</definedName>
    <definedName name="CREMA_2" hidden="1">#REF!</definedName>
    <definedName name="CREMA_3">#REF!</definedName>
    <definedName name="crena">#REF!</definedName>
    <definedName name="CRESSUS">#REF!</definedName>
    <definedName name="cs3_Q_TEMP_ACCT_Dim01">"="</definedName>
    <definedName name="cs3_Q_TEMP_ACCT_Dim02">"="</definedName>
    <definedName name="cs3_Q_TEMP_ACCT_Dim04">"="</definedName>
    <definedName name="cs3_Q_TEMP_ACCT_Dim05">"="</definedName>
    <definedName name="cs3_Q_TEMP_ACCT_Dim06">"="</definedName>
    <definedName name="cs3_Q_TEMP_ACCT_Dim07">"="</definedName>
    <definedName name="cs3_Q_TEMP_ACCT_Dim08">"="</definedName>
    <definedName name="cs3_Q_TEMP_ACCT_Dim09">"="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s_cob">[20]PROFORMA!$C$289:$BI$289</definedName>
    <definedName name="CTSN">'[2]Cashflow Forecast Port'!$BB$199:$BT$209</definedName>
    <definedName name="Cu_cathodes_production">#REF!</definedName>
    <definedName name="Cu_Concentrate_Breakdown">#REF!</definedName>
    <definedName name="Cu_concentrate_production">#REF!</definedName>
    <definedName name="CuentaCase">#REF!</definedName>
    <definedName name="CURRENCY">[42]Details!$B$3:$EO$3</definedName>
    <definedName name="CUSTO">[16]Custo!$B$2:$P$55</definedName>
    <definedName name="CVApr">#REF!</definedName>
    <definedName name="CVAug">#REF!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'[8]P&amp;L CCI Detail'!$T$159</definedName>
    <definedName name="CVOct">#REF!</definedName>
    <definedName name="CVSep">#REF!</definedName>
    <definedName name="CVTot">'[8]P&amp;L CCI Detail'!$T$109</definedName>
    <definedName name="CY_EUR_01.2007">#REF!</definedName>
    <definedName name="CY_EUR_02.2007">#REF!</definedName>
    <definedName name="CY_EUR_03.2007">#REF!</definedName>
    <definedName name="CY_EUR_04.2007">#REF!</definedName>
    <definedName name="CY_EUR_05.2007">#REF!</definedName>
    <definedName name="CY_EUR_06.2007">#REF!</definedName>
    <definedName name="CY_EUR_07.2007">#REF!</definedName>
    <definedName name="CY_EUR_08.2007">#REF!</definedName>
    <definedName name="CY_EUR_09.2007">#REF!</definedName>
    <definedName name="CY_EUR_10.2007">#REF!</definedName>
    <definedName name="CY_EUR_11.2007">#REF!</definedName>
    <definedName name="CY_EUR_12.2006">#REF!</definedName>
    <definedName name="CY_EUR_12.2007">#REF!</definedName>
    <definedName name="d">#REF!</definedName>
    <definedName name="da">'[1]Constr, Op &amp; Fin Assmp'!#REF!</definedName>
    <definedName name="Dados_totais">#REF!</definedName>
    <definedName name="DATA">#N/A</definedName>
    <definedName name="Date">'[1]Plant Operations'!$A$4:$AL$4</definedName>
    <definedName name="dates">[43]Date_lookup!$A$1:$B$12</definedName>
    <definedName name="dayincurrentweek">#REF!</definedName>
    <definedName name="days">#REF!</definedName>
    <definedName name="DCF">#REF!</definedName>
    <definedName name="dci000">[44]PARAMETROS!#REF!</definedName>
    <definedName name="DEAL">#REF!</definedName>
    <definedName name="deal_type">#REF!</definedName>
    <definedName name="DEBT">#N/A</definedName>
    <definedName name="debt_amt">#REF!</definedName>
    <definedName name="debt_calculated">#REF!</definedName>
    <definedName name="Debt_check">#REF!</definedName>
    <definedName name="DEBT_COVERAGE_RATIO">'[45]DEBT PYMTS'!$B$62:$Q$62</definedName>
    <definedName name="debt_estimated">#REF!</definedName>
    <definedName name="Debt_Rate">'[24]#REF'!#REF!</definedName>
    <definedName name="debt1">[1]Inputs!#REF!</definedName>
    <definedName name="debt2">[1]Inputs!#REF!</definedName>
    <definedName name="debt3">[1]Debt!$D$13:$AJ$232</definedName>
    <definedName name="debtratio1">[1]Inputs!#REF!</definedName>
    <definedName name="debtratio2">[1]Inputs!#REF!</definedName>
    <definedName name="DEBTRES">#N/A</definedName>
    <definedName name="debtserv1">'[1]Debt Service'!#REF!</definedName>
    <definedName name="debtserv2">'[1]Debt Service'!#REF!</definedName>
    <definedName name="debtservcost">#REF!</definedName>
    <definedName name="DEC">#REF!</definedName>
    <definedName name="Dec_Close">#REF!</definedName>
    <definedName name="dec_cr">[30]DATA!$AZ$5:$AZ$297</definedName>
    <definedName name="dec_cr_adj">[30]DATA!$BB$5:$BB$297</definedName>
    <definedName name="dec_dr">[30]DATA!$AY$5:$AY$297</definedName>
    <definedName name="dec_dr_adj">[30]DATA!$BA$5:$BA$297</definedName>
    <definedName name="December_Days">#REF!</definedName>
    <definedName name="DECFC">#REF!</definedName>
    <definedName name="DECGOI">#REF!</definedName>
    <definedName name="DECIBIT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COR">#REF!</definedName>
    <definedName name="DECVAR">#REF!</definedName>
    <definedName name="DECYTD">#REF!</definedName>
    <definedName name="dep">[20]PROFORMA!$C$354:$BI$354</definedName>
    <definedName name="dep_acum">[20]PROFORMA!$C$352:$BI$352</definedName>
    <definedName name="Dep_Acum_Electromec">[20]PROFORMA!$C$368:$BI$368</definedName>
    <definedName name="Dep_Acum_Eq_Ofic_Vehic">[20]PROFORMA!$C$375:$BI$375</definedName>
    <definedName name="Dep_Acum_OC_Edif">[20]PROFORMA!$C$361:$BI$361</definedName>
    <definedName name="dep_acum_retiros">[20]PROFORMA!$C$374:$BI$374</definedName>
    <definedName name="Dep_Edificios">#REF!</definedName>
    <definedName name="Dep_Electromec">#REF!</definedName>
    <definedName name="Dep_Eq_Ofic">#REF!</definedName>
    <definedName name="Dep_Obras_Civ">#REF!</definedName>
    <definedName name="DepCapacity">[1]SHELL!$B$220</definedName>
    <definedName name="depn">'[46]Depn Summary'!$C$7:$AA$25</definedName>
    <definedName name="depositos">[20]PROFORMA!$C$283:$BI$283</definedName>
    <definedName name="DEPR">'[1]Constr, Op &amp; Fin Assmp'!#REF!</definedName>
    <definedName name="DeprAdminFixedAssetsKzt">[23]Calculations!#REF!</definedName>
    <definedName name="DepRateTaka">[1]SHELL!#REF!</definedName>
    <definedName name="DepRateUSD">[1]SHELL!#REF!</definedName>
    <definedName name="Depreciables">[20]PROFORMA!$C$27:$BI$27</definedName>
    <definedName name="DEPRECIACAF">[4]BGC!#REF!</definedName>
    <definedName name="depreciacaf1">[44]BGC!#REF!</definedName>
    <definedName name="DEPRECIATION">#REF!</definedName>
    <definedName name="DepreciationKzt">[23]Assumption!#REF!</definedName>
    <definedName name="DeprOperationalFixedAssetsKzt">[28]Calculations!$D$434:$O$434</definedName>
    <definedName name="descargo_ppm">[20]PROFORMA!$C$265:$BI$265</definedName>
    <definedName name="Despesa">[47]RAZÃO!#REF!</definedName>
    <definedName name="DESPESA1">#REF!</definedName>
    <definedName name="DESPESA2">#REF!</definedName>
    <definedName name="DESPESA3">#REF!</definedName>
    <definedName name="DESPESA4">#REF!</definedName>
    <definedName name="deta">#REF!</definedName>
    <definedName name="deudores_lp">[20]PROFORMA!$C$395:$BI$395</definedName>
    <definedName name="dev_ccc">[48]Índices!$N$12:$Q$40</definedName>
    <definedName name="dev_ccc1">[49]preferred!$N$12:$Q$40</definedName>
    <definedName name="dev_ecf">[48]Índices!$W$16:$Z$54</definedName>
    <definedName name="dev_reneg_furnas">[48]Índices!$N$7:$Q$186</definedName>
    <definedName name="dev_sd">[48]Índices!$X$13:$AA$41</definedName>
    <definedName name="dev_sd_retrati">[48]Índices!$AC$13:$AF$41</definedName>
    <definedName name="DEVALUACIÓN">[4]PARAMETROS!#REF!</definedName>
    <definedName name="devaluacion1">[44]PARAMETROS!#REF!</definedName>
    <definedName name="DevCost">'[1]Owners Costs'!$E$20</definedName>
    <definedName name="DevFee">'[1]Owners Costs'!$E$21</definedName>
    <definedName name="DEZ">[47]LANÇAMENTOS!#REF!</definedName>
    <definedName name="DEZ_1998">#REF!</definedName>
    <definedName name="dez_96">'[17]Câmbio - 97'!$C$7</definedName>
    <definedName name="dez_97">'[17]Câmbio - 97'!$C$19</definedName>
    <definedName name="DEZ_98">'[25]Câmbio - 97'!$C$19</definedName>
    <definedName name="dfaa" hidden="1">#REF!</definedName>
    <definedName name="dfs" localSheetId="2" hidden="1">{#N/A,#N/A,FALSE,"Aging Summary";#N/A,#N/A,FALSE,"Ratio Analysis";#N/A,#N/A,FALSE,"Test 120 Day Accts";#N/A,#N/A,FALSE,"Tickmarks"}</definedName>
    <definedName name="dfs" localSheetId="3" hidden="1">{#N/A,#N/A,FALSE,"Aging Summary";#N/A,#N/A,FALSE,"Ratio Analysis";#N/A,#N/A,FALSE,"Test 120 Day Accts";#N/A,#N/A,FALSE,"Tickmarks"}</definedName>
    <definedName name="dfs" localSheetId="0" hidden="1">{#N/A,#N/A,FALSE,"Aging Summary";#N/A,#N/A,FALSE,"Ratio Analysis";#N/A,#N/A,FALSE,"Test 120 Day Accts";#N/A,#N/A,FALSE,"Tickmarks"}</definedName>
    <definedName name="dfs" hidden="1">{#N/A,#N/A,FALSE,"Aging Summary";#N/A,#N/A,FALSE,"Ratio Analysis";#N/A,#N/A,FALSE,"Test 120 Day Accts";#N/A,#N/A,FALSE,"Tickmarks"}</definedName>
    <definedName name="dggg" localSheetId="2" hidden="1">{#N/A,#N/A,FALSE,"Aging Summary";#N/A,#N/A,FALSE,"Ratio Analysis";#N/A,#N/A,FALSE,"Test 120 Day Accts";#N/A,#N/A,FALSE,"Tickmarks"}</definedName>
    <definedName name="dggg" localSheetId="3" hidden="1">{#N/A,#N/A,FALSE,"Aging Summary";#N/A,#N/A,FALSE,"Ratio Analysis";#N/A,#N/A,FALSE,"Test 120 Day Accts";#N/A,#N/A,FALSE,"Tickmarks"}</definedName>
    <definedName name="dggg" localSheetId="0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ag">#REF!</definedName>
    <definedName name="dias">#REF!</definedName>
    <definedName name="dic00">[4]PARAMETROS!#REF!</definedName>
    <definedName name="DieselFuelPriceKzt">#REF!</definedName>
    <definedName name="DieselFuelQuantityLitres">#REF!</definedName>
    <definedName name="Difference">#REF!</definedName>
    <definedName name="DifferenceInTheTransmisionTariffForCustomersKzt">[32]Calculations!$E$309:$AG$309</definedName>
    <definedName name="Directo">[50]flujo_caja!$A$1:$D$70</definedName>
    <definedName name="DIRECTORY">#REF!</definedName>
    <definedName name="Disaggregations">#REF!</definedName>
    <definedName name="DISC_RATE">#REF!</definedName>
    <definedName name="discountrate">'[1]Finance &amp; Economic Data'!$E$9</definedName>
    <definedName name="discpaybk">#REF!</definedName>
    <definedName name="DiscRate">'[1]Finance data'!#REF!</definedName>
    <definedName name="DistAcctInterest">#REF!</definedName>
    <definedName name="distilcost">[1]Inputs!#REF!</definedName>
    <definedName name="distilesc">[1]Inputs!#REF!</definedName>
    <definedName name="div">#REF!</definedName>
    <definedName name="div_declarados">[20]PROFORMA!$C$557:$BI$557</definedName>
    <definedName name="div_pag">[20]PROFORMA!$C$527:$BI$527</definedName>
    <definedName name="DIVGRAF1">[16]GrafdivB!#REF!</definedName>
    <definedName name="divliq">#REF!</definedName>
    <definedName name="dolar">[2]Sheet3!$C$56</definedName>
    <definedName name="dólar">[51]Índices!#REF!</definedName>
    <definedName name="DOLAR_MEDIO">#REF!</definedName>
    <definedName name="dollarkw">[1]Inputs!#REF!</definedName>
    <definedName name="DollarToCent">[1]SHELL!#REF!</definedName>
    <definedName name="DPAYB">#REF!</definedName>
    <definedName name="DRAW">#REF!</definedName>
    <definedName name="DRAWLEFT">#REF!</definedName>
    <definedName name="DRAWTOP">#REF!</definedName>
    <definedName name="DRYCAPACITY">#N/A</definedName>
    <definedName name="DSAAInterest">#REF!</definedName>
    <definedName name="DSRA_CALC">#REF!</definedName>
    <definedName name="DSRAInterest">#REF!</definedName>
    <definedName name="DSRApc">'[1]Operating Cash flow'!#REF!</definedName>
    <definedName name="e" hidden="1">[13]Calc!$AB$153:$AB$325</definedName>
    <definedName name="EAF">#REF!</definedName>
    <definedName name="EAFASSUMTOP">#REF!</definedName>
    <definedName name="EAFLEFT">#REF!</definedName>
    <definedName name="EAFTOP">#REF!</definedName>
    <definedName name="EBITDA">#REF!</definedName>
    <definedName name="EBITDAUSD">#REF!</definedName>
    <definedName name="ecf">#REF!</definedName>
    <definedName name="ecf_sucumb">#REF!</definedName>
    <definedName name="econ_profit">#REF!</definedName>
    <definedName name="ECPCashCoal">#REF!</definedName>
    <definedName name="ECPCashCol">#REF!</definedName>
    <definedName name="ECPCashOther">#REF!</definedName>
    <definedName name="ECPCashPeregon">#REF!</definedName>
    <definedName name="ECPCashRailroad">#REF!</definedName>
    <definedName name="ECPPriceCoal">#REF!</definedName>
    <definedName name="ECPPriceOther">#REF!</definedName>
    <definedName name="ECPPricePeregon">#REF!</definedName>
    <definedName name="ECPPriceRailroad">#REF!</definedName>
    <definedName name="ECPPrices">#REF!</definedName>
    <definedName name="ECPShipment">#REF!</definedName>
    <definedName name="ECPWagons">#REF!</definedName>
    <definedName name="EEVP">#REF!</definedName>
    <definedName name="EK_Ore_Mining_Data">#REF!</definedName>
    <definedName name="ekibastuz_aesdebt_interest">#REF!</definedName>
    <definedName name="EkiCashCoal">#REF!</definedName>
    <definedName name="EkiCashCol">#REF!</definedName>
    <definedName name="EkiCashOther">#REF!</definedName>
    <definedName name="EkiCashPeregon">#REF!</definedName>
    <definedName name="EkiCashRailroad">#REF!</definedName>
    <definedName name="EkiPriceCoal">#REF!</definedName>
    <definedName name="EkiPriceOther">#REF!</definedName>
    <definedName name="EkiPricePeregon">#REF!</definedName>
    <definedName name="EkiPriceRailroad">#REF!</definedName>
    <definedName name="EkiPrices">#REF!</definedName>
    <definedName name="EkiShipment">#REF!</definedName>
    <definedName name="EkiShipmentIn">#REF!</definedName>
    <definedName name="EkiWagons">#REF!</definedName>
    <definedName name="elecoutput">#REF!</definedName>
    <definedName name="elecprice">[1]Inputs!#REF!</definedName>
    <definedName name="elecpriceyr">#REF!</definedName>
    <definedName name="ElectBal">#REF!</definedName>
    <definedName name="ElectCash">#REF!</definedName>
    <definedName name="ElectFormat1">#REF!</definedName>
    <definedName name="ElectFormat2">#REF!</definedName>
    <definedName name="ElectFormat3">#REF!</definedName>
    <definedName name="ElectFormat4">#REF!</definedName>
    <definedName name="ElectFormat5">#REF!</definedName>
    <definedName name="ElectFormat6">#REF!</definedName>
    <definedName name="ElectInc">#REF!</definedName>
    <definedName name="ElectricityPurchaseKzt">[32]Calculations!$E$303:$AG$303</definedName>
    <definedName name="EmissionEkiCoalKztForkWh">#REF!</definedName>
    <definedName name="EmissionMaikCoalKztForkWh">#REF!</definedName>
    <definedName name="EmissionTaxKzt">#REF!</definedName>
    <definedName name="EmissionTaxPerkWhOnEkiCoalKzt">#REF!</definedName>
    <definedName name="EmissionTaxPerkWhOnMaikCoalKzt">#REF!</definedName>
    <definedName name="ENCARGOS98">[16]ServDiv!#REF!</definedName>
    <definedName name="ENCARGOS99">[16]ServDiv!#REF!</definedName>
    <definedName name="Ending_Balance">#N/A</definedName>
    <definedName name="ENERSUL">#REF!</definedName>
    <definedName name="Entities">[52]Entity!$A$1:$A$149</definedName>
    <definedName name="Entity">[53]is!$B$1</definedName>
    <definedName name="Entity1">#REF!</definedName>
    <definedName name="Entity2">#REF!</definedName>
    <definedName name="entity3">#REF!</definedName>
    <definedName name="entity4">#REF!</definedName>
    <definedName name="entity5">#REF!</definedName>
    <definedName name="EPS">'[2]Cashflow Forecast Port'!$BP$1:$BR$5</definedName>
    <definedName name="EPSAPRACT">'[2]Cashflow Forecast Port'!$I$69:$I$69</definedName>
    <definedName name="EPSAPRBUD">'[2]Cashflow Forecast Port'!#REF!</definedName>
    <definedName name="EPSAUGACT">'[2]Cashflow Forecast Port'!$Q$69:$Q$69</definedName>
    <definedName name="EPSAUGBUD">'[2]Cashflow Forecast Port'!#REF!</definedName>
    <definedName name="EPSDECACT">'[2]Cashflow Forecast Port'!$Y$69:$Y$69</definedName>
    <definedName name="EPSDECBUD">'[2]Cashflow Forecast Port'!#REF!</definedName>
    <definedName name="EPSFEBACT">'[2]Cashflow Forecast Port'!$E$69:$E$69</definedName>
    <definedName name="EPSFEBBUD">'[2]Cashflow Forecast Port'!#REF!</definedName>
    <definedName name="EPSJANACT">'[2]Cashflow Forecast Port'!$C$69:$C$69</definedName>
    <definedName name="EPSJANBUD">'[2]Cashflow Forecast Port'!#REF!</definedName>
    <definedName name="EPSJULACT">'[2]Cashflow Forecast Port'!$O$69:$O$69</definedName>
    <definedName name="EPSJULBUD">'[2]Cashflow Forecast Port'!#REF!</definedName>
    <definedName name="EPSJUNACT">'[2]Cashflow Forecast Port'!$M$69:$M$69</definedName>
    <definedName name="EPSJUNBUD">'[2]Cashflow Forecast Port'!#REF!</definedName>
    <definedName name="EPSMARACT">'[2]Cashflow Forecast Port'!$G$69:$G$69</definedName>
    <definedName name="EPSMARBUD">'[2]Cashflow Forecast Port'!#REF!</definedName>
    <definedName name="EPSMAYACT">'[2]Cashflow Forecast Port'!$K$69:$K$69</definedName>
    <definedName name="EPSMAYBUD">'[2]Cashflow Forecast Port'!#REF!</definedName>
    <definedName name="EPSNOVACT">'[2]Cashflow Forecast Port'!$W$69:$W$69</definedName>
    <definedName name="EPSNOVBUD">'[2]Cashflow Forecast Port'!#REF!</definedName>
    <definedName name="EPSOCTACT">'[2]Cashflow Forecast Port'!$U$69:$U$69</definedName>
    <definedName name="EPSOCTBUD">'[2]Cashflow Forecast Port'!#REF!</definedName>
    <definedName name="EPSSEPACT">'[2]Cashflow Forecast Port'!$S$69:$S$69</definedName>
    <definedName name="EPSSEPBUD">'[2]Cashflow Forecast Port'!#REF!</definedName>
    <definedName name="Eq_ElectroMec">[20]PROFORMA!$C$343:$BI$343</definedName>
    <definedName name="Eq_Ofic_Vehic">[20]PROFORMA!$C$350:$BI$350</definedName>
    <definedName name="eqfund1">[1]Drawdown!#REF!</definedName>
    <definedName name="eqfund2">[1]Drawdown!#REF!</definedName>
    <definedName name="EQMARBUD">'[2]Cashflow Forecast Port'!#REF!</definedName>
    <definedName name="Equity_contribution">[14]DRAWDOWN!$AL$237</definedName>
    <definedName name="Equity1AESHolding">[54]IRR!#REF!</definedName>
    <definedName name="Equity1AESMerida">[54]IRR!#REF!</definedName>
    <definedName name="Equity1Hermes">[54]IRR!#REF!</definedName>
    <definedName name="Equity1NAIAzteca">[54]IRR!#REF!</definedName>
    <definedName name="Equity1NMPower">[54]IRR!#REF!</definedName>
    <definedName name="Equity2AESHolding">[54]IRR!#REF!</definedName>
    <definedName name="Equity2AESMerida">[54]IRR!#REF!</definedName>
    <definedName name="Equity2Hermes">[54]IRR!#REF!</definedName>
    <definedName name="Equity2NAIAzteca">[54]IRR!#REF!</definedName>
    <definedName name="Equity2NMPower">[54]IRR!#REF!</definedName>
    <definedName name="EquityIN">[1]Construction!$E$72</definedName>
    <definedName name="equitypercent">#REF!</definedName>
    <definedName name="er" localSheetId="2" hidden="1">[0]!Header1-1 &amp; "." &amp; MAX(1,COUNTA(INDEX(#REF!,MATCH([0]!Header1-1,#REF!,FALSE)):#REF!))</definedName>
    <definedName name="er" localSheetId="3" hidden="1">[0]!Header1-1 &amp; "." &amp; MAX(1,COUNTA(INDEX(#REF!,MATCH([0]!Header1-1,#REF!,FALSE)):#REF!))</definedName>
    <definedName name="er" localSheetId="0" hidden="1">[0]!Header1-1 &amp; "." &amp; MAX(1,COUNTA(INDEX(#REF!,MATCH([0]!Header1-1,#REF!,FALSE)):#REF!))</definedName>
    <definedName name="er" hidden="1">[0]!Header1-1 &amp; "." &amp; MAX(1,COUNTA(INDEX(#REF!,MATCH([0]!Header1-1,#REF!,FALSE)):#REF!))</definedName>
    <definedName name="ER_Bid">[54]IRR!#REF!</definedName>
    <definedName name="ERPriceCoal">#REF!</definedName>
    <definedName name="ERPriceOther">#REF!</definedName>
    <definedName name="ERPricePeregon">#REF!</definedName>
    <definedName name="ERPriceRailroad">#REF!</definedName>
    <definedName name="erser">#REF!,#REF!,#REF!,#REF!,#REF!,#REF!,#REF!,#REF!,#REF!,#REF!,#REF!,#REF!</definedName>
    <definedName name="ERShipment">#REF!</definedName>
    <definedName name="ERWagons">#REF!</definedName>
    <definedName name="Esc_1">'[1]Project Data'!#REF!</definedName>
    <definedName name="Esc_2">'[1]Project Data'!#REF!</definedName>
    <definedName name="Esc_3">'[1]Project Data'!#REF!</definedName>
    <definedName name="ESC_BASE">#REF!</definedName>
    <definedName name="ESCALATOR_2">#REF!</definedName>
    <definedName name="ESCELSA">#REF!</definedName>
    <definedName name="Estado_de_Resultados">[20]PROFORMA!$B$87:$BI$107</definedName>
    <definedName name="EUR_6M.2006">'[55]X-rates'!$C$3</definedName>
    <definedName name="EV">#REF!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xch_rate_apr_98">#REF!</definedName>
    <definedName name="exch_rate_aug_98">#REF!</definedName>
    <definedName name="exch_rate_dec">#REF!</definedName>
    <definedName name="exch_rate_dec_98">#REF!</definedName>
    <definedName name="exch_rate_feb">#REF!</definedName>
    <definedName name="exch_rate_jan">'[56]altai income statement'!$A$1</definedName>
    <definedName name="exch_rate_jan_98">#REF!</definedName>
    <definedName name="exch_rate_july_98">#REF!</definedName>
    <definedName name="exch_rate_jun_98">#REF!</definedName>
    <definedName name="exch_rate_may_98">#REF!</definedName>
    <definedName name="exch_rate_mch_98">#REF!</definedName>
    <definedName name="exch_rate_nov">#REF!</definedName>
    <definedName name="exch_rate_nov_98">#REF!</definedName>
    <definedName name="exch_rate_oct_98">#REF!</definedName>
    <definedName name="exch_rate_sept">#REF!</definedName>
    <definedName name="EXIGÍVEL">[16]Exigível!$B$1:$H$63</definedName>
    <definedName name="exist">[20]PROFORMA!$C$297:$BI$297</definedName>
    <definedName name="EXISTL3">'[8]P&amp;L CCI Detail'!$T$27</definedName>
    <definedName name="EXISTL4">'[8]P&amp;L CCI Detail'!$T$35</definedName>
    <definedName name="EXISTL5">'[8]P&amp;L CCI Detail'!$T$41</definedName>
    <definedName name="Expected_balance">#REF!</definedName>
    <definedName name="ExPriceCoal">#REF!</definedName>
    <definedName name="ExPriceOther">#REF!</definedName>
    <definedName name="ExPricePeregon">#REF!</definedName>
    <definedName name="ExPriceRailroad">#REF!</definedName>
    <definedName name="ExShipment">#REF!</definedName>
    <definedName name="ExWagons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t_Incr_Real_Sueldo">[20]RESUMEN!$D$44:$AR$44</definedName>
    <definedName name="far">#REF!</definedName>
    <definedName name="FBASE">#REF!</definedName>
    <definedName name="fc">[2]Assumptions!#REF!</definedName>
    <definedName name="FC_KZT">#REF!</definedName>
    <definedName name="FCAPRACT">'[2]Cashflow Forecast Port'!$I$43:$I$44</definedName>
    <definedName name="FCAPRBUD">'[2]Cashflow Forecast Port'!$I$26:$I$31</definedName>
    <definedName name="FCASHTAX">#REF!</definedName>
    <definedName name="FCAUGACT">'[2]Cashflow Forecast Port'!$Q$43:$Q$44</definedName>
    <definedName name="FCAUGBUD">'[2]Cashflow Forecast Port'!$Q$26:$Q$31</definedName>
    <definedName name="FCDECACT">'[2]Cashflow Forecast Port'!$Y$43:$Y$44</definedName>
    <definedName name="FCDECBUD">'[2]Cashflow Forecast Port'!$Y$26:$Y$31</definedName>
    <definedName name="FCFEBACT">'[2]Cashflow Forecast Port'!$E$43:$E$44</definedName>
    <definedName name="FCFEBBUD">'[2]Cashflow Forecast Port'!$E$26:$E$31</definedName>
    <definedName name="FCJANACT">'[2]Cashflow Forecast Port'!$C$43:$C$44</definedName>
    <definedName name="FCJANBUD">'[2]Cashflow Forecast Port'!$C$26:$C$31</definedName>
    <definedName name="FCJULACT">'[2]Cashflow Forecast Port'!$O$43:$O$44</definedName>
    <definedName name="FCJULBUD">'[2]Cashflow Forecast Port'!$O$26:$O$31</definedName>
    <definedName name="FCJUNACT">'[2]Cashflow Forecast Port'!$M$43:$M$44</definedName>
    <definedName name="FCJUNBUD">'[2]Cashflow Forecast Port'!$M$26:$M$31</definedName>
    <definedName name="FCMARACT">'[2]Cashflow Forecast Port'!$G$43:$G$44</definedName>
    <definedName name="FCMARBUD">'[2]Cashflow Forecast Port'!$G$26:$G$31</definedName>
    <definedName name="FCMAYACT">'[2]Cashflow Forecast Port'!$K$43:$K$44</definedName>
    <definedName name="FCMAYBUD">'[2]Cashflow Forecast Port'!$K$26:$K$31</definedName>
    <definedName name="FCNOVACT">'[2]Cashflow Forecast Port'!$W$43:$W$44</definedName>
    <definedName name="FCNOVBUD">'[2]Cashflow Forecast Port'!$W$26:$W$31</definedName>
    <definedName name="FCOCTACT">'[2]Cashflow Forecast Port'!$U$43:$U$44</definedName>
    <definedName name="FCOCTBUD">'[2]Cashflow Forecast Port'!$U$26:$U$31</definedName>
    <definedName name="FCOGS">#REF!</definedName>
    <definedName name="FCONSTANT">#REF!</definedName>
    <definedName name="FCSEPACT">'[2]Cashflow Forecast Port'!$S$43:$S$44</definedName>
    <definedName name="FCSEPBUD">'[2]Cashflow Forecast Port'!$S$26:$S$31</definedName>
    <definedName name="FDEPRECIATION">#REF!</definedName>
    <definedName name="FEB">#REF!</definedName>
    <definedName name="feb_bal">[29]Data!#REF!</definedName>
    <definedName name="Feb_Close">#REF!</definedName>
    <definedName name="Feb_Cr">[30]DATA!$L$5:$L$297</definedName>
    <definedName name="Feb_Cr_Adj">[30]DATA!$N$5:$N$297</definedName>
    <definedName name="Feb_Dr">[30]DATA!$K$5:$K$297</definedName>
    <definedName name="Feb_Dr_Adj">[30]DATA!$M$5:$M$297</definedName>
    <definedName name="FEBFC">#REF!</definedName>
    <definedName name="FEBGOI">#REF!</definedName>
    <definedName name="FEBIBIT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BOR">#REF!</definedName>
    <definedName name="February_Days">#REF!</definedName>
    <definedName name="FEBVAR">#REF!</definedName>
    <definedName name="Fed_tax">'[1]Finance data'!$F$100</definedName>
    <definedName name="fedrate">'[1]MODEL INPUTS'!$J$16</definedName>
    <definedName name="FedTax">'[1]Finance &amp; Economic Data'!$E$112</definedName>
    <definedName name="FeeInterest">#REF!</definedName>
    <definedName name="ferias">#REF!</definedName>
    <definedName name="fernanda">[2]Sheet3!$C$57</definedName>
    <definedName name="fev_97">'[17]Câmbio - 97'!$C$9</definedName>
    <definedName name="FEV_98">'[57]Câmbio - 97'!$C$8</definedName>
    <definedName name="FFINANCE">#REF!</definedName>
    <definedName name="FGROWTH">#REF!</definedName>
    <definedName name="fgts">#REF!</definedName>
    <definedName name="FILE">#REF!</definedName>
    <definedName name="fin_caja">[20]PROFORMA!$C$421:$BI$421</definedName>
    <definedName name="FINANCE">#REF!</definedName>
    <definedName name="finance2" localSheetId="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localSheetId="3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close">[1]Inputs!#REF!</definedName>
    <definedName name="FINCREASED">#REF!</definedName>
    <definedName name="FINDIC99">[4]PARAMETROS!#REF!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o">#REF!</definedName>
    <definedName name="FIRM_ENERGY_PAY">#REF!</definedName>
    <definedName name="FIRM_ESC">#REF!</definedName>
    <definedName name="first14">#N/A</definedName>
    <definedName name="first15">#N/A</definedName>
    <definedName name="FISCAL_YEARS">#REF!</definedName>
    <definedName name="FIWORKING">#REF!</definedName>
    <definedName name="FixedAssetsAmortazRatePercent">[23]Assumption!#REF!</definedName>
    <definedName name="fixedoandm">[1]Inputs!#REF!</definedName>
    <definedName name="FIXGAS">#REF!</definedName>
    <definedName name="FIXGASESC">#REF!</definedName>
    <definedName name="fixoandmcost">#REF!</definedName>
    <definedName name="Flujo_de_Caja">[20]PROFORMA!$B$32:$BI$84</definedName>
    <definedName name="flujo2" localSheetId="2" hidden="1">{"FLUJO DE CAJA",#N/A,FALSE,"Hoja1";"ANEXOS FLUJO",#N/A,FALSE,"Hoja1"}</definedName>
    <definedName name="flujo2" localSheetId="3" hidden="1">{"FLUJO DE CAJA",#N/A,FALSE,"Hoja1";"ANEXOS FLUJO",#N/A,FALSE,"Hoja1"}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FlujoInicial">#REF!</definedName>
    <definedName name="FLUXO1998">'[16] AnexoOpDiv99'!#REF!</definedName>
    <definedName name="FLUXO1999">'[16] AnexoOpDiv99'!#REF!</definedName>
    <definedName name="FLUXO2">'[2]Sul Summary_ Arlington'!#REF!</definedName>
    <definedName name="fluxo5">'[2]Sul Summary_ Arlington'!#REF!</definedName>
    <definedName name="FLUXO98">'[16] AnexoOpDiv99'!#REF!</definedName>
    <definedName name="FLUXO99">'[16] AnexoOpDiv99'!#REF!</definedName>
    <definedName name="FMARGIN">#REF!</definedName>
    <definedName name="FNETPPE">#REF!</definedName>
    <definedName name="FNOPLAT">#REF!</definedName>
    <definedName name="FOLHA1">#REF!</definedName>
    <definedName name="FOLHASE1">'[2]DESPESAS 2002_BÁSICO'!$B$5:$H$46,'[2]DESPESAS 2002_BÁSICO'!$B$49:$H$90,'[2]DESPESAS 2002_BÁSICO'!$B$93:$H$134,'[2]DESPESAS 2002_BÁSICO'!$B$137:$H$178,'[2]DESPESAS 2002_BÁSICO'!$B$181:$H$222,'[2]DESPESAS 2002_BÁSICO'!$B$225:$H$266,'[2]DESPESAS 2002_BÁSICO'!$B$269:$H$310,'[2]DESPESAS 2002_BÁSICO'!$B$313:$H$354</definedName>
    <definedName name="FOLHASE2">'[2]DESPESAS 2002_BÁSICO'!$B$687:$H$728,'[2]DESPESAS 2002_BÁSICO'!$B$357:$H$376,'[2]DESPESAS 2002_BÁSICO'!$B$379:$H$398,'[2]DESPESAS 2002_BÁSICO'!$B$731:$H$772</definedName>
    <definedName name="FOLHASUL">'[2]DESPESAS 2002_BÁSICO'!$B$401:$H$442,'[2]DESPESAS 2002_BÁSICO'!$B$445:$H$486,'[2]DESPESAS 2002_BÁSICO'!$B$489:$H$662,'[2]DESPESAS 2002_BÁSICO'!$B$665:$H$684,'[2]DESPESAS 2002_BÁSICO'!$B$511:$H$552,'[2]DESPESAS 2002_BÁSICO'!$B$555:$H$618</definedName>
    <definedName name="FOPERATING">#REF!</definedName>
    <definedName name="FORE_ALL">#REF!</definedName>
    <definedName name="FORECASTPPIICLF">#N/A</definedName>
    <definedName name="ForeignEntityAssignment">#REF!</definedName>
    <definedName name="FOSTI">#REF!</definedName>
    <definedName name="FOSTII">#REF!</definedName>
    <definedName name="FOTHER">#REF!</definedName>
    <definedName name="FPREROIC">#REF!</definedName>
    <definedName name="FREAL">#REF!</definedName>
    <definedName name="free_cash_flow">#REF!</definedName>
    <definedName name="Frequency">[58]System!#REF!</definedName>
    <definedName name="Frequency1">#REF!</definedName>
    <definedName name="Frequency2">#REF!</definedName>
    <definedName name="Frequesncy">[58]System!#REF!</definedName>
    <definedName name="FROIC">#REF!</definedName>
    <definedName name="FROICYEARS">#REF!</definedName>
    <definedName name="FSG_A">#REF!</definedName>
    <definedName name="FTC_Share">'[24]#REF'!$F$16</definedName>
    <definedName name="FTU_COST">#REF!</definedName>
    <definedName name="FTU_ESC">#REF!</definedName>
    <definedName name="FTURNOVER">#REF!</definedName>
    <definedName name="Fuel_conversion_factor">[59]Assumptions!#REF!</definedName>
    <definedName name="Fuel_Cost_annual_excalation">[1]SHELL!#REF!</definedName>
    <definedName name="Fuel_costs">[59]Assumptions!#REF!</definedName>
    <definedName name="fuel_inlf">#REF!</definedName>
    <definedName name="Fuel_Price_Esc">'[24]#REF'!$G$20</definedName>
    <definedName name="Fuel_Transp_Esc">'[24]#REF'!$G$21</definedName>
    <definedName name="FuelChg">'[24]#REF'!$A$58:$IV$58</definedName>
    <definedName name="fuelcost">#REF!</definedName>
    <definedName name="FuelOilCostKzt">[32]Calculations!$E$274:$AG$274</definedName>
    <definedName name="fuelrequired">#REF!</definedName>
    <definedName name="Full_Print">#REF!</definedName>
    <definedName name="FullYear">#REF!</definedName>
    <definedName name="FURNAS">#REF!</definedName>
    <definedName name="furnas_itaipú">#REF!</definedName>
    <definedName name="FWORKING">#REF!</definedName>
    <definedName name="fx">#REF!</definedName>
    <definedName name="FXNTot">'[8]P&amp;L CCI Detail'!$T$208</definedName>
    <definedName name="FxRateKztUSD">[28]Assumption!$D$272:$O$272</definedName>
    <definedName name="FXTot">'[8]P&amp;L CCI Detail'!$T$172</definedName>
    <definedName name="FYF_Capex">'[38]Thresholds for variances'!$F$20</definedName>
    <definedName name="FYF_Cash">'[38]Thresholds for variances'!$F$19</definedName>
    <definedName name="FYF_CFO">'[38]Thresholds for variances'!$F$21</definedName>
    <definedName name="FYF_EE">'[38]Thresholds for variances'!$F$16</definedName>
    <definedName name="FYF_FC">'[38]Thresholds for variances'!$F$9</definedName>
    <definedName name="FYF_FX">'[38]Thresholds for variances'!$F$17</definedName>
    <definedName name="FYF_IE">'[38]Thresholds for variances'!$F$15</definedName>
    <definedName name="FYF_II">'[38]Thresholds for variances'!$F$14</definedName>
    <definedName name="FYF_MI">'[38]Thresholds for variances'!$F$18</definedName>
    <definedName name="FYF_OE">'[38]Thresholds for variances'!$F$13</definedName>
    <definedName name="FYF_OGM">'[38]Thresholds for variances'!$F$11</definedName>
    <definedName name="FYF_OI">'[38]Thresholds for variances'!$F$12</definedName>
    <definedName name="FYF_Rev">'[38]Thresholds for variances'!$F$7</definedName>
    <definedName name="FYF_SGA">'[38]Thresholds for variances'!$F$10</definedName>
    <definedName name="FYF_VM">'[38]Thresholds for variances'!$F$8</definedName>
    <definedName name="G">#REF!</definedName>
    <definedName name="ganacias2" localSheetId="2" hidden="1">{"GAN.Y PERD.RESUMIDO",#N/A,FALSE,"Hoja1";"GAN.Y PERD.DETALLADO",#N/A,FALSE,"Hoja1"}</definedName>
    <definedName name="ganacias2" localSheetId="3" hidden="1">{"GAN.Y PERD.RESUMIDO",#N/A,FALSE,"Hoja1";"GAN.Y PERD.DETALLADO",#N/A,FALSE,"Hoja1"}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ryneu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S_ESC">#REF!</definedName>
    <definedName name="GAS_PRICE">#REF!</definedName>
    <definedName name="GASESC">#REF!</definedName>
    <definedName name="GASTOS">#REF!</definedName>
    <definedName name="GBALANCE">#REF!</definedName>
    <definedName name="GCAP_INVEST">#REF!</definedName>
    <definedName name="GDPD">'[60]Finance &amp; Economic Data'!$E$5</definedName>
    <definedName name="genhours">#REF!</definedName>
    <definedName name="Gerasul">#REF!</definedName>
    <definedName name="GFINANCE">#REF!</definedName>
    <definedName name="GFORECAST">#REF!</definedName>
    <definedName name="GFREE_CASH">#REF!</definedName>
    <definedName name="gg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>#REF!</definedName>
    <definedName name="gggggg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kfjg">#REF!</definedName>
    <definedName name="GINCOME">#REF!</definedName>
    <definedName name="GINPUT">#REF!</definedName>
    <definedName name="GK_RESULTS">#REF!</definedName>
    <definedName name="GNCdiesel">[61]Summary!$D$16</definedName>
    <definedName name="GNOPLAT">#REF!</definedName>
    <definedName name="GOIAPRACT">'[2]Cashflow Forecast Port'!#REF!</definedName>
    <definedName name="GOIAPRBUD">'[2]Cashflow Forecast Port'!$I$24:$I$24</definedName>
    <definedName name="GOIAUGACT">'[2]Cashflow Forecast Port'!#REF!</definedName>
    <definedName name="GOIAUGBUD">'[2]Cashflow Forecast Port'!$Q$24:$Q$24</definedName>
    <definedName name="GOIDECACT">'[2]Cashflow Forecast Port'!#REF!</definedName>
    <definedName name="goidecbud">'[2]Cashflow Forecast Port'!$Y$24</definedName>
    <definedName name="GOIFEBACT">'[2]Cashflow Forecast Port'!#REF!</definedName>
    <definedName name="GOIFEBBUD">'[2]Cashflow Forecast Port'!$E$24:$E$24</definedName>
    <definedName name="GOIJANACT">'[2]Cashflow Forecast Port'!#REF!</definedName>
    <definedName name="GOIJANBUD">'[2]Cashflow Forecast Port'!$C$24:$C$24</definedName>
    <definedName name="GOIJULACT">'[2]Cashflow Forecast Port'!#REF!</definedName>
    <definedName name="GOIJULBUD">'[2]Cashflow Forecast Port'!$O$24:$O$24</definedName>
    <definedName name="GOIJUNACT">'[2]Cashflow Forecast Port'!#REF!</definedName>
    <definedName name="GOIJUNBUD">'[2]Cashflow Forecast Port'!$M$24:$M$24</definedName>
    <definedName name="GOIMARACT">'[2]Cashflow Forecast Port'!#REF!</definedName>
    <definedName name="GOIMARBUD">'[2]Cashflow Forecast Port'!$G$24:$G$24</definedName>
    <definedName name="GOIMAYACT">'[2]Cashflow Forecast Port'!#REF!</definedName>
    <definedName name="GOIMAYBUD">'[2]Cashflow Forecast Port'!$K$24:$K$24</definedName>
    <definedName name="GOINOVACT">'[2]Cashflow Forecast Port'!#REF!</definedName>
    <definedName name="GOINOVBUD">'[2]Cashflow Forecast Port'!$W$24:$W$24</definedName>
    <definedName name="GOIOCTACT">'[2]Cashflow Forecast Port'!#REF!</definedName>
    <definedName name="GOIOCTBUD">'[2]Cashflow Forecast Port'!$U$24:$U$24</definedName>
    <definedName name="GOISEPACT">'[2]Cashflow Forecast Port'!#REF!</definedName>
    <definedName name="GOISEPBUD">'[2]Cashflow Forecast Port'!$S$24:$S$24</definedName>
    <definedName name="GOPERATING">#REF!</definedName>
    <definedName name="GPDIPD00">'[62]Reference #''s'!#REF!</definedName>
    <definedName name="group">#REF!</definedName>
    <definedName name="GSUP_CALC">#REF!</definedName>
    <definedName name="GTeeCopy">[1]SHELL!#REF!</definedName>
    <definedName name="GTEEPASTE">[1]SHELL!#REF!</definedName>
    <definedName name="gts_adm_vts">[20]PROFORMA!$C$190:$BI$190</definedName>
    <definedName name="Gts_Constitución">'[20]FLUJO DEL ACTIVO'!$AC$69</definedName>
    <definedName name="Gts_Mant_Adm">[20]PROFORMA!$C$192:$BI$192</definedName>
    <definedName name="GVALUE">#REF!</definedName>
    <definedName name="H_INCOME">#REF!</definedName>
    <definedName name="HBALANCE">#REF!</definedName>
    <definedName name="HCAP_INVEST">#REF!</definedName>
    <definedName name="Header_Row">ROW(#REF!)</definedName>
    <definedName name="Header_Row_Back">ROW(#REF!)</definedName>
    <definedName name="Header1">MAX(!$A$5:$A65536)+1</definedName>
    <definedName name="Header2">MAX(!$A$5:$A65536)&amp;"."&amp;COUNTA(INDEX(!$B$5:$B65536,MATCH(MAX(!$A$5:$A65536),!$A$5:$A65536)):!$B65536)</definedName>
    <definedName name="HEAT_RATE">#REF!</definedName>
    <definedName name="heatoutput">#REF!</definedName>
    <definedName name="heatrates">#REF!</definedName>
    <definedName name="HFINANCE">#REF!</definedName>
    <definedName name="HFREE_CASH">#REF!</definedName>
    <definedName name="hh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localSheetId="3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CASE_REDUCTIONS">#REF!</definedName>
    <definedName name="HIGH_CASE_SALES_MIX">#REF!</definedName>
    <definedName name="HIST_ALL">#REF!</definedName>
    <definedName name="Historico">#REF!</definedName>
    <definedName name="HK_RESULT">#REF!</definedName>
    <definedName name="HNOPLAT">#REF!</definedName>
    <definedName name="HOPERATING">#REF!</definedName>
    <definedName name="Horizonte">'[63]Planilla para exportación'!$B$125</definedName>
    <definedName name="hours">#REF!</definedName>
    <definedName name="HOY">#REF!</definedName>
    <definedName name="HOYY">#REF!</definedName>
    <definedName name="hqwe2" hidden="1">IF(COUNTA([64]KCC!$A$4:$A1048576)=0,0,INDEX([64]KCC!$A$4:$A1048576,MATCH(ROW([64]KCC!$A1048576),[64]KCC!$A$4:$A1048576,TRUE)))+1</definedName>
    <definedName name="HR">'[65]SCR O&amp;M'!#REF!</definedName>
    <definedName name="HSUP_CALC">#REF!</definedName>
    <definedName name="i" hidden="1">[13]Calc!$AD$10:$AD$33</definedName>
    <definedName name="i_c1">[20]PROFORMA!$C$459:$BI$459</definedName>
    <definedName name="i_c2">[20]PROFORMA!$C$482:$BI$482</definedName>
    <definedName name="i_depositos">[20]PROFORMA!$C$280:$BI$280</definedName>
    <definedName name="i_der_int">[20]PROFORMA!$C$512:$BI$512</definedName>
    <definedName name="i_fin_caja">[20]PROFORMA!$C$423:$BI$423</definedName>
    <definedName name="IC">#REF!</definedName>
    <definedName name="IC_Revenue">#REF!</definedName>
    <definedName name="IDC">[1]Summary!$F$28</definedName>
    <definedName name="igpm_ccc">#REF!</definedName>
    <definedName name="igpm_ecf">#REF!</definedName>
    <definedName name="igpm_ecf1">#REF!</definedName>
    <definedName name="igpm_furnas">#REF!</definedName>
    <definedName name="igpm_sd">#REF!</definedName>
    <definedName name="IKMCashCoal">#REF!</definedName>
    <definedName name="IKMCashOther">#REF!</definedName>
    <definedName name="IKMCashPeregon">#REF!</definedName>
    <definedName name="IKMCashRailroad">#REF!</definedName>
    <definedName name="IKMPriceCoal">#REF!</definedName>
    <definedName name="IKMPriceOther">#REF!</definedName>
    <definedName name="IKMPricePeregon">#REF!</definedName>
    <definedName name="IKMPriceRailroad">#REF!</definedName>
    <definedName name="IKMPrices">#REF!</definedName>
    <definedName name="IKMShipment">#REF!</definedName>
    <definedName name="IKMWagons">#REF!</definedName>
    <definedName name="ILrate">'[66]Tax Rates'!#REF!</definedName>
    <definedName name="impto">[20]PROFORMA!$C$245:$BI$245</definedName>
    <definedName name="impto_pag">[20]PROFORMA!$C$259:$BI$259</definedName>
    <definedName name="inc">#REF!</definedName>
    <definedName name="INCOME">#N/A</definedName>
    <definedName name="income2">#REF!</definedName>
    <definedName name="IncomeStatement_29" localSheetId="3">'[34]31'!#REF!</definedName>
    <definedName name="IncomeStatement_29">#REF!</definedName>
    <definedName name="IncomeStatement_3" localSheetId="2">'[67]Income Statement_monthly'!#REF!</definedName>
    <definedName name="IncomeStatement_3">#REF!</definedName>
    <definedName name="IncomeStatement_4" localSheetId="3">ОИК!#REF!</definedName>
    <definedName name="IncomeStatement_4">#REF!</definedName>
    <definedName name="Incorp_oa">[20]PROFORMA!$C$400:$BI$400</definedName>
    <definedName name="INCREASED">#REF!</definedName>
    <definedName name="IND_COST">#REF!</definedName>
    <definedName name="IND_ESC">#REF!</definedName>
    <definedName name="Indicadores_Financieros">[20]PROFORMA!$B$157:$BI$167</definedName>
    <definedName name="índice">[51]Índices!$B$5:$D$84</definedName>
    <definedName name="Indice_de_Macros">#REF!</definedName>
    <definedName name="indice_tpo">[20]PARÁMETROS!$D$39:$BG$39</definedName>
    <definedName name="indice1">#REF!</definedName>
    <definedName name="indice2">#REF!</definedName>
    <definedName name="indice3">#REF!</definedName>
    <definedName name="Indirecto">[50]flujo_caja!$A$72:$D$116</definedName>
    <definedName name="indisp">#REF!</definedName>
    <definedName name="INETOTHER">#REF!</definedName>
    <definedName name="INETPPE">#REF!</definedName>
    <definedName name="Inflac_CH">[20]PARÁMETROS!$B$25</definedName>
    <definedName name="Inflac_JPN">[20]PARÁMETROS!$B$24</definedName>
    <definedName name="Inflac_mens_1">[20]PARÁMETROS!$B$35:$BG$35</definedName>
    <definedName name="Inflac_mens_2">[20]PARÁMETROS!$B$36:$BG$36</definedName>
    <definedName name="Inflac_mens_CH">[20]PARÁMETROS!$B$34:$BG$34</definedName>
    <definedName name="Inflac_mens_US">[20]PARÁMETROS!$B$33:$BG$33</definedName>
    <definedName name="Inflac_país_1">[20]PARÁMETROS!$B$26</definedName>
    <definedName name="Inflac_país_2">[20]PARÁMETROS!$B$27</definedName>
    <definedName name="Inflac_US">[20]PARÁMETROS!$B$23</definedName>
    <definedName name="INFLACIÓN">[4]PARAMETROS!#REF!</definedName>
    <definedName name="Inflación_00">[4]PARAMETROS!#REF!</definedName>
    <definedName name="Inflación_01">[4]PARAMETROS!#REF!</definedName>
    <definedName name="INFLATION">'[68]Major Maint'!$B$14</definedName>
    <definedName name="informe">[20]PROFORMA!$C$10:$BI$162</definedName>
    <definedName name="ingr">#REF!</definedName>
    <definedName name="INGRDET">#REF!</definedName>
    <definedName name="ingresos_explo">[20]PROFORMA!$C$178:$BI$178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" localSheetId="2" hidden="1">{"Inputs 1","Base",FALSE,"INPUTS";"Inputs 2","Base",FALSE,"INPUTS";"Inputs 3","Base",FALSE,"INPUTS";"Inputs 4","Base",FALSE,"INPUTS";"Inputs 5","Base",FALSE,"INPUTS"}</definedName>
    <definedName name="inputs" localSheetId="3" hidden="1">{"Inputs 1","Base",FALSE,"INPUTS";"Inputs 2","Base",FALSE,"INPUTS";"Inputs 3","Base",FALSE,"INPUTS";"Inputs 4","Base",FALSE,"INPUTS";"Inputs 5","Base",FALSE,"INPUTS"}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_COST">#REF!</definedName>
    <definedName name="Ins_Cost_Esc">'[24]#REF'!$G$28</definedName>
    <definedName name="INS_ESCALATOR">#REF!</definedName>
    <definedName name="inss">#REF!</definedName>
    <definedName name="Insurance">'[22]Operating Insurance'!$C$22</definedName>
    <definedName name="IntangibleFixedAssetsKzt">[23]Assumption!#REF!</definedName>
    <definedName name="IntEarned">'[1]Cash Flow &amp; Coverages'!$A$19:$IV$19</definedName>
    <definedName name="InterconStudy">'[1]DEVELOPMENT COST'!#REF!</definedName>
    <definedName name="Interest">#N/A</definedName>
    <definedName name="Interest_check">#REF!</definedName>
    <definedName name="Interest_Rate">#REF!</definedName>
    <definedName name="Interest_rolled_A_calculated">#REF!</definedName>
    <definedName name="Interest_rolled_A_estimated">#REF!</definedName>
    <definedName name="Interest_rolled_B_calculated">#REF!</definedName>
    <definedName name="Interest_rolled_B_estimated">#REF!</definedName>
    <definedName name="InterestAccuredKzt">#REF!</definedName>
    <definedName name="InterestAccuredUSD">#REF!</definedName>
    <definedName name="InterestRateAenP">[54]IRR!#REF!</definedName>
    <definedName name="InterestRateHermes">[54]IRR!#REF!</definedName>
    <definedName name="InterestRateTrust">[54]IRR!#REF!</definedName>
    <definedName name="InterestSen">'[24]#REF'!$A$35:$IV$35</definedName>
    <definedName name="InterestSub">'[24]#REF'!$A$49:$IV$49</definedName>
    <definedName name="interm_level">#REF!</definedName>
    <definedName name="Intrate">'[24]#REF'!$B$3</definedName>
    <definedName name="intro1">#REF!</definedName>
    <definedName name="Inv_Edificios">[20]PROFORMA!$C$21:$BI$21</definedName>
    <definedName name="Inv_Electromec">[20]PROFORMA!$C$22:$BI$22</definedName>
    <definedName name="Inv_Obras_Civiles">[20]PROFORMA!$C$20:$BI$20</definedName>
    <definedName name="Inv_Obras_Progreso">[20]PROFORMA!$C$317:$BI$317</definedName>
    <definedName name="Inv_Ofic_Vehic">[20]PROFORMA!$C$23:$BI$23</definedName>
    <definedName name="INVEST">#REF!</definedName>
    <definedName name="ip_c1">[20]PROFORMA!$C$461:$BI$461</definedName>
    <definedName name="ip_c2">[20]PROFORMA!$C$484:$BI$484</definedName>
    <definedName name="ip_der_int">[20]PROFORMA!$C$514:$BI$514</definedName>
    <definedName name="ipc">[20]PROFORMA!$C$11:$BI$11</definedName>
    <definedName name="IPC00">[6]Gastos!$C$41</definedName>
    <definedName name="IPP00">[6]Gastos!$C$42</definedName>
    <definedName name="ippoptprice">[1]Inputs!#REF!</definedName>
    <definedName name="IREAL">#REF!</definedName>
    <definedName name="IREMM">'[24]#REF'!$A$1:$H$2110</definedName>
    <definedName name="IRNTot">'[8]P&amp;L CCI Detail'!$T$213</definedName>
    <definedName name="irr">#REF!</definedName>
    <definedName name="IRTot">'[8]P&amp;L CCI Detail'!$T$177</definedName>
    <definedName name="ISFIRST14">#N/A</definedName>
    <definedName name="ITC_RATE">#N/A</definedName>
    <definedName name="ITREE">#REF!</definedName>
    <definedName name="iva">[20]PROFORMA!$C$305:$BI$305</definedName>
    <definedName name="iva_comp">[20]PROFORMA!$C$302:$BI$302</definedName>
    <definedName name="iva_vts">[20]PROFORMA!$C$303:$BI$303</definedName>
    <definedName name="IWORKING">#REF!</definedName>
    <definedName name="j" hidden="1">[13]Calc!$D$38:$D$83</definedName>
    <definedName name="jan">#REF!</definedName>
    <definedName name="jan_97">'[17]Câmbio - 97'!$C$8</definedName>
    <definedName name="JAN_98">'[57]Câmbio - 97'!$C$7</definedName>
    <definedName name="Jan_Close">#REF!</definedName>
    <definedName name="Jan_Cr">[30]DATA!$H$5:$H$297</definedName>
    <definedName name="Jan_Cr_Adj">[30]DATA!$J$5:$J$297</definedName>
    <definedName name="Jan_Dr">[30]DATA!$G$5:$G$297</definedName>
    <definedName name="Jan_Dr_Adj">[30]DATA!$I$5:$I$297</definedName>
    <definedName name="Janaury_Days">#REF!</definedName>
    <definedName name="JANCFACT">'[2]Cashflow Forecast Port'!$C$71:$C$71</definedName>
    <definedName name="JANFC">#REF!</definedName>
    <definedName name="JANGOI">#REF!</definedName>
    <definedName name="JANIBIT">#REF!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ANOR">#REF!</definedName>
    <definedName name="JANVAR">#REF!</definedName>
    <definedName name="JANYTD">#REF!</definedName>
    <definedName name="jjj">#REF!</definedName>
    <definedName name="JUL">#REF!</definedName>
    <definedName name="jul_97">'[17]Câmbio - 97'!$C$14</definedName>
    <definedName name="JUL_98">'[25]Câmbio - 97'!$C$14</definedName>
    <definedName name="jul_bal">[29]Data!#REF!</definedName>
    <definedName name="Jul_Cr">[30]DATA!$AF$5:$AF$297</definedName>
    <definedName name="Jul_Cr_Adj">[30]DATA!$AH$5:$AH$297</definedName>
    <definedName name="Jul_Dr">[30]DATA!$AE$5:$AE$297</definedName>
    <definedName name="Jul_Dr_Adj">[30]DATA!$AG$5:$AG$297</definedName>
    <definedName name="JULFC">#REF!</definedName>
    <definedName name="JULGOI">#REF!</definedName>
    <definedName name="JULIBIT">#REF!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LOR">#REF!</definedName>
    <definedName name="JULVAR">#REF!</definedName>
    <definedName name="July_Close">#REF!</definedName>
    <definedName name="July_Days">#REF!</definedName>
    <definedName name="JULYTD">#REF!</definedName>
    <definedName name="JUN">#REF!</definedName>
    <definedName name="jun_97">'[17]Câmbio - 97'!$C$13</definedName>
    <definedName name="jun_98">#REF!</definedName>
    <definedName name="jun_bal">[29]Data!#REF!</definedName>
    <definedName name="Jun_Close">#REF!</definedName>
    <definedName name="Jun_Cr">[30]DATA!$AB$5:$AB$297</definedName>
    <definedName name="Jun_Cr_Adj">[30]DATA!$AD$5:$AD$297</definedName>
    <definedName name="Jun_Dr">[30]DATA!$AA$5:$AA$297</definedName>
    <definedName name="Jun_Dr_Adj">[30]DATA!$AC$5:$AC$297</definedName>
    <definedName name="June_Days">#REF!</definedName>
    <definedName name="JUNFC">#REF!</definedName>
    <definedName name="JUNGOI">#REF!</definedName>
    <definedName name="JUNIBIT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JUNOR">#REF!</definedName>
    <definedName name="JUNVAR">#REF!</definedName>
    <definedName name="JUNYTD">#REF!</definedName>
    <definedName name="KazCustomersTariffIncreasePercent">[23]Assumption!#REF!</definedName>
    <definedName name="kcc_inp">#REF!</definedName>
    <definedName name="keyfirst14">#N/A</definedName>
    <definedName name="keylast14">#N/A</definedName>
    <definedName name="kg_usd">#REF!</definedName>
    <definedName name="KintCapRev">'[24]#REF'!$C$15:$V$15</definedName>
    <definedName name="KintFuelCost">'[24]#REF'!T1:XFC1</definedName>
    <definedName name="KintGen">'[24]#REF'!$C$88:$V$88</definedName>
    <definedName name="Kintigh_Fuel_Cost">'[24]#REF'!#REF!</definedName>
    <definedName name="Kintigh_People">'[24]#REF'!$A$76:$IV$76</definedName>
    <definedName name="kp_usd">#REF!</definedName>
    <definedName name="KzCashCoal">#REF!</definedName>
    <definedName name="KzCashCol">#REF!</definedName>
    <definedName name="KzCashOther">#REF!</definedName>
    <definedName name="KzCashPeregon">#REF!</definedName>
    <definedName name="KzCashRailroad">#REF!</definedName>
    <definedName name="kzcdc">#REF!</definedName>
    <definedName name="kzexpl">#REF!</definedName>
    <definedName name="kzpower">#REF!</definedName>
    <definedName name="KzPriceCoal">#REF!</definedName>
    <definedName name="KzPriceOther">#REF!</definedName>
    <definedName name="KzPricePeregon">#REF!</definedName>
    <definedName name="KzPriceRailroad">#REF!</definedName>
    <definedName name="KzPrices">#REF!</definedName>
    <definedName name="kzproject">#REF!</definedName>
    <definedName name="KzShipment">#REF!</definedName>
    <definedName name="KZT">#REF!</definedName>
    <definedName name="KZT_10M.2006">'[69]X-rates'!$D$9</definedName>
    <definedName name="KZT_30.06.06">'[55]X-rates'!$D$4</definedName>
    <definedName name="KZT_8M2006">'[55]X-rates'!$D$5</definedName>
    <definedName name="KZT_av">'[70]X-rates'!$N$5</definedName>
    <definedName name="KZT_beg">'[70]X-rates'!$B$6</definedName>
    <definedName name="KZT_end">'[70]X-rates'!$N$6</definedName>
    <definedName name="KzWagons">#REF!</definedName>
    <definedName name="L_Adjust">[71]Links!$H$1:$H$65536</definedName>
    <definedName name="L_AJE_Tot">[71]Links!$G$1:$G$65536</definedName>
    <definedName name="L_CY_Beg">[71]Links!$F$1:$F$65536</definedName>
    <definedName name="L_CY_End">[71]Links!$J$1:$J$65536</definedName>
    <definedName name="L_PY_End">[71]Links!$K$1:$K$65536</definedName>
    <definedName name="L_RJE_Tot">[71]Links!$I$1:$I$65536</definedName>
    <definedName name="LakeSurfaceWaterEvaporationKzt">#REF!</definedName>
    <definedName name="Last_Row">#N/A</definedName>
    <definedName name="last14">#N/A</definedName>
    <definedName name="last16">#N/A</definedName>
    <definedName name="LCInt">'[60]Cash Flow &amp; Coverages'!$A$14:$IV$14</definedName>
    <definedName name="Lcoption">'[1]Finance data'!#REF!</definedName>
    <definedName name="LECP6">#REF!</definedName>
    <definedName name="LECPW12">#REF!</definedName>
    <definedName name="LECPW6">#REF!</definedName>
    <definedName name="LECW6">#REF!</definedName>
    <definedName name="leverage">[1]Inputs!#REF!</definedName>
    <definedName name="levtariff">#REF!</definedName>
    <definedName name="LIAB_PEN">#REF!</definedName>
    <definedName name="LIGHT">#REF!</definedName>
    <definedName name="Lime_Price_Esc">'[24]#REF'!$G$23</definedName>
    <definedName name="Lime_Transp_Esc">'[24]#REF'!$G$24</definedName>
    <definedName name="LINE_ITEMS">[42]Details!$A$9:$A$91</definedName>
    <definedName name="LINELOSS">#N/A</definedName>
    <definedName name="Loan_Amount">#REF!</definedName>
    <definedName name="Loan_Not_Paid">#N/A</definedName>
    <definedName name="Loan_Start">#REF!</definedName>
    <definedName name="Loan_Years">#REF!</definedName>
    <definedName name="loanA">[1]Inputs!#REF!</definedName>
    <definedName name="loanB">[1]Inputs!#REF!</definedName>
    <definedName name="LocalBankInterestAmountKzt">#REF!</definedName>
    <definedName name="LocalBanksInterestKzt">#REF!</definedName>
    <definedName name="LOW_CASE_REDUCTIONS">#REF!</definedName>
    <definedName name="LOW_CASE_SALES_MIX">#REF!</definedName>
    <definedName name="lp_c1">[20]PROFORMA!$C$454:$BI$454</definedName>
    <definedName name="lp_c2">[20]PROFORMA!$C$477:$BI$477</definedName>
    <definedName name="lp_der_int">[20]PROFORMA!$C$500:$BI$500</definedName>
    <definedName name="LTILrate">'[66]Tax Rates'!#REF!</definedName>
    <definedName name="LTNHrate">'[66]Tax Rates'!#REF!</definedName>
    <definedName name="MAAPRCAP">'[2]Cashflow Forecast Port'!#REF!</definedName>
    <definedName name="MAAPRCO">'[2]Cashflow Forecast Port'!#REF!</definedName>
    <definedName name="MAAPRCOAL">'[2]Cashflow Forecast Port'!#REF!</definedName>
    <definedName name="MAAPRDA">'[2]Cashflow Forecast Port'!$I$43:$I$43</definedName>
    <definedName name="MAAPRDEP">'[2]Cashflow Forecast Port'!$I$59:$I$59</definedName>
    <definedName name="MAAPREOS">'[2]Cashflow Forecast Port'!#REF!</definedName>
    <definedName name="MAAPREQ">'[2]Cashflow Forecast Port'!$I$53:$I$53</definedName>
    <definedName name="MAAPRIAT">'[2]Cashflow Forecast Port'!$I$48:$I$48</definedName>
    <definedName name="MAAPRIBIT">'[2]Cashflow Forecast Port'!$I$47:$I$47</definedName>
    <definedName name="MAAPRINT">'[2]Cashflow Forecast Port'!$I$44:$I$44</definedName>
    <definedName name="MAAPRISN">'[2]Cashflow Forecast Port'!$I$54:$I$54</definedName>
    <definedName name="MAAPRNETCONT">'[2]Cashflow Forecast Port'!$I$67:$I$67</definedName>
    <definedName name="MAAPRSTEAM">'[2]Cashflow Forecast Port'!#REF!</definedName>
    <definedName name="MAAPRTAX">'[2]Cashflow Forecast Port'!$I$65:$I$65</definedName>
    <definedName name="MAAPRTO">'[2]Cashflow Forecast Port'!$I$45:$I$45</definedName>
    <definedName name="MAAPRWHEEL">'[2]Cashflow Forecast Port'!#REF!</definedName>
    <definedName name="MAAUGCAP">'[2]Cashflow Forecast Port'!#REF!</definedName>
    <definedName name="MAAUGCO">'[2]Cashflow Forecast Port'!#REF!</definedName>
    <definedName name="MAAUGCOAL">'[2]Cashflow Forecast Port'!#REF!</definedName>
    <definedName name="MAAUGDA">'[2]Cashflow Forecast Port'!$Q$43:$Q$43</definedName>
    <definedName name="MAAUGDEP">'[2]Cashflow Forecast Port'!$Q$59:$Q$59</definedName>
    <definedName name="MAAUGEOS">'[2]Cashflow Forecast Port'!#REF!</definedName>
    <definedName name="MAAUGEQ">'[2]Cashflow Forecast Port'!$Q$53:$Q$53</definedName>
    <definedName name="MAAUGIAT">'[2]Cashflow Forecast Port'!$Q$48:$Q$48</definedName>
    <definedName name="MAAUGIBIT">'[2]Cashflow Forecast Port'!$Q$47:$Q$47</definedName>
    <definedName name="MAAUGINT">'[2]Cashflow Forecast Port'!$Q$44:$Q$44</definedName>
    <definedName name="MAAUGISN">'[2]Cashflow Forecast Port'!$Q$54:$Q$54</definedName>
    <definedName name="MAAUGNETCONT">'[2]Cashflow Forecast Port'!$Q$67:$Q$67</definedName>
    <definedName name="MAAUGSTEAM">'[2]Cashflow Forecast Port'!#REF!</definedName>
    <definedName name="MAAUGTAX">'[2]Cashflow Forecast Port'!$Q$65:$Q$65</definedName>
    <definedName name="MAAUGTO">'[2]Cashflow Forecast Port'!$Q$45:$Q$45</definedName>
    <definedName name="MAAUGWHEEL">'[2]Cashflow Forecast Port'!#REF!</definedName>
    <definedName name="MAAUTIAT">'[2]Cashflow Forecast Port'!$Q$48:$Q$48</definedName>
    <definedName name="MACROS">#REF!</definedName>
    <definedName name="MACRS">[1]MACRS!$A$5:$C$34</definedName>
    <definedName name="MADECCAP">'[2]Cashflow Forecast Port'!#REF!</definedName>
    <definedName name="MADECCO">'[2]Cashflow Forecast Port'!#REF!</definedName>
    <definedName name="MADECCOAL">'[2]Cashflow Forecast Port'!#REF!</definedName>
    <definedName name="MADECDA">'[2]Cashflow Forecast Port'!$Y$43:$Y$43</definedName>
    <definedName name="MADECDEP">'[2]Cashflow Forecast Port'!$Y$59:$Y$59</definedName>
    <definedName name="MADECEOS">'[2]Cashflow Forecast Port'!#REF!</definedName>
    <definedName name="MADECEQ">'[2]Cashflow Forecast Port'!$Y$53:$Y$53</definedName>
    <definedName name="MADECIAT">'[2]Cashflow Forecast Port'!$Y$48:$Y$48</definedName>
    <definedName name="MADECIBIT">'[2]Cashflow Forecast Port'!$Y$47:$Y$47</definedName>
    <definedName name="MADECINT">'[2]Cashflow Forecast Port'!$Y$44:$Y$44</definedName>
    <definedName name="MADECISN">'[2]Cashflow Forecast Port'!$Y$54:$Y$54</definedName>
    <definedName name="MADECNETCONT">'[2]Cashflow Forecast Port'!$Y$67:$Y$67</definedName>
    <definedName name="MADECSTEAM">'[2]Cashflow Forecast Port'!#REF!</definedName>
    <definedName name="MADECTAX">'[2]Cashflow Forecast Port'!$Y$65:$Y$65</definedName>
    <definedName name="MADECTO">'[2]Cashflow Forecast Port'!$Y$45:$Y$45</definedName>
    <definedName name="MADECWHEEL">'[2]Cashflow Forecast Port'!#REF!</definedName>
    <definedName name="MAFEBCAP">'[2]Cashflow Forecast Port'!#REF!</definedName>
    <definedName name="MAFEBCO">'[2]Cashflow Forecast Port'!#REF!</definedName>
    <definedName name="MAFEBCOAL">'[2]Cashflow Forecast Port'!#REF!</definedName>
    <definedName name="MAFEBDA">'[2]Cashflow Forecast Port'!$E$43:$E$43</definedName>
    <definedName name="MAFEBDEP">'[2]Cashflow Forecast Port'!$E$59:$E$59</definedName>
    <definedName name="MAFEBEOS">'[2]Cashflow Forecast Port'!#REF!</definedName>
    <definedName name="MAFEBEQ">'[2]Cashflow Forecast Port'!$E$53:$E$53</definedName>
    <definedName name="MAFEBIAT">'[2]Cashflow Forecast Port'!$E$48:$E$48</definedName>
    <definedName name="MAFEBIBIT">'[2]Cashflow Forecast Port'!$E$47:$E$47</definedName>
    <definedName name="MAFEBINT">'[2]Cashflow Forecast Port'!$E$44:$E$44</definedName>
    <definedName name="MAFEBISN">'[2]Cashflow Forecast Port'!$E$54:$E$54</definedName>
    <definedName name="MAFEBNETCONT">'[2]Cashflow Forecast Port'!$E$67:$E$67</definedName>
    <definedName name="MAFEBSTEAM">'[2]Cashflow Forecast Port'!#REF!</definedName>
    <definedName name="MAFEBTAX">'[2]Cashflow Forecast Port'!$E$65:$E$65</definedName>
    <definedName name="MAFEBTO">'[2]Cashflow Forecast Port'!$E$45:$E$45</definedName>
    <definedName name="MAFEBWHEEL">'[2]Cashflow Forecast Port'!#REF!</definedName>
    <definedName name="MAGWAPR">'[2]Cashflow Forecast Port'!$I$49:$I$49</definedName>
    <definedName name="MAGWAUG">'[2]Cashflow Forecast Port'!$Q$49:$Q$49</definedName>
    <definedName name="MAGWFEB">'[2]Cashflow Forecast Port'!$E$49:$E$49</definedName>
    <definedName name="MAGWJAN">'[2]Cashflow Forecast Port'!$C$49:$C$49</definedName>
    <definedName name="MAGWJUL">'[2]Cashflow Forecast Port'!$O$49:$O$49</definedName>
    <definedName name="MAGWJUN">'[2]Cashflow Forecast Port'!$M$49:$M$49</definedName>
    <definedName name="MAGWMAR">'[2]Cashflow Forecast Port'!$G$49:$G$49</definedName>
    <definedName name="MAGWMAY">'[2]Cashflow Forecast Port'!$K$49:$K$49</definedName>
    <definedName name="mai_97">'[17]Câmbio - 97'!$C$12</definedName>
    <definedName name="MAI_98">'[25]Câmbio - 97'!$C$12</definedName>
    <definedName name="MAIBITJUL">'[2]Cashflow Forecast Port'!$O$47:$O$47</definedName>
    <definedName name="MAIBITJUN">'[2]Cashflow Forecast Port'!$M$47:$M$47</definedName>
    <definedName name="MAIBITMAY">'[2]Cashflow Forecast Port'!$K$47:$K$47</definedName>
    <definedName name="MaikPortionOn1UnitPercent">#REF!</definedName>
    <definedName name="MaikPortionOn2UnitPercent">#REF!</definedName>
    <definedName name="MaikPortionOn3UnitPercent">#REF!</definedName>
    <definedName name="MaikPortionOn4UnitPercent">#REF!</definedName>
    <definedName name="MAIN">#REF!</definedName>
    <definedName name="MAINT_COST">#REF!</definedName>
    <definedName name="MAINT_ESC">#REF!</definedName>
    <definedName name="MAINTDEPR">#REF!</definedName>
    <definedName name="MAINTDEPRLEFT">#REF!</definedName>
    <definedName name="MAINTDEPRTOP">#REF!</definedName>
    <definedName name="MAISNAPR">'[2]Cashflow Forecast Port'!$I$51:$I$51</definedName>
    <definedName name="MAISNFEB">'[2]Cashflow Forecast Port'!$E$51:$E$51</definedName>
    <definedName name="MAISNJAN">'[2]Cashflow Forecast Port'!$C$51:$C$51</definedName>
    <definedName name="MAISNJUL">'[2]Cashflow Forecast Port'!$O$51:$O$51</definedName>
    <definedName name="MAISNJUN">'[2]Cashflow Forecast Port'!$M$51:$M$51</definedName>
    <definedName name="MAISNMAR">'[2]Cashflow Forecast Port'!$G$51:$G$51</definedName>
    <definedName name="MAISNMAY">'[2]Cashflow Forecast Port'!$K$51:$K$51</definedName>
    <definedName name="MAJANCAP">'[2]Cashflow Forecast Port'!#REF!</definedName>
    <definedName name="MAJANCO">'[2]Cashflow Forecast Port'!#REF!</definedName>
    <definedName name="MAJANCOAL">'[2]Cashflow Forecast Port'!#REF!</definedName>
    <definedName name="MAJANDA">'[2]Cashflow Forecast Port'!$C$43:$C$43</definedName>
    <definedName name="MAJANDEP">'[2]Cashflow Forecast Port'!$C$59:$C$59</definedName>
    <definedName name="MAJANEOS">'[2]Cashflow Forecast Port'!#REF!</definedName>
    <definedName name="MAJANEQ">'[2]Cashflow Forecast Port'!$C$53:$C$53</definedName>
    <definedName name="MAJANIAT">'[2]Cashflow Forecast Port'!$C$48:$C$48</definedName>
    <definedName name="MAJANIBIT">'[2]Cashflow Forecast Port'!$C$47:$C$47</definedName>
    <definedName name="MAJANINT">'[2]Cashflow Forecast Port'!$C$44:$C$44</definedName>
    <definedName name="MAJANISN">'[2]Cashflow Forecast Port'!$C$54:$C$54</definedName>
    <definedName name="MAJANNETCONT">'[2]Cashflow Forecast Port'!$C$67:$C$67</definedName>
    <definedName name="MAJANSTEAM">'[2]Cashflow Forecast Port'!#REF!</definedName>
    <definedName name="MAJANTAX">'[2]Cashflow Forecast Port'!$C$65:$C$65</definedName>
    <definedName name="MAJANTO">'[2]Cashflow Forecast Port'!$C$45:$C$45</definedName>
    <definedName name="MAJANWHEEL">'[2]Cashflow Forecast Port'!#REF!</definedName>
    <definedName name="MAJULCAP">'[2]Cashflow Forecast Port'!#REF!</definedName>
    <definedName name="MAJULCO">'[2]Cashflow Forecast Port'!#REF!</definedName>
    <definedName name="MAJULCOAL">'[2]Cashflow Forecast Port'!#REF!</definedName>
    <definedName name="MAJULDA">'[2]Cashflow Forecast Port'!$O$43:$O$43</definedName>
    <definedName name="MAJULDEP">'[2]Cashflow Forecast Port'!$O$59:$O$59</definedName>
    <definedName name="MAJULEOS">'[2]Cashflow Forecast Port'!#REF!</definedName>
    <definedName name="MAJULEQ">'[2]Cashflow Forecast Port'!$O$53:$O$53</definedName>
    <definedName name="MAJULIAT">'[2]Cashflow Forecast Port'!$O$48:$O$48</definedName>
    <definedName name="MAJULINT">'[2]Cashflow Forecast Port'!$O$44:$O$44</definedName>
    <definedName name="MAJULISN">'[2]Cashflow Forecast Port'!$O$54:$O$54</definedName>
    <definedName name="MAJULNETCONT">'[2]Cashflow Forecast Port'!$O$67:$O$67</definedName>
    <definedName name="MAJULSTEAM">'[2]Cashflow Forecast Port'!#REF!</definedName>
    <definedName name="MAJULTAX">'[2]Cashflow Forecast Port'!$O$65:$O$65</definedName>
    <definedName name="MAJULTO">'[2]Cashflow Forecast Port'!$O$45:$O$45</definedName>
    <definedName name="MAJULWHEEL">'[2]Cashflow Forecast Port'!#REF!</definedName>
    <definedName name="MAJUNCAP">'[2]Cashflow Forecast Port'!#REF!</definedName>
    <definedName name="MAJUNCO">'[2]Cashflow Forecast Port'!#REF!</definedName>
    <definedName name="MAJUNCOAL">'[2]Cashflow Forecast Port'!#REF!</definedName>
    <definedName name="MAJUNDA">'[2]Cashflow Forecast Port'!$M$43:$M$43</definedName>
    <definedName name="MAJUNDEP">'[2]Cashflow Forecast Port'!$M$59:$M$59</definedName>
    <definedName name="MAJUNEOS">'[2]Cashflow Forecast Port'!#REF!</definedName>
    <definedName name="MAJUNEQ">'[2]Cashflow Forecast Port'!$M$53:$M$53</definedName>
    <definedName name="MAJUNIAT">'[2]Cashflow Forecast Port'!$M$48:$M$48</definedName>
    <definedName name="MAJUNIBIT">'[2]Cashflow Forecast Port'!$M$47:$M$47</definedName>
    <definedName name="MAJUNINT">'[2]Cashflow Forecast Port'!$M$44:$M$44</definedName>
    <definedName name="MAJUNISN">'[2]Cashflow Forecast Port'!$M$54:$M$54</definedName>
    <definedName name="MAJUNNETCONT">'[2]Cashflow Forecast Port'!$M$67:$M$67</definedName>
    <definedName name="MAJUNSTEAM">'[2]Cashflow Forecast Port'!#REF!</definedName>
    <definedName name="MAJUNTAX">'[2]Cashflow Forecast Port'!$M$65:$M$65</definedName>
    <definedName name="MAJUNTO">'[2]Cashflow Forecast Port'!$M$45:$M$45</definedName>
    <definedName name="MAJUNWHEEL">'[2]Cashflow Forecast Port'!#REF!</definedName>
    <definedName name="MAL">#REF!</definedName>
    <definedName name="MAMARCAP">'[2]Cashflow Forecast Port'!#REF!</definedName>
    <definedName name="MAMARCO">'[2]Cashflow Forecast Port'!#REF!</definedName>
    <definedName name="MAMARCOAL">'[2]Cashflow Forecast Port'!#REF!</definedName>
    <definedName name="MAMARDA">'[2]Cashflow Forecast Port'!$G$43:$G$43</definedName>
    <definedName name="MAMARDEP">'[2]Cashflow Forecast Port'!$G$59:$G$59</definedName>
    <definedName name="MAMAREOS">'[2]Cashflow Forecast Port'!#REF!</definedName>
    <definedName name="MAMAREQ">'[2]Cashflow Forecast Port'!$G$53:$G$53</definedName>
    <definedName name="MAMARIAT">'[2]Cashflow Forecast Port'!$G$48:$G$48</definedName>
    <definedName name="MAMARIBIT">'[2]Cashflow Forecast Port'!$G$47:$G$47</definedName>
    <definedName name="MAMARINT">'[2]Cashflow Forecast Port'!$G$44:$G$44</definedName>
    <definedName name="MAMARISN">'[2]Cashflow Forecast Port'!$G$54:$G$54</definedName>
    <definedName name="MAMARNETCONT">'[2]Cashflow Forecast Port'!$G$67:$G$67</definedName>
    <definedName name="MAMARSTEAM">'[2]Cashflow Forecast Port'!#REF!</definedName>
    <definedName name="MAMARTAX">'[2]Cashflow Forecast Port'!$G$65:$G$65</definedName>
    <definedName name="MAMARTO">'[2]Cashflow Forecast Port'!$G$45:$G$45</definedName>
    <definedName name="MAMARWHEEL">'[2]Cashflow Forecast Port'!#REF!</definedName>
    <definedName name="MAMAYCAP">'[2]Cashflow Forecast Port'!#REF!</definedName>
    <definedName name="MAMAYCO">'[2]Cashflow Forecast Port'!#REF!</definedName>
    <definedName name="MAMAYCOAL">'[2]Cashflow Forecast Port'!#REF!</definedName>
    <definedName name="MAMAYDA">'[2]Cashflow Forecast Port'!$K$43:$K$43</definedName>
    <definedName name="MAMAYDEP">'[2]Cashflow Forecast Port'!$K$59:$K$59</definedName>
    <definedName name="MAMAYEOS">'[2]Cashflow Forecast Port'!#REF!</definedName>
    <definedName name="MAMAYEQ">'[2]Cashflow Forecast Port'!$K$53:$K$53</definedName>
    <definedName name="MAMAYIAT">'[2]Cashflow Forecast Port'!$K$48:$K$48</definedName>
    <definedName name="MAMAYIBIT">'[2]Cashflow Forecast Port'!$K$47:$K$47</definedName>
    <definedName name="MAMAYINT">'[2]Cashflow Forecast Port'!$K$44:$K$44</definedName>
    <definedName name="MAMAYISN">'[2]Cashflow Forecast Port'!$K$54:$K$54</definedName>
    <definedName name="MAMAYNETCONT">'[2]Cashflow Forecast Port'!$K$67:$K$67</definedName>
    <definedName name="MAMAYSTEAM">'[2]Cashflow Forecast Port'!#REF!</definedName>
    <definedName name="MAMAYTAX">'[2]Cashflow Forecast Port'!$K$65:$K$65</definedName>
    <definedName name="MAMAYTO">'[2]Cashflow Forecast Port'!$K$45:$K$45</definedName>
    <definedName name="MAMAYWHEEL">'[2]Cashflow Forecast Port'!#REF!</definedName>
    <definedName name="MAMIAPR">'[2]Cashflow Forecast Port'!$I$61:$I$61</definedName>
    <definedName name="MAMIAUG">'[2]Cashflow Forecast Port'!$Q$61:$Q$61</definedName>
    <definedName name="MAMIDEC">'[2]Cashflow Forecast Port'!$Y$61:$Y$61</definedName>
    <definedName name="MAMIFEB">'[2]Cashflow Forecast Port'!$E$61:$E$61</definedName>
    <definedName name="MAMIJAN">'[2]Cashflow Forecast Port'!$C$61:$C$61</definedName>
    <definedName name="MAMIJUL">'[2]Cashflow Forecast Port'!$O$61:$O$61</definedName>
    <definedName name="MAMIJUN">'[2]Cashflow Forecast Port'!$M$61:$M$61</definedName>
    <definedName name="MAMIMAR">'[2]Cashflow Forecast Port'!$G$61:$G$61</definedName>
    <definedName name="MAMIMAY">'[2]Cashflow Forecast Port'!$K$61:$K$61</definedName>
    <definedName name="MAMINOV">'[2]Cashflow Forecast Port'!$W$61:$W$61</definedName>
    <definedName name="MAMIOCT">'[2]Cashflow Forecast Port'!$U$61:$U$61</definedName>
    <definedName name="MAMISEP">'[2]Cashflow Forecast Port'!$S$61:$S$61</definedName>
    <definedName name="MANOVCAP">'[2]Cashflow Forecast Port'!#REF!</definedName>
    <definedName name="MANOVCO">'[2]Cashflow Forecast Port'!#REF!</definedName>
    <definedName name="MANOVCOAL">'[2]Cashflow Forecast Port'!#REF!</definedName>
    <definedName name="MANOVDA">'[2]Cashflow Forecast Port'!$W$43:$W$43</definedName>
    <definedName name="MANOVDEP">'[2]Cashflow Forecast Port'!$W$59:$W$59</definedName>
    <definedName name="MANOVEOS">'[2]Cashflow Forecast Port'!#REF!</definedName>
    <definedName name="MANOVEQ">'[2]Cashflow Forecast Port'!$W$53:$W$53</definedName>
    <definedName name="MANOVIAT">'[2]Cashflow Forecast Port'!$W$48:$W$48</definedName>
    <definedName name="MANOVIBIT">'[2]Cashflow Forecast Port'!$W$47:$W$47</definedName>
    <definedName name="MANOVINT">'[2]Cashflow Forecast Port'!$W$44:$W$44</definedName>
    <definedName name="MANOVISN">'[2]Cashflow Forecast Port'!$W$54:$W$54</definedName>
    <definedName name="MANOVNETCONT">'[2]Cashflow Forecast Port'!$W$67:$W$67</definedName>
    <definedName name="MANOVSTEAM">'[2]Cashflow Forecast Port'!#REF!</definedName>
    <definedName name="MANOVTAX">'[2]Cashflow Forecast Port'!$W$65:$W$65</definedName>
    <definedName name="MANOVTO">'[2]Cashflow Forecast Port'!$W$45:$W$45</definedName>
    <definedName name="MANOVWHEEL">'[2]Cashflow Forecast Port'!#REF!</definedName>
    <definedName name="MANUAL">#REF!</definedName>
    <definedName name="MAOCTCAP">'[2]Cashflow Forecast Port'!#REF!</definedName>
    <definedName name="MAOCTCO">'[2]Cashflow Forecast Port'!#REF!</definedName>
    <definedName name="MAOCTCOAL">'[2]Cashflow Forecast Port'!#REF!</definedName>
    <definedName name="MAOCTDA">'[2]Cashflow Forecast Port'!$U$43:$U$43</definedName>
    <definedName name="MAOCTDEP">'[2]Cashflow Forecast Port'!$U$59:$U$59</definedName>
    <definedName name="MAOCTEOS">'[2]Cashflow Forecast Port'!#REF!</definedName>
    <definedName name="MAOCTEQ">'[2]Cashflow Forecast Port'!$U$53:$U$53</definedName>
    <definedName name="MAOCTIAT">'[2]Cashflow Forecast Port'!$U$48:$U$48</definedName>
    <definedName name="MAOCTIBIT">'[2]Cashflow Forecast Port'!$U$47:$U$47</definedName>
    <definedName name="MAOCTINT">'[2]Cashflow Forecast Port'!$U$44:$U$44</definedName>
    <definedName name="MAOCTISN">'[2]Cashflow Forecast Port'!$U$54:$U$54</definedName>
    <definedName name="MAOCTNETCONT">'[2]Cashflow Forecast Port'!$U$67:$U$67</definedName>
    <definedName name="MAOCTSTEAM">'[2]Cashflow Forecast Port'!#REF!</definedName>
    <definedName name="MAOCTTAX">'[2]Cashflow Forecast Port'!$U$65:$U$65</definedName>
    <definedName name="MAOCTTO">'[2]Cashflow Forecast Port'!$U$45:$U$45</definedName>
    <definedName name="MAOCTWHEEL">'[2]Cashflow Forecast Port'!#REF!</definedName>
    <definedName name="maq">#REF!</definedName>
    <definedName name="MAR">#REF!</definedName>
    <definedName name="mar_97">'[17]Câmbio - 97'!$C$10</definedName>
    <definedName name="MAR_98">'[25]Câmbio - 97'!$C$10</definedName>
    <definedName name="mar_bal">[29]Data!#REF!</definedName>
    <definedName name="Mar_Close">#REF!</definedName>
    <definedName name="Mar_Cr">[30]DATA!$P$5:$P$297</definedName>
    <definedName name="Mar_Cr_Adj">[30]DATA!$R$5:$R$297</definedName>
    <definedName name="Mar_Dr">[30]DATA!$O$5:$O$297</definedName>
    <definedName name="Mar_Dr_Adj">[30]DATA!$Q$5:$Q$297</definedName>
    <definedName name="March_Days">#REF!</definedName>
    <definedName name="MARFC">#REF!</definedName>
    <definedName name="MARGIN">#REF!</definedName>
    <definedName name="MARGOI">#REF!</definedName>
    <definedName name="MARIBIT">#REF!</definedName>
    <definedName name="MarL3">#REF!</definedName>
    <definedName name="MarL4">#REF!</definedName>
    <definedName name="MarL5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ROR">#REF!</definedName>
    <definedName name="MARVAR">#REF!</definedName>
    <definedName name="MARYTD">#REF!</definedName>
    <definedName name="MASEPCAP">'[2]Cashflow Forecast Port'!#REF!</definedName>
    <definedName name="MASEPCO">'[2]Cashflow Forecast Port'!#REF!</definedName>
    <definedName name="MASEPCOAL">'[2]Cashflow Forecast Port'!#REF!</definedName>
    <definedName name="MASEPDA">'[2]Cashflow Forecast Port'!$S$43:$S$43</definedName>
    <definedName name="MASEPDEP">'[2]Cashflow Forecast Port'!$S$59:$S$59</definedName>
    <definedName name="MASEPEOS">'[2]Cashflow Forecast Port'!#REF!</definedName>
    <definedName name="MASEPEQ">'[2]Cashflow Forecast Port'!$S$53:$S$53</definedName>
    <definedName name="MASEPIAT">'[2]Cashflow Forecast Port'!$S$48:$S$48</definedName>
    <definedName name="MASEPIBIT">'[2]Cashflow Forecast Port'!$S$47:$S$47</definedName>
    <definedName name="MASEPINT">'[2]Cashflow Forecast Port'!$S$44:$S$44</definedName>
    <definedName name="MASEPISN">'[2]Cashflow Forecast Port'!$S$54:$S$54</definedName>
    <definedName name="MASEPNETCONT">'[2]Cashflow Forecast Port'!$S$67:$S$67</definedName>
    <definedName name="MASEPSTEAM">'[2]Cashflow Forecast Port'!#REF!</definedName>
    <definedName name="MASEPTAX">'[2]Cashflow Forecast Port'!$S$65:$S$65</definedName>
    <definedName name="MASEPTO">'[2]Cashflow Forecast Port'!$S$45:$S$45</definedName>
    <definedName name="MASEPWHEEL">'[2]Cashflow Forecast Port'!#REF!</definedName>
    <definedName name="MathDropdown">#REF!</definedName>
    <definedName name="Matriz">#REF!</definedName>
    <definedName name="max">[1]SHELL!$I$140</definedName>
    <definedName name="Max_DSCR">#REF!</definedName>
    <definedName name="maxtariff">#REF!</definedName>
    <definedName name="MAY">#REF!</definedName>
    <definedName name="may_bal">[29]Data!#REF!</definedName>
    <definedName name="May_Close">#REF!</definedName>
    <definedName name="May_Cr">[30]DATA!$X$5:$X$297</definedName>
    <definedName name="May_Cr_Adj">[30]DATA!$Z$5:$Z$297</definedName>
    <definedName name="May_Days">#REF!</definedName>
    <definedName name="May_Dr">[30]DATA!$W$5:$W$297</definedName>
    <definedName name="May_Dr_Adj">[30]DATA!$Y$5:$Y$297</definedName>
    <definedName name="MAYFC">#REF!</definedName>
    <definedName name="MAYGOI">#REF!</definedName>
    <definedName name="MAYIBIT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OR">#REF!</definedName>
    <definedName name="MAYREVBUD">'[2]Cashflow Forecast Port'!#REF!</definedName>
    <definedName name="MAYVAR">#REF!</definedName>
    <definedName name="MAYYTD">#REF!</definedName>
    <definedName name="MBAPRBANKINT">'[2]Cashflow Forecast Port'!#REF!</definedName>
    <definedName name="MBAPRCAP">'[2]Cashflow Forecast Port'!$I$8:$I$8</definedName>
    <definedName name="MBAPRCO">'[2]Cashflow Forecast Port'!$I$21:$I$21</definedName>
    <definedName name="MBAPRCOAL">'[2]Cashflow Forecast Port'!$I$15:$I$15</definedName>
    <definedName name="MBAPRDA">'[2]Cashflow Forecast Port'!$I$26:$I$26</definedName>
    <definedName name="MBAPRDEP">'[2]Cashflow Forecast Port'!#REF!</definedName>
    <definedName name="MBAPREOS">'[2]Cashflow Forecast Port'!#REF!</definedName>
    <definedName name="MBAPREQ">'[2]Cashflow Forecast Port'!#REF!</definedName>
    <definedName name="MBAPRIAT">'[2]Cashflow Forecast Port'!#REF!</definedName>
    <definedName name="MBAPRIBIT">'[2]Cashflow Forecast Port'!$I$33:$I$33</definedName>
    <definedName name="MBAPRINT">'[2]Cashflow Forecast Port'!$I$31:$I$31</definedName>
    <definedName name="MBAPRNETCONT">'[2]Cashflow Forecast Port'!#REF!</definedName>
    <definedName name="MBAPRSTEAM">'[2]Cashflow Forecast Port'!#REF!</definedName>
    <definedName name="MBAPRTAX">'[2]Cashflow Forecast Port'!#REF!</definedName>
    <definedName name="MBAPRTO">'[2]Cashflow Forecast Port'!$I$20:$I$20</definedName>
    <definedName name="MBAPRWHEEL">'[2]Cashflow Forecast Port'!$I$18:$I$18</definedName>
    <definedName name="MBASE">#REF!</definedName>
    <definedName name="MBAUGBANKINT">'[2]Cashflow Forecast Port'!#REF!</definedName>
    <definedName name="MBAUGCAP">'[2]Cashflow Forecast Port'!$Q$8:$Q$8</definedName>
    <definedName name="MBAUGCO">'[2]Cashflow Forecast Port'!$Q$21:$Q$21</definedName>
    <definedName name="MBAUGCOAL">'[2]Cashflow Forecast Port'!$Q$15:$Q$15</definedName>
    <definedName name="MBAUGDA">'[2]Cashflow Forecast Port'!$Q$26:$Q$26</definedName>
    <definedName name="MBAUGDEP">'[2]Cashflow Forecast Port'!#REF!</definedName>
    <definedName name="MBAUGEOS">'[2]Cashflow Forecast Port'!#REF!</definedName>
    <definedName name="MBAUGEQ">'[2]Cashflow Forecast Port'!#REF!</definedName>
    <definedName name="MBAUGIAT">'[2]Cashflow Forecast Port'!#REF!</definedName>
    <definedName name="MBAUGIBIT">'[2]Cashflow Forecast Port'!$Q$33:$Q$33</definedName>
    <definedName name="MBAUGINT">'[2]Cashflow Forecast Port'!$Q$31:$Q$31</definedName>
    <definedName name="MBAUGNETCONT">'[2]Cashflow Forecast Port'!#REF!</definedName>
    <definedName name="MBAUGSTEAM">'[2]Cashflow Forecast Port'!#REF!</definedName>
    <definedName name="MBAUGTAX">'[2]Cashflow Forecast Port'!#REF!</definedName>
    <definedName name="MBAUGTO">'[2]Cashflow Forecast Port'!$Q$20:$Q$20</definedName>
    <definedName name="MBAUGWHEEL">'[2]Cashflow Forecast Port'!$Q$18:$Q$18</definedName>
    <definedName name="MBDECBANKINT">'[2]Cashflow Forecast Port'!#REF!</definedName>
    <definedName name="MBDECCAP">'[2]Cashflow Forecast Port'!$Y$8:$Y$8</definedName>
    <definedName name="MBDECCO">'[2]Cashflow Forecast Port'!$Y$21:$Y$21</definedName>
    <definedName name="MBDECCOAL">'[2]Cashflow Forecast Port'!$Y$15:$Y$15</definedName>
    <definedName name="MBDECDA">#REF!</definedName>
    <definedName name="MBDECDEP">'[2]Cashflow Forecast Port'!#REF!</definedName>
    <definedName name="MBDECEOS">'[2]Cashflow Forecast Port'!#REF!</definedName>
    <definedName name="MBDECEQ">'[2]Cashflow Forecast Port'!#REF!</definedName>
    <definedName name="MBDECIAT">'[2]Cashflow Forecast Port'!#REF!</definedName>
    <definedName name="MBDECIBIT">'[2]Cashflow Forecast Port'!$Y$33:$Y$33</definedName>
    <definedName name="MBDECINT">'[2]Cashflow Forecast Port'!$Y$31:$Y$31</definedName>
    <definedName name="MBDECNETCONT">'[2]Cashflow Forecast Port'!#REF!</definedName>
    <definedName name="MBDECSTEAM">'[2]Cashflow Forecast Port'!#REF!</definedName>
    <definedName name="MBDECTAX">'[2]Cashflow Forecast Port'!#REF!</definedName>
    <definedName name="MBDECTO">'[2]Cashflow Forecast Port'!$Y$20:$Y$20</definedName>
    <definedName name="MBDECWHEEL">'[2]Cashflow Forecast Port'!$Y$18:$Y$18</definedName>
    <definedName name="MBFEBBANKINT">'[2]Cashflow Forecast Port'!#REF!</definedName>
    <definedName name="MBFEBCAP">'[2]Cashflow Forecast Port'!$E$8:$E$8</definedName>
    <definedName name="MBFEBCO">'[2]Cashflow Forecast Port'!$E$21:$E$21</definedName>
    <definedName name="MBFEBCOAL">'[2]Cashflow Forecast Port'!$E$15:$E$15</definedName>
    <definedName name="MBFEBDA">'[2]Cashflow Forecast Port'!$E$26:$E$26</definedName>
    <definedName name="MBFEBDEP">'[2]Cashflow Forecast Port'!#REF!</definedName>
    <definedName name="MBFEBEOS">'[2]Cashflow Forecast Port'!#REF!</definedName>
    <definedName name="MBFEBEQ">'[2]Cashflow Forecast Port'!#REF!</definedName>
    <definedName name="MBFEBIAT">'[2]Cashflow Forecast Port'!#REF!</definedName>
    <definedName name="MBFEBIBIT">'[2]Cashflow Forecast Port'!$E$33:$E$33</definedName>
    <definedName name="MBFEBINT">'[2]Cashflow Forecast Port'!$E$31:$E$31</definedName>
    <definedName name="MBFEBNETCONT">'[2]Cashflow Forecast Port'!#REF!</definedName>
    <definedName name="MBFEBSTEAM">'[2]Cashflow Forecast Port'!#REF!</definedName>
    <definedName name="MBFEBTAX">'[2]Cashflow Forecast Port'!#REF!</definedName>
    <definedName name="MBFEBTO">'[2]Cashflow Forecast Port'!$E$20:$E$20</definedName>
    <definedName name="MBFEBWHEEL">'[2]Cashflow Forecast Port'!$E$18:$E$18</definedName>
    <definedName name="MBISNAPR">'[2]Cashflow Forecast Port'!#REF!</definedName>
    <definedName name="MBISNAUG">'[2]Cashflow Forecast Port'!#REF!</definedName>
    <definedName name="MBISNDEC">'[2]Cashflow Forecast Port'!#REF!</definedName>
    <definedName name="MBISNFEB">'[2]Cashflow Forecast Port'!#REF!</definedName>
    <definedName name="MBISNJAN">'[2]Cashflow Forecast Port'!#REF!</definedName>
    <definedName name="MBISNJUL">'[2]Cashflow Forecast Port'!#REF!</definedName>
    <definedName name="MBISNJUN">'[2]Cashflow Forecast Port'!#REF!</definedName>
    <definedName name="MBISNMAR">'[2]Cashflow Forecast Port'!#REF!</definedName>
    <definedName name="MBISNMAY">'[2]Cashflow Forecast Port'!#REF!</definedName>
    <definedName name="MBISNNOV">'[2]Cashflow Forecast Port'!#REF!</definedName>
    <definedName name="MBISNOCT">'[2]Cashflow Forecast Port'!#REF!</definedName>
    <definedName name="MBISNSEP">'[2]Cashflow Forecast Port'!#REF!</definedName>
    <definedName name="MBJANBANKINT">'[2]Cashflow Forecast Port'!#REF!</definedName>
    <definedName name="MBJANCAP">'[2]Cashflow Forecast Port'!$C$8:$C$8</definedName>
    <definedName name="MBJANCO">'[2]Cashflow Forecast Port'!$C$21:$C$21</definedName>
    <definedName name="MBJANCOAL">'[2]Cashflow Forecast Port'!$C$15:$C$15</definedName>
    <definedName name="MBJANDA">'[2]Cashflow Forecast Port'!$C$26:$C$26</definedName>
    <definedName name="MBJANDEP">'[2]Cashflow Forecast Port'!#REF!</definedName>
    <definedName name="MBJANEOS">'[2]Cashflow Forecast Port'!#REF!</definedName>
    <definedName name="MBJANEQ">'[2]Cashflow Forecast Port'!#REF!</definedName>
    <definedName name="MBJANIAT">'[2]Cashflow Forecast Port'!#REF!</definedName>
    <definedName name="MBJANIBIT">'[2]Cashflow Forecast Port'!$C$33:$C$33</definedName>
    <definedName name="MBJANINT">'[2]Cashflow Forecast Port'!$C$31:$C$31</definedName>
    <definedName name="MBJANNETCONT">'[2]Cashflow Forecast Port'!#REF!</definedName>
    <definedName name="MBJANSTEAM">'[2]Cashflow Forecast Port'!#REF!</definedName>
    <definedName name="MBJANTAX">'[2]Cashflow Forecast Port'!#REF!</definedName>
    <definedName name="MBJANWHEEL">'[2]Cashflow Forecast Port'!$C$18:$C$18</definedName>
    <definedName name="MBJULBANKINT">'[2]Cashflow Forecast Port'!#REF!</definedName>
    <definedName name="MBJULCAP">'[2]Cashflow Forecast Port'!$O$8:$O$8</definedName>
    <definedName name="MBJULCO">'[2]Cashflow Forecast Port'!$O$21:$O$21</definedName>
    <definedName name="MBJULCOAL">'[2]Cashflow Forecast Port'!$O$15:$O$15</definedName>
    <definedName name="MBJULDA">'[2]Cashflow Forecast Port'!$O$26:$O$26</definedName>
    <definedName name="MBJULDEP">'[2]Cashflow Forecast Port'!#REF!</definedName>
    <definedName name="MBJULEOS">'[2]Cashflow Forecast Port'!#REF!</definedName>
    <definedName name="MBJULEQ">'[2]Cashflow Forecast Port'!#REF!</definedName>
    <definedName name="MBJULIAT">'[2]Cashflow Forecast Port'!#REF!</definedName>
    <definedName name="MBJULIBIT">'[2]Cashflow Forecast Port'!$O$33:$O$33</definedName>
    <definedName name="MBJULINT">'[2]Cashflow Forecast Port'!$O$31:$O$31</definedName>
    <definedName name="MBJULNETCONT">'[2]Cashflow Forecast Port'!#REF!</definedName>
    <definedName name="MBJULSTEAM">'[2]Cashflow Forecast Port'!#REF!</definedName>
    <definedName name="MBJULTAX">'[2]Cashflow Forecast Port'!#REF!</definedName>
    <definedName name="MBJULTO">'[2]Cashflow Forecast Port'!$O$20:$O$20</definedName>
    <definedName name="MBJULWHEEL">'[2]Cashflow Forecast Port'!$O$18:$O$18</definedName>
    <definedName name="MBJUNBANKINT">'[2]Cashflow Forecast Port'!#REF!</definedName>
    <definedName name="MBJUNCAP">'[2]Cashflow Forecast Port'!$M$8:$M$8</definedName>
    <definedName name="MBJUNCO">'[2]Cashflow Forecast Port'!$M$21:$M$21</definedName>
    <definedName name="MBJUNCOAL">'[2]Cashflow Forecast Port'!$M$15:$M$15</definedName>
    <definedName name="MBJUNDA">'[2]Cashflow Forecast Port'!$M$26:$M$26</definedName>
    <definedName name="MBJUNDEP">'[2]Cashflow Forecast Port'!#REF!</definedName>
    <definedName name="MBJUNEOS">'[2]Cashflow Forecast Port'!#REF!</definedName>
    <definedName name="MBJUNEQ">'[2]Cashflow Forecast Port'!#REF!</definedName>
    <definedName name="MBJUNIAT">'[2]Cashflow Forecast Port'!#REF!</definedName>
    <definedName name="MBJUNIBIT">'[2]Cashflow Forecast Port'!$M$33:$M$33</definedName>
    <definedName name="MBJUNINT">'[2]Cashflow Forecast Port'!$M$31:$M$31</definedName>
    <definedName name="MBJUNNETCONT">'[2]Cashflow Forecast Port'!#REF!</definedName>
    <definedName name="MBJUNSTEAM">'[2]Cashflow Forecast Port'!#REF!</definedName>
    <definedName name="MBJUNTAX">'[2]Cashflow Forecast Port'!#REF!</definedName>
    <definedName name="MBJUNTO">'[2]Cashflow Forecast Port'!$M$20:$M$20</definedName>
    <definedName name="MBJUNWHEEL">'[2]Cashflow Forecast Port'!$M$18:$M$18</definedName>
    <definedName name="MBMARBANKINT">'[2]Cashflow Forecast Port'!#REF!</definedName>
    <definedName name="MBMARCAP">'[2]Cashflow Forecast Port'!$G$8:$G$8</definedName>
    <definedName name="MBMARCO">'[2]Cashflow Forecast Port'!$G$21:$G$21</definedName>
    <definedName name="MBMARCOAL">'[2]Cashflow Forecast Port'!$G$15:$G$15</definedName>
    <definedName name="MBMARDA">'[2]Cashflow Forecast Port'!$G$26:$G$26</definedName>
    <definedName name="MBMARDEP">'[2]Cashflow Forecast Port'!#REF!</definedName>
    <definedName name="MBMAREOS">'[2]Cashflow Forecast Port'!#REF!</definedName>
    <definedName name="MBMAREQ">'[2]Cashflow Forecast Port'!#REF!</definedName>
    <definedName name="MBMARIAT">'[2]Cashflow Forecast Port'!#REF!</definedName>
    <definedName name="MBMARIBIT">'[2]Cashflow Forecast Port'!$G$33:$G$33</definedName>
    <definedName name="MBMARINT">'[2]Cashflow Forecast Port'!$G$31:$G$31</definedName>
    <definedName name="MBMARNETCONT">'[2]Cashflow Forecast Port'!#REF!</definedName>
    <definedName name="MBMARSTEAM">'[2]Cashflow Forecast Port'!#REF!</definedName>
    <definedName name="MBMARTAX">'[2]Cashflow Forecast Port'!#REF!</definedName>
    <definedName name="MBMARTO">'[2]Cashflow Forecast Port'!$G$20:$G$20</definedName>
    <definedName name="MBMARWHEEL">'[2]Cashflow Forecast Port'!$G$18:$G$18</definedName>
    <definedName name="MBMAYBANKINT">'[2]Cashflow Forecast Port'!#REF!</definedName>
    <definedName name="MBMAYCAP">'[2]Cashflow Forecast Port'!$K$8:$K$8</definedName>
    <definedName name="MBMAYCO">'[2]Cashflow Forecast Port'!$K$21:$K$21</definedName>
    <definedName name="MBMAYCOAL">'[2]Cashflow Forecast Port'!$K$15:$K$15</definedName>
    <definedName name="MBMAYDA">'[2]Cashflow Forecast Port'!$K$26:$K$26</definedName>
    <definedName name="MBMAYDEP">'[2]Cashflow Forecast Port'!#REF!</definedName>
    <definedName name="MBMAYEOS">'[2]Cashflow Forecast Port'!#REF!</definedName>
    <definedName name="MBMAYEQ">'[2]Cashflow Forecast Port'!#REF!</definedName>
    <definedName name="MBMAYIAT">'[2]Cashflow Forecast Port'!#REF!</definedName>
    <definedName name="MBMAYIBIT">'[2]Cashflow Forecast Port'!$K$33:$K$33</definedName>
    <definedName name="MBMAYINT">'[2]Cashflow Forecast Port'!$K$31:$K$31</definedName>
    <definedName name="MBMAYNETCONT">'[2]Cashflow Forecast Port'!#REF!</definedName>
    <definedName name="MBMAYSTEAM">'[2]Cashflow Forecast Port'!#REF!</definedName>
    <definedName name="MBMAYTAX">'[2]Cashflow Forecast Port'!#REF!</definedName>
    <definedName name="MBMAYTO">'[2]Cashflow Forecast Port'!$K$20:$K$20</definedName>
    <definedName name="MBMAYWHEEL">'[2]Cashflow Forecast Port'!$K$18:$K$18</definedName>
    <definedName name="MBMIAPR">'[2]Cashflow Forecast Port'!#REF!</definedName>
    <definedName name="MBMIAUG">'[2]Cashflow Forecast Port'!#REF!</definedName>
    <definedName name="MBMIDEC">'[2]Cashflow Forecast Port'!#REF!</definedName>
    <definedName name="MBMIFEB">'[2]Cashflow Forecast Port'!#REF!</definedName>
    <definedName name="MBMIJAN">'[2]Cashflow Forecast Port'!#REF!</definedName>
    <definedName name="MBMIJUL">'[2]Cashflow Forecast Port'!#REF!</definedName>
    <definedName name="MBMIJUN">'[2]Cashflow Forecast Port'!#REF!</definedName>
    <definedName name="MBMIMAR">'[2]Cashflow Forecast Port'!#REF!</definedName>
    <definedName name="MBMIMAY">'[2]Cashflow Forecast Port'!#REF!</definedName>
    <definedName name="MBMINOV">'[2]Cashflow Forecast Port'!#REF!</definedName>
    <definedName name="MBMIOCT">'[2]Cashflow Forecast Port'!#REF!</definedName>
    <definedName name="MBMISEP">'[2]Cashflow Forecast Port'!#REF!</definedName>
    <definedName name="MBNOVBANKINT">'[2]Cashflow Forecast Port'!#REF!</definedName>
    <definedName name="MBNOVCAP">'[2]Cashflow Forecast Port'!$W$8:$W$8</definedName>
    <definedName name="MBNOVCO">'[2]Cashflow Forecast Port'!$W$21:$W$21</definedName>
    <definedName name="MBNOVCOAL">'[2]Cashflow Forecast Port'!$W$15:$W$15</definedName>
    <definedName name="MBNOVDA">'[2]Cashflow Forecast Port'!$W$26:$W$26</definedName>
    <definedName name="MBNOVDEP">'[2]Cashflow Forecast Port'!#REF!</definedName>
    <definedName name="MBNOVEOS">'[2]Cashflow Forecast Port'!#REF!</definedName>
    <definedName name="MBNOVEQ">'[2]Cashflow Forecast Port'!#REF!</definedName>
    <definedName name="MBNOVIAT">'[2]Cashflow Forecast Port'!#REF!</definedName>
    <definedName name="MBNOVIBIT">'[2]Cashflow Forecast Port'!$W$33:$W$33</definedName>
    <definedName name="MBNOVINT">'[2]Cashflow Forecast Port'!$W$31:$W$31</definedName>
    <definedName name="MBNOVNETCONT">'[2]Cashflow Forecast Port'!#REF!</definedName>
    <definedName name="MBNOVSTEAM">'[2]Cashflow Forecast Port'!#REF!</definedName>
    <definedName name="MBNOVTAX">'[2]Cashflow Forecast Port'!#REF!</definedName>
    <definedName name="MBNOVTO">'[2]Cashflow Forecast Port'!$W$20:$W$20</definedName>
    <definedName name="MBNOVWHEEL">'[2]Cashflow Forecast Port'!$W$18:$W$18</definedName>
    <definedName name="MBOCTBANKINT">'[2]Cashflow Forecast Port'!#REF!</definedName>
    <definedName name="MBOCTCAP">'[2]Cashflow Forecast Port'!$U$8:$U$8</definedName>
    <definedName name="MBOCTCO">'[2]Cashflow Forecast Port'!$U$21:$U$21</definedName>
    <definedName name="MBOCTCOAL">'[2]Cashflow Forecast Port'!$U$15:$U$15</definedName>
    <definedName name="MBOCTDA">'[2]Cashflow Forecast Port'!$U$26:$U$26</definedName>
    <definedName name="MBOCTDEP">'[2]Cashflow Forecast Port'!#REF!</definedName>
    <definedName name="MBOCTEOS">'[2]Cashflow Forecast Port'!#REF!</definedName>
    <definedName name="MBOCTEQ">'[2]Cashflow Forecast Port'!#REF!</definedName>
    <definedName name="MBOCTIAT">'[2]Cashflow Forecast Port'!#REF!</definedName>
    <definedName name="MBOCTIBIT">'[2]Cashflow Forecast Port'!$U$33:$U$33</definedName>
    <definedName name="MBOCTINT">'[2]Cashflow Forecast Port'!$U$31:$U$31</definedName>
    <definedName name="MBOCTNETCONT">'[2]Cashflow Forecast Port'!#REF!</definedName>
    <definedName name="MBOCTSTEAM">'[2]Cashflow Forecast Port'!#REF!</definedName>
    <definedName name="MBOCTTAX">'[2]Cashflow Forecast Port'!#REF!</definedName>
    <definedName name="MBOCTTO">'[2]Cashflow Forecast Port'!$U$20:$U$20</definedName>
    <definedName name="MBOCTWHEEL">'[2]Cashflow Forecast Port'!#REF!</definedName>
    <definedName name="MBSEPBANKINT">'[2]Cashflow Forecast Port'!#REF!</definedName>
    <definedName name="MBSEPCAP">'[2]Cashflow Forecast Port'!$S$8:$S$8</definedName>
    <definedName name="MBSEPCO">'[2]Cashflow Forecast Port'!$S$21:$S$21</definedName>
    <definedName name="MBSEPCOAL">'[2]Cashflow Forecast Port'!$S$15:$S$15</definedName>
    <definedName name="MBSEPDA">'[2]Cashflow Forecast Port'!$S$26:$S$26</definedName>
    <definedName name="MBSEPDEP">'[2]Cashflow Forecast Port'!#REF!</definedName>
    <definedName name="MBSEPEOS">'[2]Cashflow Forecast Port'!#REF!</definedName>
    <definedName name="MBSEPEQ">'[2]Cashflow Forecast Port'!#REF!</definedName>
    <definedName name="MBSEPIAT">'[2]Cashflow Forecast Port'!#REF!</definedName>
    <definedName name="MBSEPIBIT">'[2]Cashflow Forecast Port'!$S$33:$S$33</definedName>
    <definedName name="MBSEPINT">'[2]Cashflow Forecast Port'!$S$31:$S$31</definedName>
    <definedName name="MBSEPNETCONT">'[2]Cashflow Forecast Port'!#REF!</definedName>
    <definedName name="MBSEPSTEAM">'[2]Cashflow Forecast Port'!#REF!</definedName>
    <definedName name="MBSEPTAX">'[2]Cashflow Forecast Port'!#REF!</definedName>
    <definedName name="MBSEPTO">'[2]Cashflow Forecast Port'!$S$20:$S$20</definedName>
    <definedName name="MBSEPWHEEL">'[2]Cashflow Forecast Port'!$S$18:$S$18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hantmw">[1]Inputs!#REF!</definedName>
    <definedName name="merchprice">[1]Inputs!#REF!</definedName>
    <definedName name="MESAJU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JITO">[72]BALANCE!$A$1:$E$10</definedName>
    <definedName name="mil">[2]Assumptions!#REF!</definedName>
    <definedName name="mimtotoct">#REF!</definedName>
    <definedName name="Min_DSCR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'[8]P&amp;L CCI Detail'!$T$245</definedName>
    <definedName name="MINVESTMENT">#REF!</definedName>
    <definedName name="MINVESTYEARS">#REF!</definedName>
    <definedName name="Misc_OM_Cost_Esc">'[24]#REF'!$G$30</definedName>
    <definedName name="MIWORKING">#REF!</definedName>
    <definedName name="mkm_uas">#REF!</definedName>
    <definedName name="mkm_usd">#REF!</definedName>
    <definedName name="MKT_COMP">#REF!</definedName>
    <definedName name="MKT_DEBT">#REF!</definedName>
    <definedName name="MMAIN">#REF!</definedName>
    <definedName name="MMARGIN">#REF!</definedName>
    <definedName name="mmmbvb">#REF!</definedName>
    <definedName name="mmmm">#REF!</definedName>
    <definedName name="mmmz">#REF!</definedName>
    <definedName name="MMRAInterest">#REF!</definedName>
    <definedName name="MMRInterest">#REF!</definedName>
    <definedName name="mmrinterest2">#REF!</definedName>
    <definedName name="mmrinterest3">#REF!</definedName>
    <definedName name="MNETPPE">#REF!</definedName>
    <definedName name="MNOPLAT">#REF!</definedName>
    <definedName name="mob">#REF!</definedName>
    <definedName name="MOGOTO">#REF!</definedName>
    <definedName name="Monetary_Precision">#REF!</definedName>
    <definedName name="MONTH">#REF!</definedName>
    <definedName name="Monthly_Payment" localSheetId="2">-PMT(Interest_Rate/12,[0]!Number_of_Payments,Loan_Amount)</definedName>
    <definedName name="Monthly_Payment" localSheetId="3">-PMT(Interest_Rate/12,[0]!Number_of_Payments,Loan_Amount)</definedName>
    <definedName name="Monthly_Payment" localSheetId="0">-PMT(Interest_Rate/12,[0]!Number_of_Payments,Loan_Amount)</definedName>
    <definedName name="Monthly_Payment">-PMT(Interest_Rate/12,[0]!Number_of_Payments,Loan_Amount)</definedName>
    <definedName name="MOTHER">#REF!</definedName>
    <definedName name="Movimento_do_Mês">#REF!</definedName>
    <definedName name="MPNTot">'[8]P&amp;L CCI Detail'!$T$233</definedName>
    <definedName name="MPREROIC">#REF!</definedName>
    <definedName name="MPRINT">#REF!</definedName>
    <definedName name="MPTot">'[8]P&amp;L CCI Detail'!$T$189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HeFactor">'[62]Reference #''s'!#REF!</definedName>
    <definedName name="MWINDOW">#REF!</definedName>
    <definedName name="MWORKING">#REF!</definedName>
    <definedName name="n">[1]Debt_Mkt_Value!$B$24</definedName>
    <definedName name="Name">#REF!</definedName>
    <definedName name="nApu">[73]Variables!$B$6</definedName>
    <definedName name="nCom">[73]Variables!$B$4</definedName>
    <definedName name="necesidades_caja">[20]PROFORMA!$C$68:$BI$68</definedName>
    <definedName name="NetMonthlyStationProductionkWh">[23]Calculations!#REF!</definedName>
    <definedName name="Netout">'[65]SCR O&amp;M'!#REF!</definedName>
    <definedName name="NETPPE">#REF!</definedName>
    <definedName name="NetVATPayableReceivableKzt">[21]Calculations!$D$489:$O$489</definedName>
    <definedName name="new">#REF!</definedName>
    <definedName name="NEW_INVESTMENT">#REF!</definedName>
    <definedName name="nInd">[73]Variables!$B$2</definedName>
    <definedName name="nivel6">[74]balancete!$F$1:$J$65536</definedName>
    <definedName name="NNOPLAT">#REF!</definedName>
    <definedName name="No_depreciables">[20]PROFORMA!$C$29:$BI$29</definedName>
    <definedName name="No_depreciables_ob_prog">[20]PROFORMA!$C$28:$BI$28</definedName>
    <definedName name="No_depreciables_Terrenos">[20]PROFORMA!$C$29:$BI$29</definedName>
    <definedName name="NoA">#REF!</definedName>
    <definedName name="nOfi">[73]Variables!$B$5</definedName>
    <definedName name="Nombre">#REF!</definedName>
    <definedName name="nompaybk">#REF!</definedName>
    <definedName name="nomTabla">[73]Variables!$A$22</definedName>
    <definedName name="NonIC">'[75]Non IC Input'!$B$4:$P$597</definedName>
    <definedName name="NoP">#REF!</definedName>
    <definedName name="NOPLAT">#REF!</definedName>
    <definedName name="NOPLATP">#REF!</definedName>
    <definedName name="NOTICE">#N/A</definedName>
    <definedName name="NOV">#REF!</definedName>
    <definedName name="NOV_1998">#REF!</definedName>
    <definedName name="nov_96">'[17]Câmbio - 97'!$C$6</definedName>
    <definedName name="nov_97">'[17]Câmbio - 97'!$C$18</definedName>
    <definedName name="NOV_98">'[25]Câmbio - 97'!$C$18</definedName>
    <definedName name="nov_bal">[29]Data!#REF!</definedName>
    <definedName name="Nov_Close">#REF!</definedName>
    <definedName name="nov_cr">[30]DATA!$AV$5:$AV$297</definedName>
    <definedName name="nov_cr_adj">[30]DATA!$AX$5:$AX$297</definedName>
    <definedName name="nov_dr">[30]DATA!$AU$5:$AU$297</definedName>
    <definedName name="nov_dr_adj">[30]DATA!$AW$5:$AW$297</definedName>
    <definedName name="November_Days">#REF!</definedName>
    <definedName name="NOVFC">#REF!</definedName>
    <definedName name="NOVGOI">#REF!</definedName>
    <definedName name="NOVIBIT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OVOR">#REF!</definedName>
    <definedName name="NOVVAR">#REF!</definedName>
    <definedName name="NOVYTD">#REF!</definedName>
    <definedName name="npv">#REF!</definedName>
    <definedName name="nRes">[73]Variables!$B$3</definedName>
    <definedName name="NRPriceCoal">#REF!</definedName>
    <definedName name="NRPriceOther">#REF!</definedName>
    <definedName name="NRPricePeregon">#REF!</definedName>
    <definedName name="NRPriceRailroad">#REF!</definedName>
    <definedName name="NRShipment">#REF!</definedName>
    <definedName name="NRWagons">#REF!</definedName>
    <definedName name="NSCAPFACT">#N/A</definedName>
    <definedName name="Number_of_Payments">#REF!</definedName>
    <definedName name="numberweek">#REF!</definedName>
    <definedName name="NY_Cap_Tax">'[24]#REF'!$F$99</definedName>
    <definedName name="NY_GR_Tax">'[24]#REF'!$F$100</definedName>
    <definedName name="NY_GR_Tax_sw">'[24]#REF'!$F$101</definedName>
    <definedName name="NY_Tax">'[24]#REF'!$F$98</definedName>
    <definedName name="O">[15]Revenue!#REF!</definedName>
    <definedName name="o_act">[20]PROFORMA!$C$402:$BI$402</definedName>
    <definedName name="o_act_circ">[20]PROFORMA!$C$312:$BI$312</definedName>
    <definedName name="o_gts">[20]PROFORMA!$C$204:$BI$204</definedName>
    <definedName name="o_ing">[20]PROFORMA!$C$199:$BI$199</definedName>
    <definedName name="o_inv">[20]PROFORMA!$C$388:$BI$388</definedName>
    <definedName name="O_M_ESC">#N/A</definedName>
    <definedName name="O_M91">#N/A</definedName>
    <definedName name="Ob_Civiles_Edif">[20]PROFORMA!$C$335:$BI$335</definedName>
    <definedName name="object">#REF!</definedName>
    <definedName name="Oblig_de_CP">[20]PROFORMA!$C$404:$BI$404</definedName>
    <definedName name="oblig_lp_cp">[20]PROFORMA!$C$443:$BI$443</definedName>
    <definedName name="oblig_lp_lp">[20]PROFORMA!$C$444:$BI$444</definedName>
    <definedName name="Obras_en_Progreso">[20]PROFORMA!$C$319:$BI$319</definedName>
    <definedName name="OBS">#REF!</definedName>
    <definedName name="OCT">#REF!</definedName>
    <definedName name="oct_bal">[29]Data!#REF!</definedName>
    <definedName name="Oct_Close">#REF!</definedName>
    <definedName name="oct_cr">[30]DATA!$AR$5:$AR$297</definedName>
    <definedName name="oct_cr_adj">[30]DATA!$AT$5:$AT$297</definedName>
    <definedName name="oct_dr">[30]DATA!$AQ$5:$AQ$297</definedName>
    <definedName name="oct_dr_adj">[30]DATA!$AS$5:$AS$297</definedName>
    <definedName name="OCTFC">#REF!</definedName>
    <definedName name="OCTGOI">#REF!</definedName>
    <definedName name="OCTIBIT">#REF!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ctober_Days">#REF!</definedName>
    <definedName name="OCTOR">#REF!</definedName>
    <definedName name="OCTVAR">#REF!</definedName>
    <definedName name="OCTYTD">#REF!</definedName>
    <definedName name="OGECOALFORECAST">#N/A</definedName>
    <definedName name="OH">'[22]Corp OH'!$C$12</definedName>
    <definedName name="OLE_LINK3" localSheetId="1">Баланс!#REF!</definedName>
    <definedName name="OM">#REF!</definedName>
    <definedName name="OM_Table2.1">#REF!</definedName>
    <definedName name="OM_Table2.2">#REF!</definedName>
    <definedName name="OM_Table2.3">#REF!</definedName>
    <definedName name="oo_lp">[20]PROFORMA!$C$541:$BI$541</definedName>
    <definedName name="OP_Cr_balances">[30]DATA!#REF!</definedName>
    <definedName name="OP_Dr_balances">#REF!</definedName>
    <definedName name="Op_year">'[24]#REF'!$A$2:$IV$2</definedName>
    <definedName name="opc">[20]PROFORMA!$C$534:$BI$534</definedName>
    <definedName name="OPCAPFACT">#N/A</definedName>
    <definedName name="OperatFixedCostInclVATKxt">[21]Calculations!$D$386:$O$386</definedName>
    <definedName name="OperatFixedCostNetVATKxt">[28]Calculations!$D$384:$O$384</definedName>
    <definedName name="OPERATING">#REF!</definedName>
    <definedName name="OPERATION_DATE">#REF!</definedName>
    <definedName name="OperationalContractorsQuantity">[23]Assumption!#REF!</definedName>
    <definedName name="OperationalContractorsQuontaty">[23]Assumption!#REF!</definedName>
    <definedName name="OperationalContractorsSalaryKzt">[23]Assumption!#REF!</definedName>
    <definedName name="OperationalContractorsSalaryKztIn">[23]Assumption!#REF!</definedName>
    <definedName name="OperationalFixedAssetsKzt">[23]Assumption!#REF!</definedName>
    <definedName name="OperationalPeopleQuantity">[23]Assumption!#REF!</definedName>
    <definedName name="OperationalPeopleQuontaty">[23]Assumption!#REF!</definedName>
    <definedName name="OperationalPersonTrainingKzt">[23]Assumption!#REF!</definedName>
    <definedName name="OperationalSalaryKztPerson">[23]Assumption!#REF!</definedName>
    <definedName name="OperationalSalaryKztPersonIn">[23]Assumption!#REF!</definedName>
    <definedName name="OperationalTaxesKzt">[32]Calculations!$E$318:$AG$318</definedName>
    <definedName name="OperCash">#REF!</definedName>
    <definedName name="OperFormat">#REF!</definedName>
    <definedName name="OperFormat2">#REF!</definedName>
    <definedName name="OperFormat3">#REF!</definedName>
    <definedName name="Operformat4">#REF!</definedName>
    <definedName name="OperFormat5">#REF!</definedName>
    <definedName name="OperFormat6">#REF!</definedName>
    <definedName name="opsyear">#REF!</definedName>
    <definedName name="OpYear">'[1]Plant Operations'!$A$3:$IV$3</definedName>
    <definedName name="Other">'[22]Other Contract Services'!$C$17</definedName>
    <definedName name="OTHER_ESC">#REF!</definedName>
    <definedName name="OTHER_REV">#REF!</definedName>
    <definedName name="OtherAverage">#REF!</definedName>
    <definedName name="OtherAverageIn">#REF!</definedName>
    <definedName name="OtherOutsideCustomersLossesPercent">[23]Assumption!#REF!</definedName>
    <definedName name="OtherVariableCostKzt">#REF!</definedName>
    <definedName name="OtherVariableCostNetVatKzt">[28]Calculations!$D$333:$O$333</definedName>
    <definedName name="OUT">[47]LANÇAMENTOS!#REF!</definedName>
    <definedName name="OUT_1998">#REF!</definedName>
    <definedName name="out_96">'[17]Câmbio - 97'!$C$5</definedName>
    <definedName name="out_97">'[17]Câmbio - 97'!$C$17</definedName>
    <definedName name="OUT_98">'[25]Câmbio - 97'!$C$17</definedName>
    <definedName name="OutageHR">'[62]Reference #''s'!#REF!</definedName>
    <definedName name="outlevtariff">[1]Outputs!#REF!</definedName>
    <definedName name="outmaxtariff">[1]Outputs!#REF!</definedName>
    <definedName name="outnpv">[1]Outputs!#REF!</definedName>
    <definedName name="output">#REF!</definedName>
    <definedName name="OUTRAS_EMPRESAS">#REF!</definedName>
    <definedName name="outyr1tariff">[1]Outputs!#REF!</definedName>
    <definedName name="Overhead_tax_rate">[14]ASSUMPTIONS!#REF!</definedName>
    <definedName name="ownership">[1]Inputs!#REF!</definedName>
    <definedName name="ownership2">[1]Inputs!#REF!</definedName>
    <definedName name="Ozoneremovalrate">'[65]SCR O&amp;M'!#REF!</definedName>
    <definedName name="p" hidden="1">[13]Calc!$AH$10:$AH$28</definedName>
    <definedName name="PAG_34">#REF!</definedName>
    <definedName name="Pag_35">#REF!</definedName>
    <definedName name="pag_ccc">#REF!</definedName>
    <definedName name="pag_ecf">#REF!</definedName>
    <definedName name="pag_ecf_sucum">#REF!</definedName>
    <definedName name="pag_furnas">#REF!</definedName>
    <definedName name="pag_furnas1">#REF!</definedName>
    <definedName name="pag_rgr">#REF!</definedName>
    <definedName name="pag_sd">#REF!</definedName>
    <definedName name="pag_sd_retrati">#REF!</definedName>
    <definedName name="pago_c1">[20]PROFORMA!$C$450:$BI$450</definedName>
    <definedName name="pago_c2">[20]PROFORMA!$C$474:$BI$474</definedName>
    <definedName name="pago_com_c1">[20]PROFORMA!$C$467:$BI$467</definedName>
    <definedName name="pago_com_c2">[20]PROFORMA!$C$490:$BI$490</definedName>
    <definedName name="pago_cp_exist">[20]PROFORMA!$C$410:$BI$410</definedName>
    <definedName name="pago_der_int">[20]PROFORMA!$C$497:$BI$497</definedName>
    <definedName name="pago_div">[20]PROFORMA!$C$526:$BI$526</definedName>
    <definedName name="pago_fin_caja">[20]PROFORMA!$C$420:$BI$420</definedName>
    <definedName name="pago_i_c1">[20]PROFORMA!$C$460:$BI$460</definedName>
    <definedName name="pago_i_c2">[20]PROFORMA!$C$483:$BI$483</definedName>
    <definedName name="pago_i_der_int">[20]PROFORMA!$C$513:$BI$513</definedName>
    <definedName name="pago_impto">[20]PROFORMA!$C$257:$BI$257</definedName>
    <definedName name="pago_iva">[20]PROFORMA!$C$304:$BI$304</definedName>
    <definedName name="pago_oo_lp">[20]PROFORMA!$C$540:$BI$540</definedName>
    <definedName name="pago_opc">[20]PROFORMA!$C$533:$BI$533</definedName>
    <definedName name="pago_ppm">[20]PROFORMA!$C$264:$BI$264</definedName>
    <definedName name="PARANAPANEMA">#REF!</definedName>
    <definedName name="PARC.">#REF!</definedName>
    <definedName name="Part1AESHolding">[54]IRR!#REF!</definedName>
    <definedName name="Part1AESMerida">[54]IRR!#REF!</definedName>
    <definedName name="Part1Hermes">[54]IRR!#REF!</definedName>
    <definedName name="Part1NAIAzteca">[54]IRR!#REF!</definedName>
    <definedName name="Part1NMPower">[54]IRR!#REF!</definedName>
    <definedName name="Part2AESHolding">[54]IRR!#REF!</definedName>
    <definedName name="Part2AESMerida">[54]IRR!#REF!</definedName>
    <definedName name="Part2Hermes">[54]IRR!#REF!</definedName>
    <definedName name="Part2NAIAzteca">[54]IRR!#REF!</definedName>
    <definedName name="Part2NMPower">[54]IRR!#REF!</definedName>
    <definedName name="Participación">[20]PARÁMETROS!$B$73</definedName>
    <definedName name="PartSubAESHolding">[54]IRR!#REF!</definedName>
    <definedName name="PartSubAESMerida">[54]IRR!#REF!</definedName>
    <definedName name="PartSubHermes">[54]IRR!#REF!</definedName>
    <definedName name="PartSubNAIAzteca">[54]IRR!#REF!</definedName>
    <definedName name="PartSubNMPower">[54]IRR!#REF!</definedName>
    <definedName name="PASSIVO">[16]Ativo!#REF!</definedName>
    <definedName name="passivo2">'[2]BRGAAP '!#REF!</definedName>
    <definedName name="Payment_Date">#N/A</definedName>
    <definedName name="Payment_Number" localSheetId="2">ROW()-Header_Row</definedName>
    <definedName name="Payment_Number" localSheetId="3">ROW()-Header_Row</definedName>
    <definedName name="Payment_Number" localSheetId="0">ROW()-Header_Row</definedName>
    <definedName name="Payment_Number">ROW()-Header_Row</definedName>
    <definedName name="Payroll">[22]Payroll!$F$31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">'[1]Finance data'!#REF!</definedName>
    <definedName name="PensionersFinancialAssistanceKzt">[23]Assumption!#REF!</definedName>
    <definedName name="Per_dep">[20]PARÁMETROS!$B$30</definedName>
    <definedName name="PERC_INADIMP">#REF!</definedName>
    <definedName name="perdata">[1]Inputs!#REF!</definedName>
    <definedName name="PeregonAverage">#REF!</definedName>
    <definedName name="PeregonAverageIn">#REF!</definedName>
    <definedName name="PERIOD">[42]Details!$B$7:$EO$7</definedName>
    <definedName name="PeriodDropdown">#REF!</definedName>
    <definedName name="PeriodEnd">#REF!</definedName>
    <definedName name="periodend1">#REF!</definedName>
    <definedName name="periodo">[20]PARÁMETROS!$D$38:$BA$38</definedName>
    <definedName name="Período">[20]PARÁMETROS!$D$38:$BI$38</definedName>
    <definedName name="Periods">[52]Period!$A$1:$A$12</definedName>
    <definedName name="PEVA">#REF!</definedName>
    <definedName name="PG11A">'[7]Sch17  Guarantees'!#REF!</definedName>
    <definedName name="PGROWTH">#REF!</definedName>
    <definedName name="PHISTORICAL">#REF!</definedName>
    <definedName name="PI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ILHA">#REF!</definedName>
    <definedName name="PLANILHA_1">#N/A</definedName>
    <definedName name="PLANT_CAPACITY">#REF!</definedName>
    <definedName name="Plant_Exp">'[24]#REF'!$A$23:$IV$23</definedName>
    <definedName name="Plant_Rev">'[24]#REF'!$A$18:$IV$18</definedName>
    <definedName name="PlantMargin">'[1]Plant Operations'!$A$63:$IV$63</definedName>
    <definedName name="Plazo">[20]PROFORMA!$C$414</definedName>
    <definedName name="plc">#REF!</definedName>
    <definedName name="PMARGIN">#REF!</definedName>
    <definedName name="PNETPPE">#REF!</definedName>
    <definedName name="PNOPLAT">#REF!</definedName>
    <definedName name="PortableWaterKzt">[23]Calculations!#REF!</definedName>
    <definedName name="PotableWaterCostKzt">#REF!</definedName>
    <definedName name="POTHER">#REF!</definedName>
    <definedName name="power_usd">#REF!</definedName>
    <definedName name="PowerPriceForHLPurchaseKzt">#REF!</definedName>
    <definedName name="PowerPurchaseForHLcostkWh">#REF!</definedName>
    <definedName name="PowerPurchaseForHLkWh">#REF!</definedName>
    <definedName name="PPA_TERM">#REF!</definedName>
    <definedName name="PPA_TERM_DATE">#REF!</definedName>
    <definedName name="PpaHR">[1]SHELL!$E$188</definedName>
    <definedName name="ppm">[20]PROFORMA!$C$266:$BI$266</definedName>
    <definedName name="ppp" localSheetId="2">F_INCOME,F_BALANCE,f_free_cash_flow,f_ratios,f_valuation</definedName>
    <definedName name="ppp" localSheetId="3">F_INCOME,F_BALANCE,f_free_cash_flow,f_ratios,f_valuation</definedName>
    <definedName name="ppp" localSheetId="0">F_INCOME,F_BALANCE,f_free_cash_flow,f_ratios,f_valuation</definedName>
    <definedName name="ppp">F_INCOME,F_BALANCE,f_free_cash_flow,f_ratios,f_valuation</definedName>
    <definedName name="pppp" localSheetId="2">[0]!F_INCOME,[0]!F_BALANCE,[0]!f_free_cash_flow,[0]!f_ratios,[0]!f_valuation</definedName>
    <definedName name="pppp" localSheetId="3">[0]!F_INCOME,[0]!F_BALANCE,[0]!f_free_cash_flow,[0]!f_ratios,[0]!f_valuation</definedName>
    <definedName name="pppp" localSheetId="0">[0]!F_INCOME,[0]!F_BALANCE,[0]!f_free_cash_flow,[0]!f_ratios,[0]!f_valuation</definedName>
    <definedName name="pppp">[0]!F_INCOME,[0]!F_BALANCE,[0]!f_free_cash_flow,[0]!f_ratios,[0]!f_valuation</definedName>
    <definedName name="PPREROIC">#REF!</definedName>
    <definedName name="PQComputedTaxAccounts">#REF!</definedName>
    <definedName name="PQComputedTaxAccountsColumnNumber">#REF!</definedName>
    <definedName name="PQComputedTaxAccountsRowNumber">#REF!</definedName>
    <definedName name="PR_COST">#REF!</definedName>
    <definedName name="PR_ESC">#REF!</definedName>
    <definedName name="prange" localSheetId="2">F_INCOME,F_BALANCE,f_free_cash_flow,f_ratios,f_valuation</definedName>
    <definedName name="prange" localSheetId="3">F_INCOME,F_BALANCE,f_free_cash_flow,f_ratios,f_valuation</definedName>
    <definedName name="prange" localSheetId="0">F_INCOME,F_BALANCE,f_free_cash_flow,f_ratios,f_valuation</definedName>
    <definedName name="prange">F_INCOME,F_BALANCE,f_free_cash_flow,f_ratios,f_valuation</definedName>
    <definedName name="prange2" localSheetId="2">F_INCOME,F_BALANCE,f_free_cash_flow,f_ratios,f_valuation</definedName>
    <definedName name="prange2" localSheetId="3">F_INCOME,F_BALANCE,f_free_cash_flow,f_ratios,f_valuation</definedName>
    <definedName name="prange2" localSheetId="0">F_INCOME,F_BALANCE,f_free_cash_flow,f_ratios,f_valuation</definedName>
    <definedName name="prange2">F_INCOME,F_BALANCE,f_free_cash_flow,f_ratios,f_valuation</definedName>
    <definedName name="PRECOM">#REF!</definedName>
    <definedName name="PREPAdr">[76]Assumptions!$G$4</definedName>
    <definedName name="PRERES">#REF!</definedName>
    <definedName name="PREROIC">#REF!</definedName>
    <definedName name="pressões">#REF!</definedName>
    <definedName name="Presupuesto_de_Inversión">[20]PROFORMA!$B$18:$BI$30</definedName>
    <definedName name="PreviosYearDebtsRecoveryKzt">#REF!</definedName>
    <definedName name="prevkzt">#REF!</definedName>
    <definedName name="prevkzt1">#REF!</definedName>
    <definedName name="PrevMonth">#REF!</definedName>
    <definedName name="PrevPeriodEnd">#REF!</definedName>
    <definedName name="PRICE">#REF!</definedName>
    <definedName name="price_calculated">#REF!</definedName>
    <definedName name="price_estimated">#REF!</definedName>
    <definedName name="PriceCoalAverageIn">#REF!</definedName>
    <definedName name="PriceOtherAverageIn">#REF!</definedName>
    <definedName name="PricePeregonAverageIn">#REF!</definedName>
    <definedName name="PriceRailroadAverageIn">#REF!</definedName>
    <definedName name="Prices__excl._VAT_In">#REF!</definedName>
    <definedName name="PRIENC98">[16]ServDiv!#REF!</definedName>
    <definedName name="Principal" localSheetId="2">-PPMT(Interest_Rate/12,ОДДС!Payment_Number,Number_of_Payments,Loan_Amount)</definedName>
    <definedName name="Principal" localSheetId="3">-PPMT(Interest_Rate/12,ОИК!Payment_Number,Number_of_Payments,Loan_Amount)</definedName>
    <definedName name="Principal" localSheetId="0">-PPMT(Interest_Rate/12,ОПУ!Payment_Number,Number_of_Payments,Loan_Amount)</definedName>
    <definedName name="Principal">-PPMT(Interest_Rate/12,Payment_Number,Number_of_Payments,Loan_Amount)</definedName>
    <definedName name="PRINCIPAL98">[16]ServDiv!#REF!</definedName>
    <definedName name="PRINCIPAL99">[16]ServDiv!#REF!</definedName>
    <definedName name="PRINENC99">[16]ServDiv!#REF!</definedName>
    <definedName name="PRINT">#N/A</definedName>
    <definedName name="Print_Area_MI">#REF!</definedName>
    <definedName name="print_area2">[1]Statements!$A$2:$AZ$156</definedName>
    <definedName name="Print_Titles_MI">#REF!,#REF!</definedName>
    <definedName name="PRINT1">#REF!</definedName>
    <definedName name="PRINT10">#REF!</definedName>
    <definedName name="PRINT10T">#REF!</definedName>
    <definedName name="PRINT2">#REF!</definedName>
    <definedName name="PRINT2T">#REF!</definedName>
    <definedName name="PRINT3">#REF!</definedName>
    <definedName name="PRINT3T">#REF!</definedName>
    <definedName name="PRINT4">#REF!</definedName>
    <definedName name="PRINT4T">#REF!</definedName>
    <definedName name="PRINT5">#REF!</definedName>
    <definedName name="PRINT5T">#REF!</definedName>
    <definedName name="PRINT6">#REF!</definedName>
    <definedName name="PRINT6T">#REF!</definedName>
    <definedName name="PRINT7">#REF!</definedName>
    <definedName name="PRINT7T">#REF!</definedName>
    <definedName name="PRINT8">#REF!</definedName>
    <definedName name="PRINT8T">#REF!</definedName>
    <definedName name="PRINT9">#REF!</definedName>
    <definedName name="print99" localSheetId="2" hidden="1">{#N/A,#N/A,FALSE,"Resid CPRIV";#N/A,#N/A,FALSE,"Comer_CPRIVKsum";#N/A,#N/A,FALSE,"General (2)";#N/A,#N/A,FALSE,"Oficial";#N/A,#N/A,FALSE,"Resumen";#N/A,#N/A,FALSE,"Escenarios"}</definedName>
    <definedName name="print99" localSheetId="3" hidden="1">{#N/A,#N/A,FALSE,"Resid CPRIV";#N/A,#N/A,FALSE,"Comer_CPRIVKsum";#N/A,#N/A,FALSE,"General (2)";#N/A,#N/A,FALSE,"Oficial";#N/A,#N/A,FALSE,"Resumen";#N/A,#N/A,FALSE,"Escenarios"}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9T">#REF!</definedName>
    <definedName name="PriorMonth">#REF!</definedName>
    <definedName name="prmonth">[77]settings!$H$11</definedName>
    <definedName name="Prof_fee">'[22]Professional Services'!$D$17</definedName>
    <definedName name="PROIC">#REF!</definedName>
    <definedName name="PROICF">#REF!</definedName>
    <definedName name="PROICYEARS">#REF!</definedName>
    <definedName name="projval">[1]Inputs!#REF!</definedName>
    <definedName name="prom2000">[4]PARAMETROS!#REF!</definedName>
    <definedName name="PROMDIC99">[4]PARAMETROS!#REF!</definedName>
    <definedName name="Prop_Tax">[22]Property!$D$44</definedName>
    <definedName name="PSG_A">#REF!</definedName>
    <definedName name="PTC">#REF!</definedName>
    <definedName name="ptmo_c1">[20]PROFORMA!$C$449:$BI$449</definedName>
    <definedName name="ptmo_c2">[20]PROFORMA!$C$473:$BI$473</definedName>
    <definedName name="ptmo_der_int">[20]PROFORMA!$C$496:$BI$496</definedName>
    <definedName name="ptmo_deudores_lp">[20]PROFORMA!$C$393:$BI$393</definedName>
    <definedName name="ptmo_exist">[20]PROFORMA!$C$409:$BI$409</definedName>
    <definedName name="ptmo_oo_lp">[20]PROFORMA!$C$539:$BI$539</definedName>
    <definedName name="ptmo_opc">[20]PROFORMA!$C$532:$BI$532</definedName>
    <definedName name="PTURNOVER">#REF!</definedName>
    <definedName name="Puerto_Rico_income_tax_rate">[14]ASSUMPTIONS!$D$55</definedName>
    <definedName name="Puerto_Rico_mortgage_tax_switch">[14]SUMMARY!#REF!</definedName>
    <definedName name="Puerto_Rico_withholding_tax_rate">#REF!</definedName>
    <definedName name="PURCHASE_DATE">#REF!</definedName>
    <definedName name="PWORKING">#REF!</definedName>
    <definedName name="PYComputedTaxAccounts">#REF!</definedName>
    <definedName name="PYComputedTaxAccountsColumnNumber">#REF!</definedName>
    <definedName name="PYComputedTaxAccountsRowNumber">#REF!</definedName>
    <definedName name="PYComshare">#REF!</definedName>
    <definedName name="Q">'[78]#REF'!$X$112:$X$112</definedName>
    <definedName name="qqq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UADRO">#REF!</definedName>
    <definedName name="R_">#REF!</definedName>
    <definedName name="R_Factor">#REF!</definedName>
    <definedName name="RailroadAverage">#REF!</definedName>
    <definedName name="RailroadAverageIn">#REF!</definedName>
    <definedName name="RATE">#REF!</definedName>
    <definedName name="rate_share">[79]Inputs!$G$153</definedName>
    <definedName name="ratios">#REF!</definedName>
    <definedName name="RBORDER">#REF!</definedName>
    <definedName name="Receita">[47]RAZÃO!#REF!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ONC">'[12]99 cons YTD'!#REF!</definedName>
    <definedName name="recup_depositos">[20]PROFORMA!$C$281:$BI$281</definedName>
    <definedName name="REF">[80]CONS1!#REF!</definedName>
    <definedName name="Ref_1">#REF!</definedName>
    <definedName name="Ref_10">#REF!</definedName>
    <definedName name="Ref_11">#REF!</definedName>
    <definedName name="Ref_12">#REF!</definedName>
    <definedName name="Ref_13">#REF!</definedName>
    <definedName name="Ref_14">#REF!</definedName>
    <definedName name="Ref_16">#REF!</definedName>
    <definedName name="Ref_17">#REF!</definedName>
    <definedName name="Ref_18">[81]DT!$B$22</definedName>
    <definedName name="Ref_19">#REF!</definedName>
    <definedName name="Ref_2">#REF!</definedName>
    <definedName name="Ref_20">#REF!</definedName>
    <definedName name="Ref_21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guladores_sept_99">[4]BGC!#REF!</definedName>
    <definedName name="Renato">#REF!</definedName>
    <definedName name="reneg_furnas1">#REF!</definedName>
    <definedName name="reneg_furnas2">#REF!</definedName>
    <definedName name="repairclass">#REF!</definedName>
    <definedName name="RepairCostPerMonthKzt">#REF!</definedName>
    <definedName name="REPASSE">#REF!</definedName>
    <definedName name="Repayment_Flag">[1]SHELL!#REF!</definedName>
    <definedName name="RepMonth">#REF!</definedName>
    <definedName name="repmonth1">#REF!</definedName>
    <definedName name="Repomo99" localSheetId="2" hidden="1">{#N/A,#N/A,FALSE,"Aging Summary";#N/A,#N/A,FALSE,"Ratio Analysis";#N/A,#N/A,FALSE,"Test 120 Day Accts";#N/A,#N/A,FALSE,"Tickmarks"}</definedName>
    <definedName name="Repomo99" localSheetId="3" hidden="1">{#N/A,#N/A,FALSE,"Aging Summary";#N/A,#N/A,FALSE,"Ratio Analysis";#N/A,#N/A,FALSE,"Test 120 Day Accts";#N/A,#N/A,FALSE,"Tickmarks"}</definedName>
    <definedName name="Repomo99" localSheetId="0" hidden="1">{#N/A,#N/A,FALSE,"Aging Summary";#N/A,#N/A,FALSE,"Ratio Analysis";#N/A,#N/A,FALSE,"Test 120 Day Accts";#N/A,#N/A,FALSE,"Tickmarks"}</definedName>
    <definedName name="Repomo99" hidden="1">{#N/A,#N/A,FALSE,"Aging Summary";#N/A,#N/A,FALSE,"Ratio Analysis";#N/A,#N/A,FALSE,"Test 120 Day Accts";#N/A,#N/A,FALSE,"Tickmarks"}</definedName>
    <definedName name="report99" localSheetId="2" hidden="1">{"Rep 1",#N/A,FALSE,"Reports";"Rep 2",#N/A,FALSE,"Reports";"Rep 3",#N/A,FALSE,"Reports";"Rep 4",#N/A,FALSE,"Reports"}</definedName>
    <definedName name="report99" localSheetId="3" hidden="1">{"Rep 1",#N/A,FALSE,"Reports";"Rep 2",#N/A,FALSE,"Reports";"Rep 3",#N/A,FALSE,"Reports";"Rep 4",#N/A,FALSE,"Reports"}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S_1">#REF!</definedName>
    <definedName name="res_no_op">[20]PROFORMA!$C$103:$BI$103</definedName>
    <definedName name="res_op">[20]PROFORMA!$C$95:$BI$95</definedName>
    <definedName name="Residual_difference">#REF!</definedName>
    <definedName name="RESINTRATE">#N/A</definedName>
    <definedName name="RESULTADO">[16]Resultado!$B$1:$T$91</definedName>
    <definedName name="Resultados">#REF!</definedName>
    <definedName name="RESULTS">#REF!</definedName>
    <definedName name="RESUMEN">#REF!</definedName>
    <definedName name="Retiro_act_fijo">[20]PROFORMA!$C$349:$BI$349</definedName>
    <definedName name="Retiro_oa">[20]PROFORMA!$C$401:$BI$401</definedName>
    <definedName name="Retiro_terreno">[20]PROFORMA!$C$325:$BI$325</definedName>
    <definedName name="retiros_cap">[20]PROFORMA!$C$548:$BI$548</definedName>
    <definedName name="Reval_Deval">[20]PARÁMETROS!$D$48:$IV$48</definedName>
    <definedName name="REVAPRACT">'[2]Cashflow Forecast Port'!#REF!</definedName>
    <definedName name="REVAPRBUD">'[2]Cashflow Forecast Port'!#REF!</definedName>
    <definedName name="REVASSUMPS">"$A$56"</definedName>
    <definedName name="REVAUGACT">'[2]Cashflow Forecast Port'!#REF!</definedName>
    <definedName name="REVAUGBUD">'[2]Cashflow Forecast Port'!#REF!</definedName>
    <definedName name="REVDECACT">'[2]Cashflow Forecast Port'!#REF!</definedName>
    <definedName name="REVDECBUD">'[2]Cashflow Forecast Port'!#REF!</definedName>
    <definedName name="Revenue">'[1]P &amp; L'!#REF!</definedName>
    <definedName name="RevenueRange">[82]ISvsOB!$E$9:$E$16,[82]ISvsOB!$E$18:$E$21,[82]ISvsOB!$E$23:$E$28,[82]ISvsOB!$E$30:$E$31,[82]ISvsOB!$E$33:$E$36,[82]ISvsOB!$E$38:$E$49,[82]ISvsOB!$H$9:$H$16,[82]ISvsOB!$H$18:$H$21,[82]ISvsOB!$H$23:$H$28,[82]ISvsOB!$H$30:$H$31,[82]ISvsOB!$H$33:$H$36,[82]ISvsOB!$H$38:$H$49</definedName>
    <definedName name="REVFEBACT">'[2]Cashflow Forecast Port'!#REF!</definedName>
    <definedName name="REVFEBBUD">'[2]Cashflow Forecast Port'!#REF!</definedName>
    <definedName name="Revised_EPC_schedule_switch">[14]SUMMARY!#REF!</definedName>
    <definedName name="REVJANACT">'[2]Cashflow Forecast Port'!#REF!</definedName>
    <definedName name="REVJANBUD">'[2]Cashflow Forecast Port'!#REF!</definedName>
    <definedName name="REVJULACT">'[2]Cashflow Forecast Port'!#REF!</definedName>
    <definedName name="REVJULBUD">'[2]Cashflow Forecast Port'!#REF!</definedName>
    <definedName name="REVJUNACT">'[2]Cashflow Forecast Port'!#REF!</definedName>
    <definedName name="REVJUNBUD">'[2]Cashflow Forecast Port'!#REF!</definedName>
    <definedName name="REVMARACT">'[2]Cashflow Forecast Port'!#REF!</definedName>
    <definedName name="REVMARBUD">'[2]Cashflow Forecast Port'!#REF!</definedName>
    <definedName name="REVMAYACT">'[2]Cashflow Forecast Port'!#REF!</definedName>
    <definedName name="REVMAYBUD">'[2]Cashflow Forecast Port'!#REF!</definedName>
    <definedName name="REVNOVACT">'[2]Cashflow Forecast Port'!#REF!</definedName>
    <definedName name="REVNOVBUD">'[2]Cashflow Forecast Port'!#REF!</definedName>
    <definedName name="REVOCTACT">'[2]Cashflow Forecast Port'!#REF!</definedName>
    <definedName name="REVOCTBUD">'[2]Cashflow Forecast Port'!#REF!</definedName>
    <definedName name="REVSEPACT">'[2]Cashflow Forecast Port'!#REF!</definedName>
    <definedName name="REVSEPBUD">'[2]Cashflow Forecast Port'!#REF!</definedName>
    <definedName name="RichsEntities">'[83]Rich''s Entities'!$C$4:$FM$219</definedName>
    <definedName name="RichsEntitiesRowNumber">'[83]Rich''s Entities'!$A$4:$A$219</definedName>
    <definedName name="riskfree">#REF!</definedName>
    <definedName name="riskpremium">#REF!</definedName>
    <definedName name="roic">#REF!</definedName>
    <definedName name="roic_print">#REF!</definedName>
    <definedName name="ROICF">#REF!</definedName>
    <definedName name="ROICYEARS">#REF!</definedName>
    <definedName name="RP___101">#REF!</definedName>
    <definedName name="RP_110">'[84]RP-101.2.1.'!#REF!</definedName>
    <definedName name="RRCashCoal">#REF!</definedName>
    <definedName name="RRCashCol">#REF!</definedName>
    <definedName name="RRCashOther">#REF!</definedName>
    <definedName name="RRCashPeregon">#REF!</definedName>
    <definedName name="RRCashRailroad">#REF!</definedName>
    <definedName name="RRPriceCoal">#REF!</definedName>
    <definedName name="RRPriceOther">#REF!</definedName>
    <definedName name="RRPricePeregon">#REF!</definedName>
    <definedName name="RRPriceRailroad">#REF!</definedName>
    <definedName name="RRPrices">#REF!</definedName>
    <definedName name="RRROIC">#REF!</definedName>
    <definedName name="RRShipment">#REF!</definedName>
    <definedName name="RRWagons">#REF!</definedName>
    <definedName name="rs_dep">[1]Return!#REF!</definedName>
    <definedName name="Rtas">#REF!</definedName>
    <definedName name="RTREE">#REF!</definedName>
    <definedName name="rupee_depreciation">[1]Return!#REF!</definedName>
    <definedName name="RussianTransmissionCostKzt">[32]Calculations!$E$308:$AG$308</definedName>
    <definedName name="RussiaTariffIncreasePercent">[23]Assumption!#REF!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localSheetId="0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Data">[71]Lead!$K$1:$K$111</definedName>
    <definedName name="S_Adjust_GT">#REF!</definedName>
    <definedName name="S_AJE_Tot">#REF!</definedName>
    <definedName name="S_AJE_Tot_Data">[71]Lead!$J$1:$J$111</definedName>
    <definedName name="S_AJE_Tot_GT">#REF!</definedName>
    <definedName name="S_CompNum">#REF!</definedName>
    <definedName name="S_CY_Beg">#REF!</definedName>
    <definedName name="S_CY_Beg_Data">[71]Lead!$G$1:$G$111</definedName>
    <definedName name="S_CY_Beg_GT">#REF!</definedName>
    <definedName name="S_CY_End">#REF!</definedName>
    <definedName name="S_CY_End_Data">[71]Lead!$M$1:$M$111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[71]Lead!$P$1:$P$111</definedName>
    <definedName name="S_PY_End_GT">#REF!</definedName>
    <definedName name="S_RJE_Tot">#REF!</definedName>
    <definedName name="S_RJE_Tot_Data">[71]Lead!$L$1:$L$111</definedName>
    <definedName name="S_RJE_Tot_GT">#REF!</definedName>
    <definedName name="S_RowNum">#REF!</definedName>
    <definedName name="SA">#REF!</definedName>
    <definedName name="sads" hidden="1">#REF!</definedName>
    <definedName name="SAIDA">[3]modaj!#REF!</definedName>
    <definedName name="SAIDA_ATRASO">[3]modaj!#REF!</definedName>
    <definedName name="saidas">#REF!</definedName>
    <definedName name="saldo_inic_caja">[20]PROFORMA!$C$270:$BI$270</definedName>
    <definedName name="SALDODÍVIDA">[16]Exigível!#REF!</definedName>
    <definedName name="SALDOMÊS">[16]SaldoMes!$A$1:$G$67</definedName>
    <definedName name="SALDOS">#N/A</definedName>
    <definedName name="Sales" localSheetId="2" hidden="1">{#N/A,#N/A,FALSE,"Aging Summary";#N/A,#N/A,FALSE,"Ratio Analysis";#N/A,#N/A,FALSE,"Test 120 Day Accts";#N/A,#N/A,FALSE,"Tickmarks"}</definedName>
    <definedName name="Sales" localSheetId="3" hidden="1">{#N/A,#N/A,FALSE,"Aging Summary";#N/A,#N/A,FALSE,"Ratio Analysis";#N/A,#N/A,FALSE,"Test 120 Day Accts";#N/A,#N/A,FALSE,"Tickmarks"}</definedName>
    <definedName name="Sales" localSheetId="0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cala">#REF!</definedName>
    <definedName name="SCAPFACT">#N/A</definedName>
    <definedName name="Scene">#REF!</definedName>
    <definedName name="Scrub_Cost_Esc">'[24]#REF'!$G$29</definedName>
    <definedName name="SDInt">'[60]Cash Flow &amp; Coverages'!$A$13:$IV$13</definedName>
    <definedName name="sdsd">'[85]Plan-Bônus'!#REF!</definedName>
    <definedName name="SDTerm">'[1]Finance &amp; Economic Data'!$E$53</definedName>
    <definedName name="SEIyBal">#REF!</definedName>
    <definedName name="SEIyCash">#REF!</definedName>
    <definedName name="SEIyInc">#REF!</definedName>
    <definedName name="SenInt">[1]Debt!#REF!</definedName>
    <definedName name="SenPrinPmt">[1]Debt!#REF!</definedName>
    <definedName name="SEP">#REF!</definedName>
    <definedName name="sep_bal">[29]Data!#REF!</definedName>
    <definedName name="Sep_Close">#REF!</definedName>
    <definedName name="sep_cr">[30]DATA!$AN$5:$AN$297</definedName>
    <definedName name="sep_cr_adj">[30]DATA!$AP$5:$AP$297</definedName>
    <definedName name="sep_dr">[30]DATA!$AM$5:$AM$297</definedName>
    <definedName name="sep_dr_adj">[30]DATA!$AO$5:$AO$297</definedName>
    <definedName name="SEPFC">#REF!</definedName>
    <definedName name="SEPGOI">#REF!</definedName>
    <definedName name="SEPIBIT">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POR">#REF!</definedName>
    <definedName name="September_Days">#REF!</definedName>
    <definedName name="SeptHR">'[62]Reference #''s'!#REF!</definedName>
    <definedName name="SEPVAR">#REF!</definedName>
    <definedName name="SEPYTD">#REF!</definedName>
    <definedName name="SERVICO">#REF!</definedName>
    <definedName name="SET">[47]LANÇAMENTOS!#REF!</definedName>
    <definedName name="set_97">'[17]Câmbio - 97'!$C$16</definedName>
    <definedName name="SET_98">'[25]Câmbio - 97'!$C$16</definedName>
    <definedName name="SG_A">#REF!</definedName>
    <definedName name="sgcopper">#REF!</definedName>
    <definedName name="sgcopper_elim">#REF!</definedName>
    <definedName name="sgcorp">#REF!</definedName>
    <definedName name="Shares">'[1]Finance data'!#REF!</definedName>
    <definedName name="ShipmentIn">#REF!</definedName>
    <definedName name="SHIPPING">'[68]Major Maint'!$B$464</definedName>
    <definedName name="SHIT">'[2]Cashflow Forecast Port'!$B$42:$Z$69</definedName>
    <definedName name="si_cxc">[20]PROFORMA!$C$286:$BI$286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ource">'[86]TB Atai excel'!$D$1:$E$65536</definedName>
    <definedName name="SPAYB">#REF!</definedName>
    <definedName name="SPMCashCoal">#REF!</definedName>
    <definedName name="SPMCashCol">#REF!</definedName>
    <definedName name="SPMCashOther">#REF!</definedName>
    <definedName name="SPMCashPeregon">#REF!</definedName>
    <definedName name="SPMCashRailroad">#REF!</definedName>
    <definedName name="SPMPriceCoal">#REF!</definedName>
    <definedName name="SPMPriceOther">#REF!</definedName>
    <definedName name="SPMPricePeregon">#REF!</definedName>
    <definedName name="SPMPriceRailroad">#REF!</definedName>
    <definedName name="SPMPrices">#REF!</definedName>
    <definedName name="SPMShipment">#REF!</definedName>
    <definedName name="SPMWagons">#REF!</definedName>
    <definedName name="SponsorSupportInterest">#REF!</definedName>
    <definedName name="spooler">#REF!</definedName>
    <definedName name="SPOT_ESC">#REF!</definedName>
    <definedName name="SPOT_PRICE">#REF!</definedName>
    <definedName name="SPREAD">[4]PARAMETROS!#REF!</definedName>
    <definedName name="SRPriceCoal">#REF!</definedName>
    <definedName name="SRPriceOther">#REF!</definedName>
    <definedName name="SRPricePeregon">#REF!</definedName>
    <definedName name="SRPriceRailroad">#REF!</definedName>
    <definedName name="SRShipment">#REF!</definedName>
    <definedName name="SRWagons">#REF!</definedName>
    <definedName name="SS">[87]BALANCE!$A$1:$E$10</definedName>
    <definedName name="ssss">#N/A</definedName>
    <definedName name="STAND_COST">#REF!</definedName>
    <definedName name="STAND_ESC">#REF!</definedName>
    <definedName name="Start">'[1]Project Data'!$E$13</definedName>
    <definedName name="staterate">'[1]MODEL INPUTS'!$J$17</definedName>
    <definedName name="StateTax">'[1]Finance &amp; Economic Data'!$E$113</definedName>
    <definedName name="STEAM_AMOUNT">#REF!</definedName>
    <definedName name="STEAM_ESC">#REF!</definedName>
    <definedName name="STEAM_PRICE">#REF!</definedName>
    <definedName name="STOCKOP">#REF!</definedName>
    <definedName name="StoE_e">'[88]X-rates'!#REF!</definedName>
    <definedName name="SUB_COST">#REF!</definedName>
    <definedName name="SUB_ESC">#REF!</definedName>
    <definedName name="subdebtratio">[1]Inputs!#REF!</definedName>
    <definedName name="SubOandMFeeInterest">#REF!</definedName>
    <definedName name="Sum_Print_Area">#REF!</definedName>
    <definedName name="Sum_Print_Titles">[1]Statements!$A$1:$C$65536,[1]Statements!#REF!</definedName>
    <definedName name="summary_2013">#REF!</definedName>
    <definedName name="SummerHR">'[62]Reference #''s'!#REF!</definedName>
    <definedName name="SUP_CALC">#REF!</definedName>
    <definedName name="SwapRate">'[1]MODEL INPUTS'!#REF!</definedName>
    <definedName name="SWITCH">#REF!</definedName>
    <definedName name="SWITCHLEFT">#REF!</definedName>
    <definedName name="SWITCHTOP">#REF!</definedName>
    <definedName name="t" localSheetId="2" hidden="1">[0]!Header1-1 &amp; "." &amp; MAX(1,COUNTA(INDEX(#REF!,MATCH([0]!Header1-1,#REF!,FALSE)):#REF!))</definedName>
    <definedName name="t" localSheetId="3" hidden="1">[0]!Header1-1 &amp; "." &amp; MAX(1,COUNTA(INDEX(#REF!,MATCH([0]!Header1-1,#REF!,FALSE)):#REF!))</definedName>
    <definedName name="t" localSheetId="0" hidden="1">[0]!Header1-1 &amp; "." &amp; MAX(1,COUNTA(INDEX(#REF!,MATCH([0]!Header1-1,#REF!,FALSE)):#REF!))</definedName>
    <definedName name="t" hidden="1">[0]!Header1-1 &amp; "." &amp; MAX(1,COUNTA(INDEX(#REF!,MATCH([0]!Header1-1,#REF!,FALSE)):#REF!))</definedName>
    <definedName name="TA">#REF!</definedName>
    <definedName name="tab">#REF!</definedName>
    <definedName name="tab_ccc">#REF!</definedName>
    <definedName name="tab_ecf">#REF!</definedName>
    <definedName name="tab_furnas">#REF!</definedName>
    <definedName name="tab_furnas1">#REF!</definedName>
    <definedName name="TAB_PERIODO">#REF!</definedName>
    <definedName name="tab_rgr">#REF!</definedName>
    <definedName name="tab_rgr2">#REF!</definedName>
    <definedName name="tab_sd">#REF!</definedName>
    <definedName name="tab_sd_retrati">#REF!</definedName>
    <definedName name="TABATRASO">#N/A</definedName>
    <definedName name="TABBTN">#REF!</definedName>
    <definedName name="TABELA">#REF!</definedName>
    <definedName name="TABL6.1">#REF!</definedName>
    <definedName name="TABLA">#N/A</definedName>
    <definedName name="targetirr">[1]Outputs!#REF!</definedName>
    <definedName name="Tariff">#REF!</definedName>
    <definedName name="Tariff_1">'[1]Project Data'!#REF!</definedName>
    <definedName name="Tariff_2">'[1]Project Data'!#REF!</definedName>
    <definedName name="Tariff_3">'[1]Project Data'!#REF!</definedName>
    <definedName name="TariffTbl">#REF!</definedName>
    <definedName name="Tasa_1">[20]DEUDAS!$C$7</definedName>
    <definedName name="Tasa_2">[20]DEUDAS!$C$51</definedName>
    <definedName name="tasa_cxc">[20]PROFORMA!$A$285</definedName>
    <definedName name="tasa_dcto">[20]PROFORMA!$C$16:$BI$16</definedName>
    <definedName name="tasa_dcto_año_real">[20]PARÁMETROS!$B$21</definedName>
    <definedName name="tasa_dcto_anual">[20]PARÁMETROS!$B$22</definedName>
    <definedName name="tasa_dcto_mens">[20]PARÁMETROS!$D$32:$BG$32</definedName>
    <definedName name="tasa_dep">[20]PROFORMA!$A$370</definedName>
    <definedName name="tasa_depositos">[20]PROFORMA!$C$277:$BI$277</definedName>
    <definedName name="tasa_div">[20]PROFORMA!$C$553:$BI$553</definedName>
    <definedName name="tasa_exist">[20]PROFORMA!$C$292:$BI$292</definedName>
    <definedName name="tasa_fin_caja">[20]PROFORMA!$C$415:$BI$415</definedName>
    <definedName name="tasa_i_der">[20]PROFORMA!$A$516</definedName>
    <definedName name="tasa_impto">[20]PROFORMA!$A$237</definedName>
    <definedName name="tasa_ppm">[20]PROFORMA!$A$264</definedName>
    <definedName name="TAX">#N/A</definedName>
    <definedName name="TAX_BASE">#REF!</definedName>
    <definedName name="TAX_DURATION">#REF!</definedName>
    <definedName name="Tax_Rate">[89]Assumptions!$C$102</definedName>
    <definedName name="TAXA_JUROS">#REF!</definedName>
    <definedName name="TaxDepBase">'[1]Finance &amp; Economic Data'!$E$104</definedName>
    <definedName name="TAXFLOW">#REF!</definedName>
    <definedName name="TAXFLOWLEFT">#REF!</definedName>
    <definedName name="TAXFLOWTOP">#REF!</definedName>
    <definedName name="TaxInterest">#REF!</definedName>
    <definedName name="TAXRATE">'[2]Cashflow Forecast Port'!#REF!</definedName>
    <definedName name="TblBoydSpot">#REF!</definedName>
    <definedName name="team">#REF!</definedName>
    <definedName name="Team_Code">#REF!</definedName>
    <definedName name="Team_Name">#REF!</definedName>
    <definedName name="TechnicaldispatchKzt">[32]Calculations!$E$311:$AG$311</definedName>
    <definedName name="tenor">[1]Inputs!#REF!</definedName>
    <definedName name="TERMINAL_DATE">#REF!</definedName>
    <definedName name="terrenos">[20]PROFORMA!$C$326:$BI$326</definedName>
    <definedName name="test" localSheetId="2" hidden="1">{#N/A,#N/A,FALSE,"Aging Summary";#N/A,#N/A,FALSE,"Ratio Analysis";#N/A,#N/A,FALSE,"Test 120 Day Accts";#N/A,#N/A,FALSE,"Tickmarks"}</definedName>
    <definedName name="test" localSheetId="3" hidden="1">{#N/A,#N/A,FALSE,"Aging Summary";#N/A,#N/A,FALSE,"Ratio Analysis";#N/A,#N/A,FALSE,"Test 120 Day Accts";#N/A,#N/A,FALSE,"Tickmarks"}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_CASE_REDUCTIONS">#REF!</definedName>
    <definedName name="TEST_CASE_SALES_MIX">#REF!</definedName>
    <definedName name="teste">#REF!</definedName>
    <definedName name="tex">'[90]Listado de bienes'!#REF!</definedName>
    <definedName name="textrefcopy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'[91]Payroll 2004'!#REF!</definedName>
    <definedName name="TextRefCopy123">'[91]Payroll 2004'!#REF!</definedName>
    <definedName name="TextRefCopy124">'[91]Payroll 2004'!#REF!</definedName>
    <definedName name="TextRefCopy125">'[91]Payroll 2004'!#REF!</definedName>
    <definedName name="TextRefCopy126">'[91]Payroll 2004'!#REF!</definedName>
    <definedName name="TextRefCopy127">'[91]Payroll 2004'!#REF!</definedName>
    <definedName name="TextRefCopy128">'[91]Payroll 2004'!#REF!</definedName>
    <definedName name="TextRefCopy129">'[91]Payroll 2004'!#REF!</definedName>
    <definedName name="TextRefCopy13">#REF!</definedName>
    <definedName name="TextRefCopy130">'[91]Payroll 2004'!#REF!</definedName>
    <definedName name="TextRefCopy131">'[91]Payroll 2004'!#REF!</definedName>
    <definedName name="TextRefCopy132">'[91]Payroll 2004'!#REF!</definedName>
    <definedName name="TextRefCopy133">'[91]Payroll 2004'!#REF!</definedName>
    <definedName name="TextRefCopy134">'[91]Payroll 2004'!#REF!</definedName>
    <definedName name="TextRefCopy135">'[91]Payroll 2004'!#REF!</definedName>
    <definedName name="TextRefCopy136">'[91]Payroll 2004'!#REF!</definedName>
    <definedName name="TextRefCopy137">'[91]Payroll 2004'!#REF!</definedName>
    <definedName name="TextRefCopy138">'[91]Payroll 2004'!#REF!</definedName>
    <definedName name="TextRefCopy139">'[91]Payroll 2004'!#REF!</definedName>
    <definedName name="TextRefCopy14">#REF!</definedName>
    <definedName name="TextRefCopy140">'[91]Payroll 2004'!#REF!</definedName>
    <definedName name="TextRefCopy141">'[91]Payroll 2004'!#REF!</definedName>
    <definedName name="TextRefCopy142">'[91]Payroll 2004'!#REF!</definedName>
    <definedName name="TextRefCopy143">'[91]Payroll 2004'!#REF!</definedName>
    <definedName name="TextRefCopy144">'[91]Payroll 2004'!#REF!</definedName>
    <definedName name="TextRefCopy145">'[91]Payroll 2004'!#REF!</definedName>
    <definedName name="TextRefCopy146">'[91]Payroll 2004'!#REF!</definedName>
    <definedName name="TextRefCopy147">'[91]Payroll 2004'!#REF!</definedName>
    <definedName name="TextRefCopy148">'[91]Payroll 2004'!#REF!</definedName>
    <definedName name="TextRefCopy149">'[91]Payroll 2004'!#REF!</definedName>
    <definedName name="TextRefCopy15">#REF!</definedName>
    <definedName name="TextRefCopy150">'[91]Payroll 2004'!#REF!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'[92]AES Corp.'!#REF!</definedName>
    <definedName name="TextRefCopy78">'[93]11101'!#REF!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[94]Resumen!#REF!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74</definedName>
    <definedName name="ThirdUnitLoadMW">[7]Assump!$D$26:$O$26</definedName>
    <definedName name="Threshold">#REF!</definedName>
    <definedName name="TIETE">#REF!</definedName>
    <definedName name="title">#REF!</definedName>
    <definedName name="title1">#REF!</definedName>
    <definedName name="titles">#REF!</definedName>
    <definedName name="Tolerance">#REF!</definedName>
    <definedName name="tonsinvagons">#REF!</definedName>
    <definedName name="total_act_circ">[20]PROFORMA!$C$121:$BI$121</definedName>
    <definedName name="total_act_fijo">[20]PROFORMA!$C$127:$BI$127</definedName>
    <definedName name="Total_capital_cost">[14]ASSUMPTIONS!$F$34</definedName>
    <definedName name="Total_Cost">#REF!</definedName>
    <definedName name="Total_Interest">#REF!</definedName>
    <definedName name="total_otros_activos">[20]PROFORMA!$C$132:$BI$132</definedName>
    <definedName name="total_pas_circ">[20]PROFORMA!$C$141:$BI$141</definedName>
    <definedName name="total_pas_lp">[20]PROFORMA!$C$145:$BI$145</definedName>
    <definedName name="total_pat">[20]PROFORMA!$C$150:$BI$150</definedName>
    <definedName name="TotalAdmFixedCostInclVATKzt">[21]Calculations!$D$430:$O$430</definedName>
    <definedName name="TotalAdminFixedCostKzt">[28]Calculations!$D$428:$O$428</definedName>
    <definedName name="TotalAdminPeopleQuantity">[23]Assumption!#REF!</definedName>
    <definedName name="TotalAdminPeopleQuontqty">[23]Assumption!#REF!</definedName>
    <definedName name="TotalAllocationOfExensesUSD">[28]Assumption!$D$260:$O$260</definedName>
    <definedName name="TotalBDPKzt">[28]Calculations!$D$56:$O$56</definedName>
    <definedName name="TotalCapExKzt">#REF!</definedName>
    <definedName name="TotalChemicalCostKzt">[32]Calculations!$E$296:$AG$296</definedName>
    <definedName name="TotalCoalConsumptionKzt">[28]Calculations!$D$167:$O$167</definedName>
    <definedName name="TotalCoalTransportinclVATKzt">[21]Calculations!$D$221:$O$221</definedName>
    <definedName name="TotalCurrentCollectionsKzt">[21]Calculations!$D$118:$O$118</definedName>
    <definedName name="TotalCV">#REF!</definedName>
    <definedName name="TotalFixedAssetsKzt">[23]Assumption!#REF!</definedName>
    <definedName name="TotalFixedCostKzt">#REF!</definedName>
    <definedName name="TotalFuelandFuelTransportationCostKzt">[32]Calculations!$E$271:$AG$271</definedName>
    <definedName name="TotalGrossSalesKzt">[28]Calculations!$D$49:$O$49</definedName>
    <definedName name="TotalInterestAccuredKzt">#REF!</definedName>
    <definedName name="TotalInterestAccuredUSD">#REF!</definedName>
    <definedName name="TotalNetSalesKzt">[32]Calculations!$E$49:$AG$49</definedName>
    <definedName name="TotalOperationalFixedCostsKzt">#REF!</definedName>
    <definedName name="TotalOperationalPeopleQuantity">[23]Assumption!#REF!</definedName>
    <definedName name="TotalOtherNetRevenueKZT">[32]Calculations!$E$134:$AG$134</definedName>
    <definedName name="TotalPen">'[24]#REF'!$A$94:$IV$94</definedName>
    <definedName name="TotalPortableWaterM3">#REF!</definedName>
    <definedName name="TotalRepairCostKzt">#REF!</definedName>
    <definedName name="TotalShipment">#REF!</definedName>
    <definedName name="TotalTransportCoalConsumedKzt">[28]Calculations!$D$173:$O$173</definedName>
    <definedName name="TotalVariableWaterCostKzt">[32]Calculations!$E$286:$AG$286</definedName>
    <definedName name="TotalWaterFixedCostKzt">#REF!</definedName>
    <definedName name="TotCapEx">'[24]#REF'!$A$6:$IV$6</definedName>
    <definedName name="TotGen">'[24]#REF'!$E$191:$X$191</definedName>
    <definedName name="TP">#REF!</definedName>
    <definedName name="TRADCOMPS.SUMM">#REF!</definedName>
    <definedName name="TRADING.COMPS">#REF!</definedName>
    <definedName name="traininday">#REF!</definedName>
    <definedName name="Tranche_1">'[24]#REF'!$L$5</definedName>
    <definedName name="Tranche_2">'[24]#REF'!$L$6</definedName>
    <definedName name="Tranche_3">'[24]#REF'!$L$7</definedName>
    <definedName name="TRANCHE1">#REF!</definedName>
    <definedName name="TRANCHE1LEFT">#REF!</definedName>
    <definedName name="TRANCHE1TOP">#REF!</definedName>
    <definedName name="TRANCHE2">#REF!</definedName>
    <definedName name="TRANCHE2LEFT">#REF!</definedName>
    <definedName name="TRANCHE2TOP">#REF!</definedName>
    <definedName name="TRANCHE3">#REF!</definedName>
    <definedName name="TRANCHE3LEFT">#REF!</definedName>
    <definedName name="TRANCHE3TOP">#REF!</definedName>
    <definedName name="TRANCHEI">#REF!</definedName>
    <definedName name="TRANCHEITOP">#REF!</definedName>
    <definedName name="TRANCHILEFT">#REF!</definedName>
    <definedName name="TRANSAC.COMPS">#REF!</definedName>
    <definedName name="TREE_INVEST">#REF!</definedName>
    <definedName name="ttt">#REF!</definedName>
    <definedName name="TURNOVER">#REF!</definedName>
    <definedName name="TXNTot">'[8]P&amp;L CCI Detail'!$T$223</definedName>
    <definedName name="TXTot">'[8]P&amp;L CCI Detail'!$T$183</definedName>
    <definedName name="ty">#REF!</definedName>
    <definedName name="u" hidden="1">[13]Calc!$X$153:$X$313</definedName>
    <definedName name="ua_impto">[20]PROFORMA!$C$105:$BI$105</definedName>
    <definedName name="UKCashCoal">#REF!</definedName>
    <definedName name="UKCashCol">#REF!</definedName>
    <definedName name="UKCashOther">#REF!</definedName>
    <definedName name="UKCashPeregon">#REF!</definedName>
    <definedName name="UKCashRailroad">#REF!</definedName>
    <definedName name="UKPriceCoal">#REF!</definedName>
    <definedName name="UKPriceOther">#REF!</definedName>
    <definedName name="UKPricePeregon">#REF!</definedName>
    <definedName name="UKPriceRailroad">#REF!</definedName>
    <definedName name="UKPrices">#REF!</definedName>
    <definedName name="UKShipment">#REF!</definedName>
    <definedName name="UKWagons">#REF!</definedName>
    <definedName name="Unconsol">[7]Unconsol!$A$1:$A$22</definedName>
    <definedName name="unhide">#REF!</definedName>
    <definedName name="unit">#REF!</definedName>
    <definedName name="Unit_sw">'[24]#REF'!$B$123:$B$133</definedName>
    <definedName name="UnitVarExp">'[1]Project Data'!#REF!</definedName>
    <definedName name="upper">#REF!</definedName>
    <definedName name="usd">'[88]X-rates'!#REF!</definedName>
    <definedName name="usd_end">'[88]X-rates'!#REF!</definedName>
    <definedName name="USD_to_EUR_av">'[88]X-rates'!$B$3</definedName>
    <definedName name="USD_to_EUR_end">'[88]X-rates'!$B$4</definedName>
    <definedName name="USD_to_EUR_open">'[88]X-rates'!$B$2</definedName>
    <definedName name="USD00">[4]PARAMETROS!#REF!</definedName>
    <definedName name="usdc01">'[95]Ex rates'!$AI$3</definedName>
    <definedName name="USDend">'[88]X-rates'!#REF!</definedName>
    <definedName name="USDIncreaseRatePercent">[23]Assumption!#REF!</definedName>
    <definedName name="USDLibor">[1]SHELL!#REF!</definedName>
    <definedName name="usgaap">#REF!</definedName>
    <definedName name="ut_ret">[20]PROFORMA!$C$559:$BI$559</definedName>
    <definedName name="ut_vta_af">[20]PROFORMA!$C$381:$BI$381</definedName>
    <definedName name="UTILAI">#REF!</definedName>
    <definedName name="utilidad">[20]PROFORMA!$C$107:$BI$107</definedName>
    <definedName name="Utilities">[22]Utilities!$C$13</definedName>
    <definedName name="UtilitiesKzt">[23]Assumption!#REF!</definedName>
    <definedName name="v">#REF!</definedName>
    <definedName name="V_103.00_C_1">#REF!</definedName>
    <definedName name="V_104.00_C_1">#REF!</definedName>
    <definedName name="V_108.00_C_1">#REF!</definedName>
    <definedName name="V_108.10_C_1">#REF!</definedName>
    <definedName name="V_108.20_C_1">'[63]FORMATOS CHILE PPTO 1999'!#REF!</definedName>
    <definedName name="V_108.30_C_1">#REF!</definedName>
    <definedName name="V_111.00_C_1">'[63]FORMATOS CHILE PPTO 1999'!#REF!</definedName>
    <definedName name="V_125.00_C_1">#REF!</definedName>
    <definedName name="V_150.00_C_1">#REF!</definedName>
    <definedName name="V_152.00_C_1">#REF!</definedName>
    <definedName name="V_153.00_C_1">'[63]FORMATOS CHILE PPTO 1999'!#REF!</definedName>
    <definedName name="V_154.00_C_1">'[63]FORMATOS CHILE PPTO 1999'!#REF!</definedName>
    <definedName name="V_168.00_C_1">'[63]FORMATOS CHILE PPTO 1999'!#REF!</definedName>
    <definedName name="V_190.00_C_1">'[63]FORMATOS CHILE PPTO 1999'!#REF!</definedName>
    <definedName name="V_200.00_C_1">#REF!</definedName>
    <definedName name="V_201.00_C_1">'[63]FORMATOS CHILE PPTO 1999'!#REF!</definedName>
    <definedName name="V_202.00_C_1">#REF!</definedName>
    <definedName name="V_204.00_C_1">#REF!</definedName>
    <definedName name="V_207.00_C_1">#REF!</definedName>
    <definedName name="V_209.00_C_1">#REF!</definedName>
    <definedName name="V_217.00_C_1">#REF!</definedName>
    <definedName name="V_219.00_C_1">#REF!</definedName>
    <definedName name="V_242.00_C_1">#REF!</definedName>
    <definedName name="V_244.00_C_1">#REF!</definedName>
    <definedName name="V_250.00_C_1">#REF!</definedName>
    <definedName name="V_251.00_C_1">#REF!</definedName>
    <definedName name="V_252.00_C_1">#REF!</definedName>
    <definedName name="V_253.00_C_1">'[63]FORMATOS CHILE PPTO 1999'!#REF!</definedName>
    <definedName name="V_254.00_C_1">#REF!</definedName>
    <definedName name="V_259.00_C_1">#REF!</definedName>
    <definedName name="V_266.00_C_1">#REF!</definedName>
    <definedName name="V_277.00_C_1">'[63]FORMATOS CHILE PPTO 1999'!#REF!</definedName>
    <definedName name="V_279.00_C_1">#REF!</definedName>
    <definedName name="V_283.00_C_1">#REF!</definedName>
    <definedName name="V_284.00_C_1">#REF!</definedName>
    <definedName name="V_286.00_C_1">'[63]FORMATOS CHILE PPTO 1999'!#REF!</definedName>
    <definedName name="V_288.00_C_1">'[63]FORMATOS CHILE PPTO 1999'!#REF!</definedName>
    <definedName name="V_Util_Edificios">[20]PARÁMETROS!$B$62</definedName>
    <definedName name="V_Util_Eq_Electromec">[20]PARÁMETROS!$B$63</definedName>
    <definedName name="V_Util_Eq_Ofic_Vehic">[20]PARÁMETROS!$B$64</definedName>
    <definedName name="V_util_Mes_EEOOVV">[20]PROFORMA!$A$370</definedName>
    <definedName name="V_util_Mes_Electromec">[20]PROFORMA!$A$363</definedName>
    <definedName name="V_util_Mes_OOCC">[20]PROFORMA!$A$356</definedName>
    <definedName name="V_Util_Ob_Civ">[20]PARÁMETROS!$B$61</definedName>
    <definedName name="vagonsinday">#REF!</definedName>
    <definedName name="VAL_SUM">#REF!</definedName>
    <definedName name="Valor_Comisión">'[20]FLUJO DEL ACTIVO'!$AC$68</definedName>
    <definedName name="Valor_Flujo_Act">'[20]FLUJO DEL ACTIVO'!$AC$67</definedName>
    <definedName name="Valor_Flujo_Invers">[20]PROFORMA!$C$84</definedName>
    <definedName name="Valor_Inic_Activo_Fijo">[20]PARÁMETROS!$B$80</definedName>
    <definedName name="Valor_inic_caja">[20]PARÁMETROS!$B$78</definedName>
    <definedName name="Valor_Inic_Edificios">[20]PARÁMETROS!$B$68</definedName>
    <definedName name="Valor_Inic_Electromec">[20]PARÁMETROS!$B$69</definedName>
    <definedName name="Valor_Inic_Eq_Ofic_Vehic">[20]PARÁMETROS!$B$70</definedName>
    <definedName name="Valor_Inic_Ob_Civ">[20]PARÁMETROS!$B$67</definedName>
    <definedName name="Valor_Inic_Terrenos">[20]PARÁMETROS!$B$71</definedName>
    <definedName name="Valor_inicial_Deudas_por_cobrar">[20]PARÁMETROS!$B$79</definedName>
    <definedName name="VALUAT.SUMMARY">#REF!</definedName>
    <definedName name="valuation">#REF!</definedName>
    <definedName name="VALUE">#REF!</definedName>
    <definedName name="values">#REF!,#REF!,#REF!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_dolar">[20]PROFORMA!$C$14:$BI$14</definedName>
    <definedName name="var_yen">[20]PROFORMA!$C$15:$BI$15</definedName>
    <definedName name="VarEsc">'[24]#REF'!$G$31</definedName>
    <definedName name="VarFee">'[24]#REF'!#REF!</definedName>
    <definedName name="Variance">#REF!</definedName>
    <definedName name="Variance1">#REF!</definedName>
    <definedName name="Variance2">#REF!</definedName>
    <definedName name="Variance3">#REF!</definedName>
    <definedName name="Variance4">#REF!</definedName>
    <definedName name="Variance5">#REF!</definedName>
    <definedName name="varoandmcost">#REF!</definedName>
    <definedName name="VAT">'[68]Major Maint'!$B$463</definedName>
    <definedName name="VATonOperationalFixedCostsKzt">#REF!</definedName>
    <definedName name="VATonVariableCostsKzt">#REF!</definedName>
    <definedName name="VENC">#REF!</definedName>
    <definedName name="VERSION">#REF!</definedName>
    <definedName name="VEVA">#REF!</definedName>
    <definedName name="VSA">#REF!</definedName>
    <definedName name="VSP">#REF!</definedName>
    <definedName name="vta_af">[20]PROFORMA!$C$378:$BI$378</definedName>
    <definedName name="vta_o_inv">[20]PROFORMA!$C$387:$BI$387</definedName>
    <definedName name="vtas_o_act_circ">[20]PROFORMA!$C$311:$BI$311</definedName>
    <definedName name="vts_cred">[20]PROFORMA!$C$288:$BI$288</definedName>
    <definedName name="vvv">#REF!</definedName>
    <definedName name="vvvbn">#REF!</definedName>
    <definedName name="w" localSheetId="2" hidden="1">{"Rep 1",#N/A,FALSE,"Reports";"Rep 2",#N/A,FALSE,"Reports";"Rep 3",#N/A,FALSE,"Reports";"Rep 4",#N/A,FALSE,"Reports"}</definedName>
    <definedName name="w" localSheetId="3" hidden="1">{"Rep 1",#N/A,FALSE,"Reports";"Rep 2",#N/A,FALSE,"Reports";"Rep 3",#N/A,FALSE,"Reports";"Rep 4",#N/A,FALSE,"Reports"}</definedName>
    <definedName name="w" localSheetId="0" hidden="1">{"Rep 1",#N/A,FALSE,"Reports";"Rep 2",#N/A,FALSE,"Reports";"Rep 3",#N/A,FALSE,"Reports";"Rep 4",#N/A,FALSE,"Reports"}</definedName>
    <definedName name="w" hidden="1">{"Rep 1",#N/A,FALSE,"Reports";"Rep 2",#N/A,FALSE,"Reports";"Rep 3",#N/A,FALSE,"Reports";"Rep 4",#N/A,FALSE,"Reports"}</definedName>
    <definedName name="wacc">[1]Outputs!#REF!</definedName>
    <definedName name="wacdebt">[1]Outputs!#REF!</definedName>
    <definedName name="Wage_Esc">'[24]#REF'!$G$27</definedName>
    <definedName name="Wagons_neededIn">#REF!</definedName>
    <definedName name="WaterAbsorbitionByTheGroundKzt">#REF!</definedName>
    <definedName name="WaterAbsorbtionCostKzt">#REF!</definedName>
    <definedName name="WaterChemicalTreatmentCostKzt">#REF!</definedName>
    <definedName name="WaterEvaporationCostKzt">#REF!</definedName>
    <definedName name="we" localSheetId="2" hidden="1">{#N/A,#N/A,FALSE,"Aging Summary";#N/A,#N/A,FALSE,"Ratio Analysis";#N/A,#N/A,FALSE,"Test 120 Day Accts";#N/A,#N/A,FALSE,"Tickmarks"}</definedName>
    <definedName name="we" localSheetId="3" hidden="1">{#N/A,#N/A,FALSE,"Aging Summary";#N/A,#N/A,FALSE,"Ratio Analysis";#N/A,#N/A,FALSE,"Test 120 Day Accts";#N/A,#N/A,FALSE,"Tickmarks"}</definedName>
    <definedName name="we" localSheetId="0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er">#REF!</definedName>
    <definedName name="whtonds">#REF!</definedName>
    <definedName name="WinterHR">'[62]Reference #''s'!#REF!</definedName>
    <definedName name="WithholdingTax10Percent">#REF!</definedName>
    <definedName name="WORKING">#REF!</definedName>
    <definedName name="wrn.AESreport." localSheetId="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localSheetId="3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2" hidden="1">{"ARPandL",#N/A,FALSE,"Report Annual";"ARCashflow",#N/A,FALSE,"Report Annual";"ARBalanceSheet",#N/A,FALSE,"Report Annual";"ARRatios",#N/A,FALSE,"Report Annual"}</definedName>
    <definedName name="wrn.Annual._.Report." localSheetId="3" hidden="1">{"ARPandL",#N/A,FALSE,"Report Annual";"ARCashflow",#N/A,FALSE,"Report Annual";"ARBalanceSheet",#N/A,FALSE,"Report Annual";"ARRatios",#N/A,FALSE,"Report Annual"}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localSheetId="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localSheetId="3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Finance." localSheetId="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localSheetId="3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2" hidden="1">{"FLUJO DE CAJA",#N/A,FALSE,"Hoja1";"ANEXOS FLUJO",#N/A,FALSE,"Hoja1"}</definedName>
    <definedName name="wrn.FLUJO._.CAJA." localSheetId="3" hidden="1">{"FLUJO DE CAJA",#N/A,FALSE,"Hoja1";"ANEXOS FLUJO",#N/A,FALSE,"Hoja1"}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2" hidden="1">{"GAN.Y PERD.RESUMIDO",#N/A,FALSE,"Hoja1";"GAN.Y PERD.DETALLADO",#N/A,FALSE,"Hoja1"}</definedName>
    <definedName name="wrn.GANANCIAS._.Y._.PERDIDAS." localSheetId="3" hidden="1">{"GAN.Y PERD.RESUMIDO",#N/A,FALSE,"Hoja1";"GAN.Y PERD.DETALLADO",#N/A,FALSE,"Hoja1"}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Inputs." localSheetId="2" hidden="1">{"Inputs 1","Base",FALSE,"INPUTS";"Inputs 2","Base",FALSE,"INPUTS";"Inputs 3","Base",FALSE,"INPUTS";"Inputs 4","Base",FALSE,"INPUTS";"Inputs 5","Base",FALSE,"INPUTS"}</definedName>
    <definedName name="wrn.Inputs." localSheetId="3" hidden="1">{"Inputs 1","Base",FALSE,"INPUTS";"Inputs 2","Base",FALSE,"INPUTS";"Inputs 3","Base",FALSE,"INPUTS";"Inputs 4","Base",FALSE,"INPUTS";"Inputs 5","Base",FALSE,"INPUTS"}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pq98o2a.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cing._.Case." localSheetId="2" hidden="1">{#N/A,#N/A,TRUE,"RESULTS";#N/A,#N/A,TRUE,"REV REQUIRE";#N/A,#N/A,TRUE,"RATEBASE";#N/A,#N/A,TRUE,"LEVELIZED"}</definedName>
    <definedName name="wrn.Pricing._.Case." localSheetId="3" hidden="1">{#N/A,#N/A,TRUE,"RESULTS";#N/A,#N/A,TRUE,"REV REQUIRE";#N/A,#N/A,TRUE,"RATEBASE";#N/A,#N/A,TRUE,"LEVELIZED"}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2" hidden="1">{#N/A,#N/A,TRUE,"RESULTS";#N/A,#N/A,TRUE,"REV REQUIRE";#N/A,#N/A,TRUE,"RATEBASE";#N/A,#N/A,TRUE,"LEVELIZED"}</definedName>
    <definedName name="wrn.pricing2._.case." localSheetId="3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2" hidden="1">{#N/A,#N/A,FALSE,"Resid CPRIV";#N/A,#N/A,FALSE,"Comer_CPRIVKsum";#N/A,#N/A,FALSE,"General (2)";#N/A,#N/A,FALSE,"Oficial";#N/A,#N/A,FALSE,"Resumen";#N/A,#N/A,FALSE,"Escenarios"}</definedName>
    <definedName name="wrn.print." localSheetId="3" hidden="1">{#N/A,#N/A,FALSE,"Resid CPRIV";#N/A,#N/A,FALSE,"Comer_CPRIVKsum";#N/A,#N/A,FALSE,"General (2)";#N/A,#N/A,FALSE,"Oficial";#N/A,#N/A,FALSE,"Resumen";#N/A,#N/A,FALSE,"Escenarios"}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localSheetId="3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2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localSheetId="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2" hidden="1">{"Valuation",#N/A,TRUE,"Valuation Summary";"Financial Statements",#N/A,TRUE,"Results";"Results",#N/A,TRUE,"Results";"Ratios",#N/A,TRUE,"Results";"P2 Summary",#N/A,TRUE,"Results"}</definedName>
    <definedName name="wrn.Print._.Results._.A4." localSheetId="3" hidden="1">{"Valuation",#N/A,TRUE,"Valuation Summary";"Financial Statements",#N/A,TRUE,"Results";"Results",#N/A,TRUE,"Results";"Ratios",#N/A,TRUE,"Results";"P2 Summary",#N/A,TRUE,"Results"}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2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localSheetId="3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localSheetId="2" hidden="1">{"Rep 1",#N/A,FALSE,"Reports";"Rep 2",#N/A,FALSE,"Reports";"Rep 3",#N/A,FALSE,"Reports";"Rep 4",#N/A,FALSE,"Reports"}</definedName>
    <definedName name="wrn.Report." localSheetId="3" hidden="1">{"Rep 1",#N/A,FALSE,"Reports";"Rep 2",#N/A,FALSE,"Reports";"Rep 3",#N/A,FALSE,"Reports";"Rep 4",#N/A,FALSE,"Reports"}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SALARIOS._.PRESUPUESTO." localSheetId="2" hidden="1">{"SALARIOS",#N/A,FALSE,"Hoja3";"SUELDOS EMPLEADOS",#N/A,FALSE,"Hoja4";"SUELDOS EJECUTIVOS",#N/A,FALSE,"Hoja5"}</definedName>
    <definedName name="wrn.SALARIOS._.PRESUPUESTO." localSheetId="3" hidden="1">{"SALARIOS",#N/A,FALSE,"Hoja3";"SUELDOS EMPLEADOS",#N/A,FALSE,"Hoja4";"SUELDOS EJECUTIVOS",#N/A,FALSE,"Hoja5"}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SP">[79]Inputs!$F$37</definedName>
    <definedName name="WtdAvgPr">'[24]#REF'!$A$30:$IV$30</definedName>
    <definedName name="WtdCap">'[24]#REF'!$E$176:$X$176</definedName>
    <definedName name="ww">'[78]#REF'!$P$110:$P$110</definedName>
    <definedName name="xcd" localSheetId="2" hidden="1">[0]!Header1-1 &amp; "." &amp; MAX(1,COUNTA(INDEX(#REF!,MATCH([0]!Header1-1,#REF!,FALSE)):#REF!))</definedName>
    <definedName name="xcd" localSheetId="3" hidden="1">[0]!Header1-1 &amp; "." &amp; MAX(1,COUNTA(INDEX(#REF!,MATCH([0]!Header1-1,#REF!,FALSE)):#REF!))</definedName>
    <definedName name="xcd" localSheetId="0" hidden="1">[0]!Header1-1 &amp; "." &amp; MAX(1,COUNTA(INDEX(#REF!,MATCH([0]!Header1-1,#REF!,FALSE)):#REF!))</definedName>
    <definedName name="xcd" hidden="1">[0]!Header1-1 &amp; "." &amp; MAX(1,COUNTA(INDEX(#REF!,MATCH([0]!Header1-1,#REF!,FALSE)):#REF!))</definedName>
    <definedName name="xr">#REF!</definedName>
    <definedName name="XREF_COLUMN_1" hidden="1">#REF!</definedName>
    <definedName name="XREF_COLUMN_2" hidden="1">'[96]Gan 3-1b'!$C$1:$C$65536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0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[97]XREF!#REF!</definedName>
    <definedName name="XRefCopy13" hidden="1">#REF!</definedName>
    <definedName name="XRefCopy13Row" hidden="1">[97]XREF!#REF!</definedName>
    <definedName name="XRefCopy14" hidden="1">#REF!</definedName>
    <definedName name="XRefCopy14Row" hidden="1">[97]XREF!#REF!</definedName>
    <definedName name="XRefCopy15" hidden="1">#REF!</definedName>
    <definedName name="XRefCopy15Row" hidden="1">[97]XREF!#REF!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[97]XREF!#REF!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[97]XREF!#REF!</definedName>
    <definedName name="XRefCopy21" hidden="1">#REF!</definedName>
    <definedName name="XRefCopy21Row" hidden="1">#REF!</definedName>
    <definedName name="XRefCopy22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[97]XREF!#REF!</definedName>
    <definedName name="XRefCopy2Row" hidden="1">#REF!</definedName>
    <definedName name="XRefCopy3" hidden="1">#REF!</definedName>
    <definedName name="XRefCopy3Row" hidden="1">[98]XREF!#REF!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[97]XREF!#REF!</definedName>
    <definedName name="XRefCopy7" hidden="1">#REF!</definedName>
    <definedName name="XRefCopy7Row" hidden="1">[97]XREF!#REF!</definedName>
    <definedName name="XRefCopy8" hidden="1">#REF!</definedName>
    <definedName name="XRefCopy8Row" hidden="1">[97]XREF!#REF!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1" hidden="1">#REF!</definedName>
    <definedName name="XRefPaste11Row" hidden="1">#REF!</definedName>
    <definedName name="XRefPaste16" hidden="1">#REF!</definedName>
    <definedName name="XRefPaste17" hidden="1">#REF!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Row" hidden="1">[98]XREF!#REF!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[99]XREF!#REF!</definedName>
    <definedName name="XRefPasteRangeCount" hidden="1">2</definedName>
    <definedName name="xx" localSheetId="2" hidden="1">{#N/A,#N/A,FALSE,"Aging Summary";#N/A,#N/A,FALSE,"Ratio Analysis";#N/A,#N/A,FALSE,"Test 120 Day Accts";#N/A,#N/A,FALSE,"Tickmarks"}</definedName>
    <definedName name="xx" localSheetId="3" hidden="1">{#N/A,#N/A,FALSE,"Aging Summary";#N/A,#N/A,FALSE,"Ratio Analysis";#N/A,#N/A,FALSE,"Test 120 Day Accts";#N/A,#N/A,FALSE,"Tickmarks"}</definedName>
    <definedName name="xx" localSheetId="0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x" localSheetId="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localSheetId="3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" hidden="1">[13]Calc!$Z$153:$Z$315</definedName>
    <definedName name="Y2002EkiCoalPriceKZTPerTon">[23]Assumption!#REF!</definedName>
    <definedName name="YAAPRCAP">'[2]Cashflow Forecast Port'!#REF!</definedName>
    <definedName name="YAAPRCO">'[2]Cashflow Forecast Port'!#REF!</definedName>
    <definedName name="YAAPRCOAL">'[2]Cashflow Forecast Port'!#REF!</definedName>
    <definedName name="YAAPRDA">'[2]Cashflow Forecast Port'!$J$43:$J$43</definedName>
    <definedName name="YAAPRDEP">'[2]Cashflow Forecast Port'!$J$59:$J$59</definedName>
    <definedName name="YAAPREOS">'[2]Cashflow Forecast Port'!#REF!</definedName>
    <definedName name="YAAPREQ">'[2]Cashflow Forecast Port'!$J$53:$J$53</definedName>
    <definedName name="YAAPRIAT">'[2]Cashflow Forecast Port'!$J$48:$J$48</definedName>
    <definedName name="YAAPRIBIT">'[2]Cashflow Forecast Port'!$J$47:$J$47</definedName>
    <definedName name="YAAPRINT">'[2]Cashflow Forecast Port'!$J$44:$J$44</definedName>
    <definedName name="YAAPRISN">'[2]Cashflow Forecast Port'!$J$54:$J$54</definedName>
    <definedName name="YAAPRNETCONT">'[2]Cashflow Forecast Port'!$J$67:$J$67</definedName>
    <definedName name="YAAPRSTEAM">'[2]Cashflow Forecast Port'!#REF!</definedName>
    <definedName name="YAAPRTAX">'[2]Cashflow Forecast Port'!$J$65:$J$65</definedName>
    <definedName name="YAAPRTO">'[2]Cashflow Forecast Port'!$J$45:$J$45</definedName>
    <definedName name="YAAPRWHEEL">'[2]Cashflow Forecast Port'!#REF!</definedName>
    <definedName name="YAAUGCAP">'[2]Cashflow Forecast Port'!#REF!</definedName>
    <definedName name="YAAUGCO">'[2]Cashflow Forecast Port'!#REF!</definedName>
    <definedName name="YAAUGCOAL">'[2]Cashflow Forecast Port'!#REF!</definedName>
    <definedName name="YAAUGDA">'[2]Cashflow Forecast Port'!$R$43:$R$43</definedName>
    <definedName name="YAAUGDEP">'[2]Cashflow Forecast Port'!$R$59:$R$59</definedName>
    <definedName name="YAAUGEOS">'[2]Cashflow Forecast Port'!#REF!</definedName>
    <definedName name="YAAUGEQ">'[2]Cashflow Forecast Port'!$R$53:$R$53</definedName>
    <definedName name="YAAUGIAT">'[2]Cashflow Forecast Port'!$R$48:$R$48</definedName>
    <definedName name="YAAUGIBIT">'[2]Cashflow Forecast Port'!$R$47:$R$47</definedName>
    <definedName name="YAAUGINT">'[2]Cashflow Forecast Port'!$R$44:$R$44</definedName>
    <definedName name="YAAUGISN">'[2]Cashflow Forecast Port'!$R$54:$R$54</definedName>
    <definedName name="YAAUGNETCONT">'[2]Cashflow Forecast Port'!$R$67:$R$67</definedName>
    <definedName name="YAAUGSTEAM">'[2]Cashflow Forecast Port'!#REF!</definedName>
    <definedName name="YAAUGTAX">'[2]Cashflow Forecast Port'!$R$65:$R$65</definedName>
    <definedName name="YAAUGTO">'[2]Cashflow Forecast Port'!$R$45:$R$45</definedName>
    <definedName name="YAAUGWHEEL">'[2]Cashflow Forecast Port'!#REF!</definedName>
    <definedName name="YACOTISN">'[2]Cashflow Forecast Port'!$V$54:$V$54</definedName>
    <definedName name="YADECCAP">'[2]Cashflow Forecast Port'!#REF!</definedName>
    <definedName name="YADECCO">'[2]Cashflow Forecast Port'!#REF!</definedName>
    <definedName name="YADECCOAL">'[2]Cashflow Forecast Port'!#REF!</definedName>
    <definedName name="YADECDA">'[2]Cashflow Forecast Port'!$Z$43:$Z$43</definedName>
    <definedName name="YADECDEP">'[2]Cashflow Forecast Port'!$Z$59:$Z$59</definedName>
    <definedName name="YADECEOS">'[2]Cashflow Forecast Port'!#REF!</definedName>
    <definedName name="YADECEQ">'[2]Cashflow Forecast Port'!$Z$53:$Z$53</definedName>
    <definedName name="YADECIAT">'[2]Cashflow Forecast Port'!$Z$48:$Z$48</definedName>
    <definedName name="YADECIBIT">'[2]Cashflow Forecast Port'!$Z$47:$Z$47</definedName>
    <definedName name="YADECINT">'[2]Cashflow Forecast Port'!$Z$44:$Z$44</definedName>
    <definedName name="YADECISN">'[2]Cashflow Forecast Port'!$Z$54:$Z$54</definedName>
    <definedName name="YADECNETCONT">'[2]Cashflow Forecast Port'!$Z$67:$Z$67</definedName>
    <definedName name="YADECSTEAM">'[2]Cashflow Forecast Port'!#REF!</definedName>
    <definedName name="YADECTAX">'[2]Cashflow Forecast Port'!$Z$65:$Z$65</definedName>
    <definedName name="YADECTO">'[2]Cashflow Forecast Port'!$Z$45:$Z$45</definedName>
    <definedName name="YADECWHEEL">'[2]Cashflow Forecast Port'!#REF!</definedName>
    <definedName name="YAFEBCAP">'[2]Cashflow Forecast Port'!#REF!</definedName>
    <definedName name="YAFEBCO">'[2]Cashflow Forecast Port'!#REF!</definedName>
    <definedName name="YAFEBCOAL">'[2]Cashflow Forecast Port'!#REF!</definedName>
    <definedName name="YAFEBDA">'[2]Cashflow Forecast Port'!$F$43:$F$43</definedName>
    <definedName name="YAFEBDEP">'[2]Cashflow Forecast Port'!$F$59:$F$59</definedName>
    <definedName name="YAFEBEOS">'[2]Cashflow Forecast Port'!#REF!</definedName>
    <definedName name="YAFEBEQ">'[2]Cashflow Forecast Port'!$F$53:$F$53</definedName>
    <definedName name="YAFEBIAT">'[2]Cashflow Forecast Port'!$F$48:$F$48</definedName>
    <definedName name="YAFEBIBIT">'[2]Cashflow Forecast Port'!$F$47:$F$47</definedName>
    <definedName name="YAFEBINT">'[2]Cashflow Forecast Port'!$F$44:$F$44</definedName>
    <definedName name="YAFEBISN">'[2]Cashflow Forecast Port'!$F$54:$F$54</definedName>
    <definedName name="YAFEBNETCONT">'[2]Cashflow Forecast Port'!$F$67:$F$67</definedName>
    <definedName name="YAFEBSTEAM">'[2]Cashflow Forecast Port'!#REF!</definedName>
    <definedName name="YAFEBTAX">'[2]Cashflow Forecast Port'!$F$65:$F$65</definedName>
    <definedName name="YAFEBTO">'[2]Cashflow Forecast Port'!$F$45:$F$45</definedName>
    <definedName name="YAFEBWHEEL">'[2]Cashflow Forecast Port'!#REF!</definedName>
    <definedName name="YAGWAPR">'[2]Cashflow Forecast Port'!$J$49:$J$49</definedName>
    <definedName name="YAGWAUG">'[2]Cashflow Forecast Port'!$R$49:$R$49</definedName>
    <definedName name="YAGWFEB">'[2]Cashflow Forecast Port'!$F$49:$F$49</definedName>
    <definedName name="YAGWJAN">'[2]Cashflow Forecast Port'!$D$49:$D$49</definedName>
    <definedName name="YAGWJUL">'[2]Cashflow Forecast Port'!$P$49:$P$49</definedName>
    <definedName name="YAGWJUN">'[2]Cashflow Forecast Port'!$N$49:$N$49</definedName>
    <definedName name="YAGWMAR">'[2]Cashflow Forecast Port'!$H$49:$H$49</definedName>
    <definedName name="YAGWMAY">'[2]Cashflow Forecast Port'!$L$49:$L$49</definedName>
    <definedName name="YAISNAPR">'[2]Cashflow Forecast Port'!$J$51:$J$51</definedName>
    <definedName name="YAISNFEB">'[2]Cashflow Forecast Port'!$F$51:$F$51</definedName>
    <definedName name="YAISNJAN">'[2]Cashflow Forecast Port'!$D$51:$D$51</definedName>
    <definedName name="YAISNJUN">'[2]Cashflow Forecast Port'!$N$51:$N$51</definedName>
    <definedName name="YAISNMAR">'[2]Cashflow Forecast Port'!$H$51:$H$51</definedName>
    <definedName name="YAISNMAY">'[2]Cashflow Forecast Port'!$L$51:$L$51</definedName>
    <definedName name="YAJANCAP">'[2]Cashflow Forecast Port'!#REF!</definedName>
    <definedName name="YAJANCO">'[2]Cashflow Forecast Port'!#REF!</definedName>
    <definedName name="YAJANCOAL">'[2]Cashflow Forecast Port'!#REF!</definedName>
    <definedName name="YAJANDA">'[2]Cashflow Forecast Port'!$D$43:$D$43</definedName>
    <definedName name="YAJANDEP">'[2]Cashflow Forecast Port'!$D$59:$D$59</definedName>
    <definedName name="YAJANEOS">'[2]Cashflow Forecast Port'!#REF!</definedName>
    <definedName name="YAJANEQ">'[2]Cashflow Forecast Port'!$D$53:$D$53</definedName>
    <definedName name="YAJANIAT">'[2]Cashflow Forecast Port'!$D$48:$D$48</definedName>
    <definedName name="YAJANIBIT">'[2]Cashflow Forecast Port'!$D$47:$D$47</definedName>
    <definedName name="YAJANINT">'[2]Cashflow Forecast Port'!$D$44:$D$44</definedName>
    <definedName name="YAJANISN">'[2]Cashflow Forecast Port'!$D$54:$D$54</definedName>
    <definedName name="YAJANNETCONT">'[2]Cashflow Forecast Port'!$D$67:$D$67</definedName>
    <definedName name="YAJANSTEAM">'[2]Cashflow Forecast Port'!#REF!</definedName>
    <definedName name="YAJANTAX">'[2]Cashflow Forecast Port'!$D$65:$D$65</definedName>
    <definedName name="YAJANTO">'[2]Cashflow Forecast Port'!$D$45:$D$45</definedName>
    <definedName name="YAJANWHEEL">'[2]Cashflow Forecast Port'!#REF!</definedName>
    <definedName name="YAJULCAP">'[2]Cashflow Forecast Port'!#REF!</definedName>
    <definedName name="YAJULCO">'[2]Cashflow Forecast Port'!#REF!</definedName>
    <definedName name="YAJULCOAL">'[2]Cashflow Forecast Port'!#REF!</definedName>
    <definedName name="YAJULDA">'[2]Cashflow Forecast Port'!$P$43:$P$43</definedName>
    <definedName name="YAJULDEP">'[2]Cashflow Forecast Port'!$P$59:$P$59</definedName>
    <definedName name="YAJULEOS">'[2]Cashflow Forecast Port'!#REF!</definedName>
    <definedName name="YAJULEQ">'[2]Cashflow Forecast Port'!$P$53:$P$53</definedName>
    <definedName name="YAJULIAT">'[2]Cashflow Forecast Port'!$P$48:$P$48</definedName>
    <definedName name="YAJULIBIT">'[2]Cashflow Forecast Port'!$P$47:$P$47</definedName>
    <definedName name="YAJULINT">'[2]Cashflow Forecast Port'!$P$44:$P$44</definedName>
    <definedName name="YAJULISN">'[2]Cashflow Forecast Port'!$P$54:$P$54</definedName>
    <definedName name="YAJULNETCONT">'[2]Cashflow Forecast Port'!$P$67:$P$67</definedName>
    <definedName name="YAJULSTEAM">'[2]Cashflow Forecast Port'!#REF!</definedName>
    <definedName name="YAJULTAX">'[2]Cashflow Forecast Port'!$P$65:$P$65</definedName>
    <definedName name="YAJULTO">'[2]Cashflow Forecast Port'!$P$45:$P$45</definedName>
    <definedName name="YAJULWHEEL">'[2]Cashflow Forecast Port'!#REF!</definedName>
    <definedName name="YAJULYCOAL">'[2]Cashflow Forecast Port'!#REF!</definedName>
    <definedName name="YAJUNCAP">'[2]Cashflow Forecast Port'!#REF!</definedName>
    <definedName name="YAJUNCO">'[2]Cashflow Forecast Port'!#REF!</definedName>
    <definedName name="YAJUNCOAL">'[2]Cashflow Forecast Port'!#REF!</definedName>
    <definedName name="YAJUNDA">'[2]Cashflow Forecast Port'!$N$43:$N$43</definedName>
    <definedName name="YAJUNDEP">'[2]Cashflow Forecast Port'!$N$59:$N$59</definedName>
    <definedName name="YAJUNEOS">'[2]Cashflow Forecast Port'!#REF!</definedName>
    <definedName name="YAJUNEQ">'[2]Cashflow Forecast Port'!$N$53:$N$53</definedName>
    <definedName name="YAJUNIAT">'[2]Cashflow Forecast Port'!$N$48:$N$48</definedName>
    <definedName name="YAJUNIBIT">'[2]Cashflow Forecast Port'!$N$47:$N$47</definedName>
    <definedName name="YAJUNINT">'[2]Cashflow Forecast Port'!$N$44:$N$44</definedName>
    <definedName name="YAJUNISN">'[2]Cashflow Forecast Port'!$N$54:$N$54</definedName>
    <definedName name="YAJUNNETCONT">'[2]Cashflow Forecast Port'!$N$67:$N$67</definedName>
    <definedName name="YAJUNSTEAM">'[2]Cashflow Forecast Port'!#REF!</definedName>
    <definedName name="YAJUNTAX">'[2]Cashflow Forecast Port'!$N$65:$N$65</definedName>
    <definedName name="YAJUNTO">'[2]Cashflow Forecast Port'!$N$45:$N$45</definedName>
    <definedName name="YAJUNWHEEL">'[2]Cashflow Forecast Port'!#REF!</definedName>
    <definedName name="YAMARCAP">'[2]Cashflow Forecast Port'!#REF!</definedName>
    <definedName name="YAMARCO">'[2]Cashflow Forecast Port'!#REF!</definedName>
    <definedName name="YAMARCOAL">'[2]Cashflow Forecast Port'!#REF!</definedName>
    <definedName name="YAMARDA">'[2]Cashflow Forecast Port'!$H$43:$H$43</definedName>
    <definedName name="YAMARDEP">'[2]Cashflow Forecast Port'!$H$59:$H$59</definedName>
    <definedName name="YAMAREOS">'[2]Cashflow Forecast Port'!#REF!</definedName>
    <definedName name="YAMAREQ">'[2]Cashflow Forecast Port'!$H$53:$H$53</definedName>
    <definedName name="YAMARIAT">'[2]Cashflow Forecast Port'!$H$48:$H$48</definedName>
    <definedName name="YAMARIBIT">'[2]Cashflow Forecast Port'!$H$47:$H$47</definedName>
    <definedName name="YAMARINT">'[2]Cashflow Forecast Port'!$H$44:$H$44</definedName>
    <definedName name="YAMARISN">'[2]Cashflow Forecast Port'!$H$54:$H$54</definedName>
    <definedName name="YAMARNETCONT">'[2]Cashflow Forecast Port'!$H$67:$H$67</definedName>
    <definedName name="YAMARSTEAM">'[2]Cashflow Forecast Port'!#REF!</definedName>
    <definedName name="YAMARTAX">'[2]Cashflow Forecast Port'!$H$65:$H$65</definedName>
    <definedName name="YAMARTO">'[2]Cashflow Forecast Port'!$H$45:$H$45</definedName>
    <definedName name="YAMARWHEEL">'[2]Cashflow Forecast Port'!#REF!</definedName>
    <definedName name="YAMAYCAP">'[2]Cashflow Forecast Port'!#REF!</definedName>
    <definedName name="YAMAYCO">'[2]Cashflow Forecast Port'!#REF!</definedName>
    <definedName name="YAMAYCOAL">'[2]Cashflow Forecast Port'!#REF!</definedName>
    <definedName name="YAMAYDA">'[2]Cashflow Forecast Port'!$L$43:$L$43</definedName>
    <definedName name="YAMAYDEP">'[2]Cashflow Forecast Port'!$L$59:$L$59</definedName>
    <definedName name="YAMAYEOS">'[2]Cashflow Forecast Port'!#REF!</definedName>
    <definedName name="YAMAYEQ">'[2]Cashflow Forecast Port'!$L$53:$L$53</definedName>
    <definedName name="YAMAYIAT">'[2]Cashflow Forecast Port'!$L$48:$L$48</definedName>
    <definedName name="YAMAYIBIT">'[2]Cashflow Forecast Port'!$L$47:$L$47</definedName>
    <definedName name="YAMAYINT">'[2]Cashflow Forecast Port'!$L$44:$L$44</definedName>
    <definedName name="YAMAYISN">'[2]Cashflow Forecast Port'!$L$54:$L$54</definedName>
    <definedName name="YAMAYNETCONT">'[2]Cashflow Forecast Port'!$L$67:$L$67</definedName>
    <definedName name="YAMAYSTEAM">'[2]Cashflow Forecast Port'!#REF!</definedName>
    <definedName name="YAMAYTAX">'[2]Cashflow Forecast Port'!$L$65:$L$65</definedName>
    <definedName name="YAMAYTO">'[2]Cashflow Forecast Port'!$L$45:$L$45</definedName>
    <definedName name="YAMAYWHEEL">'[2]Cashflow Forecast Port'!#REF!</definedName>
    <definedName name="YAMIAPR">'[2]Cashflow Forecast Port'!$J$61:$J$61</definedName>
    <definedName name="YAMIAUG">'[2]Cashflow Forecast Port'!$R$61:$R$61</definedName>
    <definedName name="YAMIDEC">'[2]Cashflow Forecast Port'!$Z$61:$Z$61</definedName>
    <definedName name="YAMIFEB">'[2]Cashflow Forecast Port'!$F$61:$F$61</definedName>
    <definedName name="YAMIJAN">'[2]Cashflow Forecast Port'!$D$61:$D$61</definedName>
    <definedName name="YAMIJUL">'[2]Cashflow Forecast Port'!$P$61:$P$61</definedName>
    <definedName name="YAMIJUN">'[2]Cashflow Forecast Port'!$N$61:$N$61</definedName>
    <definedName name="YAMIMAR">'[2]Cashflow Forecast Port'!$H$61:$H$61</definedName>
    <definedName name="YAMIMAY">'[2]Cashflow Forecast Port'!$L$61:$L$61</definedName>
    <definedName name="YAMINOV">'[2]Cashflow Forecast Port'!$X$61:$X$61</definedName>
    <definedName name="YAMIOCT">'[2]Cashflow Forecast Port'!$V$61:$V$61</definedName>
    <definedName name="YAMISEP">'[2]Cashflow Forecast Port'!$T$61:$T$61</definedName>
    <definedName name="YANOVCAP">'[2]Cashflow Forecast Port'!#REF!</definedName>
    <definedName name="YANOVCO">'[2]Cashflow Forecast Port'!#REF!</definedName>
    <definedName name="YANOVCOAL">'[2]Cashflow Forecast Port'!#REF!</definedName>
    <definedName name="YANOVDA">'[2]Cashflow Forecast Port'!$X$43:$X$43</definedName>
    <definedName name="YANOVDEP">'[2]Cashflow Forecast Port'!$X$59:$X$59</definedName>
    <definedName name="YANOVEOS">'[2]Cashflow Forecast Port'!#REF!</definedName>
    <definedName name="YANOVEQ">'[2]Cashflow Forecast Port'!$X$53:$X$53</definedName>
    <definedName name="YANOVIAT">'[2]Cashflow Forecast Port'!$X$48:$X$48</definedName>
    <definedName name="YANOVIBIT">'[2]Cashflow Forecast Port'!$X$47:$X$47</definedName>
    <definedName name="YANOVINT">'[2]Cashflow Forecast Port'!$X$44:$X$44</definedName>
    <definedName name="YANOVISN">'[2]Cashflow Forecast Port'!$X$54:$X$54</definedName>
    <definedName name="YANOVNETCONT">'[2]Cashflow Forecast Port'!$X$67:$X$67</definedName>
    <definedName name="YANOVSTEAM">'[2]Cashflow Forecast Port'!#REF!</definedName>
    <definedName name="YANOVTAX">'[2]Cashflow Forecast Port'!$X$65:$X$65</definedName>
    <definedName name="YANOVTO">'[2]Cashflow Forecast Port'!$X$45:$X$45</definedName>
    <definedName name="YANOVWHEEL">'[2]Cashflow Forecast Port'!#REF!</definedName>
    <definedName name="YAOCTCAP">'[2]Cashflow Forecast Port'!#REF!</definedName>
    <definedName name="YAOCTCO">'[2]Cashflow Forecast Port'!#REF!</definedName>
    <definedName name="YAOCTCOAL">'[2]Cashflow Forecast Port'!#REF!</definedName>
    <definedName name="YAOCTDA">'[2]Cashflow Forecast Port'!$V$43:$V$43</definedName>
    <definedName name="YAOCTDEP">'[2]Cashflow Forecast Port'!$V$59:$V$59</definedName>
    <definedName name="YAOCTEOS">'[2]Cashflow Forecast Port'!#REF!</definedName>
    <definedName name="YAOCTEQ">'[2]Cashflow Forecast Port'!$V$53:$V$53</definedName>
    <definedName name="YAOCTIAT">'[2]Cashflow Forecast Port'!$V$48:$V$48</definedName>
    <definedName name="YAOCTIBIT">'[2]Cashflow Forecast Port'!$V$47:$V$47</definedName>
    <definedName name="YAOCTINT">'[2]Cashflow Forecast Port'!$V$44:$V$44</definedName>
    <definedName name="YAOCTISN">'[2]Cashflow Forecast Port'!$U$54:$U$54</definedName>
    <definedName name="YAOCTNETCONT">'[2]Cashflow Forecast Port'!$V$67:$V$67</definedName>
    <definedName name="YAOCTSTEAM">'[2]Cashflow Forecast Port'!#REF!</definedName>
    <definedName name="YAOCTTAX">'[2]Cashflow Forecast Port'!$V$65:$V$65</definedName>
    <definedName name="YAOCTTO">'[2]Cashflow Forecast Port'!$V$45:$V$45</definedName>
    <definedName name="YAOCTWHEEL">'[2]Cashflow Forecast Port'!#REF!</definedName>
    <definedName name="YASEPCAP">'[2]Cashflow Forecast Port'!#REF!</definedName>
    <definedName name="YASEPCO">'[2]Cashflow Forecast Port'!#REF!</definedName>
    <definedName name="YASEPCOAL">'[2]Cashflow Forecast Port'!#REF!</definedName>
    <definedName name="YASEPDA">'[2]Cashflow Forecast Port'!$T$43:$T$43</definedName>
    <definedName name="YASEPDEP">'[2]Cashflow Forecast Port'!$T$59:$T$59</definedName>
    <definedName name="YASEPEOS">'[2]Cashflow Forecast Port'!#REF!</definedName>
    <definedName name="YASEPEQ">'[2]Cashflow Forecast Port'!$T$53:$T$53</definedName>
    <definedName name="YASEPIAT">'[2]Cashflow Forecast Port'!$T$48:$T$48</definedName>
    <definedName name="YASEPIBIT">'[2]Cashflow Forecast Port'!$T$47:$T$47</definedName>
    <definedName name="YASEPINT">'[2]Cashflow Forecast Port'!$T$44:$T$44</definedName>
    <definedName name="YASEPISN">'[2]Cashflow Forecast Port'!$T$54:$T$54</definedName>
    <definedName name="YASEPNETCONT">'[2]Cashflow Forecast Port'!$T$67:$T$67</definedName>
    <definedName name="YASEPSTEAM">'[2]Cashflow Forecast Port'!#REF!</definedName>
    <definedName name="YASEPTAX">'[2]Cashflow Forecast Port'!$T$65:$T$65</definedName>
    <definedName name="YASEPTO">'[2]Cashflow Forecast Port'!$T$45:$T$45</definedName>
    <definedName name="YASEPWHEEL">'[2]Cashflow Forecast Port'!#REF!</definedName>
    <definedName name="YBAPRBANKINT">'[2]Cashflow Forecast Port'!#REF!</definedName>
    <definedName name="YBAPRCAP">'[2]Cashflow Forecast Port'!$J$8:$J$8</definedName>
    <definedName name="YBAPRCO">'[2]Cashflow Forecast Port'!$J$21:$J$21</definedName>
    <definedName name="YBAPRCOAL">'[2]Cashflow Forecast Port'!$J$15:$J$15</definedName>
    <definedName name="YBAPRDA">'[2]Cashflow Forecast Port'!$J$26:$J$26</definedName>
    <definedName name="YBAPRDEP">'[2]Cashflow Forecast Port'!#REF!</definedName>
    <definedName name="YBAPREOS">'[2]Cashflow Forecast Port'!#REF!</definedName>
    <definedName name="YBAPREQ">'[2]Cashflow Forecast Port'!#REF!</definedName>
    <definedName name="YBAPRIAT">'[2]Cashflow Forecast Port'!#REF!</definedName>
    <definedName name="YBAPRIBIT">'[2]Cashflow Forecast Port'!$J$33:$J$33</definedName>
    <definedName name="YBAPRINT">'[2]Cashflow Forecast Port'!$J$31:$J$31</definedName>
    <definedName name="YBAPRNETCONT">'[2]Cashflow Forecast Port'!#REF!</definedName>
    <definedName name="YBAPRSTEAM">'[2]Cashflow Forecast Port'!#REF!</definedName>
    <definedName name="YBAPRTAX">'[2]Cashflow Forecast Port'!#REF!</definedName>
    <definedName name="YBAPRTO">'[2]Cashflow Forecast Port'!$J$20:$J$20</definedName>
    <definedName name="YBAPRWHEEL">'[2]Cashflow Forecast Port'!$J$18:$J$18</definedName>
    <definedName name="YBAUGBANKINT">'[2]Cashflow Forecast Port'!#REF!</definedName>
    <definedName name="YBAUGCAP">'[2]Cashflow Forecast Port'!$R$8:$R$8</definedName>
    <definedName name="YBAUGCO">'[2]Cashflow Forecast Port'!$R$21:$R$21</definedName>
    <definedName name="YBAUGCOAL">'[2]Cashflow Forecast Port'!$R$15:$R$15</definedName>
    <definedName name="YBAUGDA">'[2]Cashflow Forecast Port'!$R$26:$R$26</definedName>
    <definedName name="YBAUGDEP">'[2]Cashflow Forecast Port'!#REF!</definedName>
    <definedName name="YBAUGEOS">'[2]Cashflow Forecast Port'!#REF!</definedName>
    <definedName name="YBAUGEQ">'[2]Cashflow Forecast Port'!#REF!</definedName>
    <definedName name="YBAUGIAT">'[2]Cashflow Forecast Port'!#REF!</definedName>
    <definedName name="YBAUGIBIT">'[2]Cashflow Forecast Port'!$R$33:$R$33</definedName>
    <definedName name="YBAUGINT">'[2]Cashflow Forecast Port'!$R$31:$R$31</definedName>
    <definedName name="YBAUGNETCONT">'[2]Cashflow Forecast Port'!#REF!</definedName>
    <definedName name="YBAUGSTEAM">'[2]Cashflow Forecast Port'!#REF!</definedName>
    <definedName name="YBAUGTAX">'[2]Cashflow Forecast Port'!#REF!</definedName>
    <definedName name="YBAUGWHEEL">'[2]Cashflow Forecast Port'!$R$18:$R$18</definedName>
    <definedName name="YBDECBANKINT">'[2]Cashflow Forecast Port'!#REF!</definedName>
    <definedName name="YBDECCAP">'[2]Cashflow Forecast Port'!$Z$8:$Z$8</definedName>
    <definedName name="YBDECCO">'[2]Cashflow Forecast Port'!$Z$21:$Z$21</definedName>
    <definedName name="YBDECCOAL">'[2]Cashflow Forecast Port'!$Z$15:$Z$15</definedName>
    <definedName name="YBDECDA">'[2]Cashflow Forecast Port'!$Z$26:$Z$26</definedName>
    <definedName name="YBDECDEP">'[2]Cashflow Forecast Port'!#REF!</definedName>
    <definedName name="YBDECEOS">'[2]Cashflow Forecast Port'!#REF!</definedName>
    <definedName name="YBDECEQ">'[2]Cashflow Forecast Port'!#REF!</definedName>
    <definedName name="YBDECGW">'[2]Cashflow Forecast Port'!#REF!</definedName>
    <definedName name="YBDECIAT">'[2]Cashflow Forecast Port'!#REF!</definedName>
    <definedName name="YBDECIBIT">'[2]Cashflow Forecast Port'!$Z$33:$Z$33</definedName>
    <definedName name="YBDECINT">'[2]Cashflow Forecast Port'!$Z$31:$Z$31</definedName>
    <definedName name="YBDECISN">'[2]Cashflow Forecast Port'!#REF!</definedName>
    <definedName name="YBDECNETCONT">'[2]Cashflow Forecast Port'!#REF!</definedName>
    <definedName name="YBDECSTEAM">'[2]Cashflow Forecast Port'!#REF!</definedName>
    <definedName name="YBDECTAX">'[2]Cashflow Forecast Port'!#REF!</definedName>
    <definedName name="YBDECWHEEL">'[2]Cashflow Forecast Port'!$Z$18:$Z$18</definedName>
    <definedName name="YBFEBBANKINT">'[2]Cashflow Forecast Port'!#REF!</definedName>
    <definedName name="YBFEBCAP">'[2]Cashflow Forecast Port'!$F$8:$F$8</definedName>
    <definedName name="YBFEBCO">'[2]Cashflow Forecast Port'!$F$21:$F$21</definedName>
    <definedName name="YBFEBCOAL">'[2]Cashflow Forecast Port'!$F$15:$F$15</definedName>
    <definedName name="YBFEBDA">'[2]Cashflow Forecast Port'!$F$26:$F$26</definedName>
    <definedName name="YBFEBDEP">'[2]Cashflow Forecast Port'!#REF!</definedName>
    <definedName name="YBFEBEOS">'[2]Cashflow Forecast Port'!#REF!</definedName>
    <definedName name="YBFEBEQ">'[2]Cashflow Forecast Port'!#REF!</definedName>
    <definedName name="YBFEBIAT">'[2]Cashflow Forecast Port'!#REF!</definedName>
    <definedName name="YBFEBIBIT">'[2]Cashflow Forecast Port'!$F$33:$F$33</definedName>
    <definedName name="YBFEBINT">'[2]Cashflow Forecast Port'!$F$31:$F$31</definedName>
    <definedName name="YBFEBNETCONT">'[2]Cashflow Forecast Port'!#REF!</definedName>
    <definedName name="YBFEBSTEAM">'[2]Cashflow Forecast Port'!#REF!</definedName>
    <definedName name="YBFEBTAX">'[2]Cashflow Forecast Port'!#REF!</definedName>
    <definedName name="YBFEBTO">'[2]Cashflow Forecast Port'!$F$20:$F$20</definedName>
    <definedName name="YBFEBWHEEL">'[2]Cashflow Forecast Port'!$F$18:$F$18</definedName>
    <definedName name="YBISNAPR">'[2]Cashflow Forecast Port'!#REF!</definedName>
    <definedName name="YBISNAUG">'[2]Cashflow Forecast Port'!#REF!</definedName>
    <definedName name="YBISNDEC">'[2]Cashflow Forecast Port'!#REF!</definedName>
    <definedName name="YBISNFEB">'[2]Cashflow Forecast Port'!#REF!</definedName>
    <definedName name="YBISNJAN">'[2]Cashflow Forecast Port'!#REF!</definedName>
    <definedName name="YBISNJUL">'[2]Cashflow Forecast Port'!#REF!</definedName>
    <definedName name="YBISNJUN">'[2]Cashflow Forecast Port'!#REF!</definedName>
    <definedName name="YBISNMAR">'[2]Cashflow Forecast Port'!#REF!</definedName>
    <definedName name="YBISNMAY">'[2]Cashflow Forecast Port'!#REF!</definedName>
    <definedName name="YBISNNOV">'[2]Cashflow Forecast Port'!#REF!</definedName>
    <definedName name="YBISNOCT">'[2]Cashflow Forecast Port'!#REF!</definedName>
    <definedName name="YBISNSEP">'[2]Cashflow Forecast Port'!#REF!</definedName>
    <definedName name="YBJANBANKINT">'[2]Cashflow Forecast Port'!#REF!</definedName>
    <definedName name="YBJANCAP">'[2]Cashflow Forecast Port'!$D$8:$D$8</definedName>
    <definedName name="YBJANCO">'[2]Cashflow Forecast Port'!$D$21:$D$21</definedName>
    <definedName name="YBJANCOAL">'[2]Cashflow Forecast Port'!$D$15:$D$15</definedName>
    <definedName name="YBJANDA">'[2]Cashflow Forecast Port'!$D$26:$D$26</definedName>
    <definedName name="YBJANDEP">'[2]Cashflow Forecast Port'!#REF!</definedName>
    <definedName name="YBJANEOS">'[2]Cashflow Forecast Port'!#REF!</definedName>
    <definedName name="YBJANEQ">'[2]Cashflow Forecast Port'!#REF!</definedName>
    <definedName name="YBJANIAT">'[2]Cashflow Forecast Port'!#REF!</definedName>
    <definedName name="YBJANIBIT">'[2]Cashflow Forecast Port'!$D$33:$D$33</definedName>
    <definedName name="YBJANINT">'[2]Cashflow Forecast Port'!$D$31:$D$31</definedName>
    <definedName name="YBJANNETCONT">'[2]Cashflow Forecast Port'!#REF!</definedName>
    <definedName name="YBJANSTEAM">'[2]Cashflow Forecast Port'!#REF!</definedName>
    <definedName name="YBJANTAX">'[2]Cashflow Forecast Port'!#REF!</definedName>
    <definedName name="YBJANTO">'[2]Cashflow Forecast Port'!$D$20:$D$20</definedName>
    <definedName name="YBJANWHEEL">'[2]Cashflow Forecast Port'!$D$18:$D$18</definedName>
    <definedName name="YBJULBANKINT">'[2]Cashflow Forecast Port'!#REF!</definedName>
    <definedName name="YBJULCAP">'[2]Cashflow Forecast Port'!$P$8:$P$8</definedName>
    <definedName name="YBJULCO">'[2]Cashflow Forecast Port'!$P$21:$P$21</definedName>
    <definedName name="YBJULCOAL">'[2]Cashflow Forecast Port'!$P$15:$P$15</definedName>
    <definedName name="YBJULDA">'[2]Cashflow Forecast Port'!$P$26:$P$26</definedName>
    <definedName name="YBJULDEP">'[2]Cashflow Forecast Port'!#REF!</definedName>
    <definedName name="YBJULEOS">'[2]Cashflow Forecast Port'!#REF!</definedName>
    <definedName name="YBJULEQ">'[2]Cashflow Forecast Port'!#REF!</definedName>
    <definedName name="YBJULIAT">'[2]Cashflow Forecast Port'!#REF!</definedName>
    <definedName name="YBJULIBIT">'[2]Cashflow Forecast Port'!$P$33:$P$33</definedName>
    <definedName name="YBJULINT">'[2]Cashflow Forecast Port'!$P$31:$P$31</definedName>
    <definedName name="YBJULNETCONT">'[2]Cashflow Forecast Port'!#REF!</definedName>
    <definedName name="YBJULSTEAM">'[2]Cashflow Forecast Port'!#REF!</definedName>
    <definedName name="YBJULTAX">'[2]Cashflow Forecast Port'!#REF!</definedName>
    <definedName name="YBJULTO">'[2]Cashflow Forecast Port'!$P$20:$P$20</definedName>
    <definedName name="YBJULWHEEL">'[2]Cashflow Forecast Port'!$P$18:$P$18</definedName>
    <definedName name="YBJUNBANKINT">'[2]Cashflow Forecast Port'!#REF!</definedName>
    <definedName name="YBJUNCAP">'[2]Cashflow Forecast Port'!$N$8:$N$8</definedName>
    <definedName name="YBJUNCO">'[2]Cashflow Forecast Port'!$N$21:$N$21</definedName>
    <definedName name="YBJUNCOAL">'[2]Cashflow Forecast Port'!$N$15:$N$15</definedName>
    <definedName name="YBJUNDA">'[2]Cashflow Forecast Port'!$N$26:$N$26</definedName>
    <definedName name="YBJUNDEP">'[2]Cashflow Forecast Port'!#REF!</definedName>
    <definedName name="YBJUNEOS">'[2]Cashflow Forecast Port'!#REF!</definedName>
    <definedName name="YBJUNEQ">'[2]Cashflow Forecast Port'!#REF!</definedName>
    <definedName name="YBJUNIAT">'[2]Cashflow Forecast Port'!#REF!</definedName>
    <definedName name="YBJUNIBIT">'[2]Cashflow Forecast Port'!$N$33:$N$33</definedName>
    <definedName name="YBJUNINT">'[2]Cashflow Forecast Port'!$N$31:$N$31</definedName>
    <definedName name="YBJUNNETCONT">'[2]Cashflow Forecast Port'!#REF!</definedName>
    <definedName name="YBJUNSTEAM">'[2]Cashflow Forecast Port'!#REF!</definedName>
    <definedName name="YBJUNTAX">'[2]Cashflow Forecast Port'!#REF!</definedName>
    <definedName name="YBJUNTO">'[2]Cashflow Forecast Port'!$N$20:$N$20</definedName>
    <definedName name="YBJUNWHEEL">'[2]Cashflow Forecast Port'!$N$18:$N$18</definedName>
    <definedName name="YBMARBANKINT">'[2]Cashflow Forecast Port'!#REF!</definedName>
    <definedName name="YBMARCAP">'[2]Cashflow Forecast Port'!$H$8:$H$8</definedName>
    <definedName name="YBMARCO">'[2]Cashflow Forecast Port'!$H$21:$H$21</definedName>
    <definedName name="YBMARCOAL">'[2]Cashflow Forecast Port'!$H$15:$H$15</definedName>
    <definedName name="YBMARDA">'[2]Cashflow Forecast Port'!$H$26:$H$26</definedName>
    <definedName name="YBMARDEP">'[2]Cashflow Forecast Port'!#REF!</definedName>
    <definedName name="YBMAREOS">'[2]Cashflow Forecast Port'!#REF!</definedName>
    <definedName name="YBMAREQ">'[2]Cashflow Forecast Port'!#REF!</definedName>
    <definedName name="YBMARIAT">'[2]Cashflow Forecast Port'!#REF!</definedName>
    <definedName name="YBMARIBIT">'[2]Cashflow Forecast Port'!$H$33:$H$33</definedName>
    <definedName name="YBMARINT">'[2]Cashflow Forecast Port'!$H$31:$H$31</definedName>
    <definedName name="YBMARNETCONT">'[2]Cashflow Forecast Port'!#REF!</definedName>
    <definedName name="YBMARSTEAM">'[2]Cashflow Forecast Port'!#REF!</definedName>
    <definedName name="YBMARTAX">'[2]Cashflow Forecast Port'!#REF!</definedName>
    <definedName name="YBMARTO">'[2]Cashflow Forecast Port'!$H$20:$H$20</definedName>
    <definedName name="YBMARWHEEL">'[2]Cashflow Forecast Port'!$H$18:$H$18</definedName>
    <definedName name="YBMAYBANKINT">'[2]Cashflow Forecast Port'!#REF!</definedName>
    <definedName name="YBMAYCAP">'[2]Cashflow Forecast Port'!$L$8:$L$8</definedName>
    <definedName name="YBMAYCO">'[2]Cashflow Forecast Port'!$L$21:$L$21</definedName>
    <definedName name="YBMAYCOAL">'[2]Cashflow Forecast Port'!$L$15:$L$15</definedName>
    <definedName name="YBMAYDA">'[2]Cashflow Forecast Port'!$L$26:$L$26</definedName>
    <definedName name="YBMAYDEP">'[2]Cashflow Forecast Port'!#REF!</definedName>
    <definedName name="YBMAYEOS">'[2]Cashflow Forecast Port'!#REF!</definedName>
    <definedName name="YBMAYEQ">'[2]Cashflow Forecast Port'!#REF!</definedName>
    <definedName name="YBMAYIAT">'[2]Cashflow Forecast Port'!#REF!</definedName>
    <definedName name="YBMAYIBIT">'[2]Cashflow Forecast Port'!$L$33:$L$33</definedName>
    <definedName name="YBMAYINT">'[2]Cashflow Forecast Port'!$L$31:$L$31</definedName>
    <definedName name="YBMAYNETCONT">'[2]Cashflow Forecast Port'!#REF!</definedName>
    <definedName name="YBMAYSTEAM">'[2]Cashflow Forecast Port'!#REF!</definedName>
    <definedName name="YBMAYTAX">'[2]Cashflow Forecast Port'!#REF!</definedName>
    <definedName name="YBMAYTO">'[2]Cashflow Forecast Port'!$L$20:$L$20</definedName>
    <definedName name="YBMAYWHEEL">'[2]Cashflow Forecast Port'!$L$18:$L$18</definedName>
    <definedName name="YBMIAPR">'[2]Cashflow Forecast Port'!#REF!</definedName>
    <definedName name="YBMIAUG">'[2]Cashflow Forecast Port'!#REF!</definedName>
    <definedName name="YBMIDEC">'[2]Cashflow Forecast Port'!#REF!</definedName>
    <definedName name="YBMIFEB">'[2]Cashflow Forecast Port'!#REF!</definedName>
    <definedName name="YBMIJAN">'[2]Cashflow Forecast Port'!#REF!</definedName>
    <definedName name="YBMIJUL">'[2]Cashflow Forecast Port'!#REF!</definedName>
    <definedName name="YBMIJUN">'[2]Cashflow Forecast Port'!#REF!</definedName>
    <definedName name="YBMIMAR">'[2]Cashflow Forecast Port'!#REF!</definedName>
    <definedName name="YBMINOV">'[2]Cashflow Forecast Port'!#REF!</definedName>
    <definedName name="YBMIOCT">'[2]Cashflow Forecast Port'!#REF!</definedName>
    <definedName name="YBMISEP">'[2]Cashflow Forecast Port'!#REF!</definedName>
    <definedName name="YBNOVCAP">'[2]Cashflow Forecast Port'!$X$8:$X$8</definedName>
    <definedName name="YBNOVCO">'[2]Cashflow Forecast Port'!$X$21:$X$21</definedName>
    <definedName name="YBNOVCOAL">'[2]Cashflow Forecast Port'!$X$15:$X$15</definedName>
    <definedName name="YBNOVDA">'[2]Cashflow Forecast Port'!$X$26:$X$26</definedName>
    <definedName name="YBNOVDEP">'[2]Cashflow Forecast Port'!#REF!</definedName>
    <definedName name="YBNOVEOS">'[2]Cashflow Forecast Port'!#REF!</definedName>
    <definedName name="YBNOVEQ">'[2]Cashflow Forecast Port'!#REF!</definedName>
    <definedName name="YBNOVIAT">'[2]Cashflow Forecast Port'!#REF!</definedName>
    <definedName name="YBNOVIBIT">'[2]Cashflow Forecast Port'!$X$33:$X$33</definedName>
    <definedName name="YBNOVINT">'[2]Cashflow Forecast Port'!$X$31:$X$31</definedName>
    <definedName name="YBNOVNETCONT">'[2]Cashflow Forecast Port'!#REF!</definedName>
    <definedName name="YBNOVSTEAM">'[2]Cashflow Forecast Port'!#REF!</definedName>
    <definedName name="YBNOVTAX">'[2]Cashflow Forecast Port'!#REF!</definedName>
    <definedName name="YBNOVWHEEL">'[2]Cashflow Forecast Port'!$X$18:$X$18</definedName>
    <definedName name="YBOCTBANKINT">'[2]Cashflow Forecast Port'!#REF!</definedName>
    <definedName name="YBOCTCAP">'[2]Cashflow Forecast Port'!$V$8:$V$8</definedName>
    <definedName name="YBOCTCO">'[2]Cashflow Forecast Port'!$V$21:$V$21</definedName>
    <definedName name="YBOCTCOAL">'[2]Cashflow Forecast Port'!$V$15:$V$15</definedName>
    <definedName name="YBOCTDA">'[2]Cashflow Forecast Port'!$V$26:$V$26</definedName>
    <definedName name="YBOCTDEP">'[2]Cashflow Forecast Port'!#REF!</definedName>
    <definedName name="YBOCTEOS">'[2]Cashflow Forecast Port'!#REF!</definedName>
    <definedName name="YBOCTEQ">'[2]Cashflow Forecast Port'!#REF!</definedName>
    <definedName name="YBOCTIAT">'[2]Cashflow Forecast Port'!#REF!</definedName>
    <definedName name="YBOCTIBIT">'[2]Cashflow Forecast Port'!$V$33:$V$33</definedName>
    <definedName name="YBOCTINT">'[2]Cashflow Forecast Port'!$V$31:$V$31</definedName>
    <definedName name="YBOCTNETCONT">'[2]Cashflow Forecast Port'!#REF!</definedName>
    <definedName name="YBOCTSTEAM">'[2]Cashflow Forecast Port'!#REF!</definedName>
    <definedName name="YBOCTTAX">'[2]Cashflow Forecast Port'!#REF!</definedName>
    <definedName name="YBOCTWHEEL">'[2]Cashflow Forecast Port'!$V$18:$V$18</definedName>
    <definedName name="YBOJANCO">'[2]Cashflow Forecast Port'!$D$21:$D$21</definedName>
    <definedName name="YBSEPBANKINT">'[2]Cashflow Forecast Port'!#REF!</definedName>
    <definedName name="YBSEPCAP">'[2]Cashflow Forecast Port'!$T$8:$T$8</definedName>
    <definedName name="YBSEPCO">'[2]Cashflow Forecast Port'!$T$21:$T$21</definedName>
    <definedName name="YBSEPCOAL">'[2]Cashflow Forecast Port'!$T$15:$T$15</definedName>
    <definedName name="YBSEPDA">'[2]Cashflow Forecast Port'!$T$26:$T$26</definedName>
    <definedName name="YBSEPDEP">'[2]Cashflow Forecast Port'!#REF!</definedName>
    <definedName name="YBSEPEOS">'[2]Cashflow Forecast Port'!#REF!</definedName>
    <definedName name="YBSEPEQ">'[2]Cashflow Forecast Port'!#REF!</definedName>
    <definedName name="YBSEPIAT">'[2]Cashflow Forecast Port'!#REF!</definedName>
    <definedName name="YBSEPIBIT">'[2]Cashflow Forecast Port'!$T$33:$T$33</definedName>
    <definedName name="YBSEPINT">'[2]Cashflow Forecast Port'!$T$31:$T$31</definedName>
    <definedName name="YBSEPNETCONT">'[2]Cashflow Forecast Port'!#REF!</definedName>
    <definedName name="YBSEPSTEAM">'[2]Cashflow Forecast Port'!#REF!</definedName>
    <definedName name="YBSEPTAX">'[2]Cashflow Forecast Port'!#REF!</definedName>
    <definedName name="YBSEPWHEEL">'[2]Cashflow Forecast Port'!$T$18:$T$18</definedName>
    <definedName name="year">#REF!</definedName>
    <definedName name="Year_Factor">'[24]#REF'!$H$3:$AO$3</definedName>
    <definedName name="Year1Frac">'[24]#REF'!$G$5</definedName>
    <definedName name="YearAverFxRateKztUSDIn">[28]Assumption!$Q$272</definedName>
    <definedName name="yearfrac">#REF!</definedName>
    <definedName name="Years">[52]Year!$A$1:$A$8</definedName>
    <definedName name="yearsondistil">[1]Inputs!#REF!</definedName>
    <definedName name="yen">[20]PROFORMA!$C$13:$BI$13</definedName>
    <definedName name="YMISNAPR">'[2]Cashflow Forecast Port'!#REF!</definedName>
    <definedName name="yr1avail">[1]Inputs!#REF!</definedName>
    <definedName name="Yr1Frac">'[24]#REF'!$G$13</definedName>
    <definedName name="yr1tariff">#REF!</definedName>
    <definedName name="YRCONSOL">'[12]99 cons YTD'!#REF!</definedName>
    <definedName name="YTD_Capex">'[38]Thresholds for variances'!$E$20</definedName>
    <definedName name="YTD_Cash">'[38]Thresholds for variances'!$E$19</definedName>
    <definedName name="YTD_CFO">'[38]Thresholds for variances'!$E$21</definedName>
    <definedName name="YTD_EE">'[38]Thresholds for variances'!$E$16</definedName>
    <definedName name="YTD_FC">'[38]Thresholds for variances'!$E$9</definedName>
    <definedName name="YTD_FX">'[38]Thresholds for variances'!$E$17</definedName>
    <definedName name="YTD_IE">'[38]Thresholds for variances'!$E$15</definedName>
    <definedName name="YTD_II">'[38]Thresholds for variances'!$E$14</definedName>
    <definedName name="YTD_MI">'[38]Thresholds for variances'!$E$18</definedName>
    <definedName name="YTD_OE">'[38]Thresholds for variances'!$E$13</definedName>
    <definedName name="YTD_OGM">'[38]Thresholds for variances'!$E$11</definedName>
    <definedName name="YTD_OI">'[38]Thresholds for variances'!$E$12</definedName>
    <definedName name="YTD_Rev">'[38]Thresholds for variances'!$E$7</definedName>
    <definedName name="YTD_SGA">'[38]Thresholds for variances'!$E$10</definedName>
    <definedName name="YTD_VM">'[38]Thresholds for variances'!$E$8</definedName>
    <definedName name="YTDACTAPRFEE">'[2]Cashflow Forecast Port'!$J$55:$J$55</definedName>
    <definedName name="YTDACTAPRINT">'[2]Cashflow Forecast Port'!$J$57:$J$57</definedName>
    <definedName name="YTDACTAUGFEE">'[2]Cashflow Forecast Port'!$R$55:$R$55</definedName>
    <definedName name="YTDACTAUGINT">'[2]Cashflow Forecast Port'!$R$57:$R$57</definedName>
    <definedName name="YTDACTDECFEE">'[2]Cashflow Forecast Port'!$Z$55:$Z$55</definedName>
    <definedName name="YTDACTDECINT">'[2]Cashflow Forecast Port'!$Z$57:$Z$57</definedName>
    <definedName name="YTDACTFEBFEE">'[2]Cashflow Forecast Port'!$F$55:$F$55</definedName>
    <definedName name="YTDACTFEBINT">'[2]Cashflow Forecast Port'!$F$57:$F$57</definedName>
    <definedName name="YTDACTJANFEE">'[2]Cashflow Forecast Port'!$D$55:$D$55</definedName>
    <definedName name="YTDACTJANINT">'[2]Cashflow Forecast Port'!$D$57:$D$57</definedName>
    <definedName name="YTDACTJULFEE">'[2]Cashflow Forecast Port'!$P$55:$P$55</definedName>
    <definedName name="YTDACTJULINT">'[2]Cashflow Forecast Port'!$P$57:$P$57</definedName>
    <definedName name="YTDACTJUNFEE">'[2]Cashflow Forecast Port'!$N$55:$N$55</definedName>
    <definedName name="YTDACTJUNINT">'[2]Cashflow Forecast Port'!$N$57:$N$57</definedName>
    <definedName name="YTDACTMARFEE">'[2]Cashflow Forecast Port'!$H$55:$H$55</definedName>
    <definedName name="YTDACTMARINT">'[2]Cashflow Forecast Port'!$H$57:$H$57</definedName>
    <definedName name="YTDACTMAYFEE">'[2]Cashflow Forecast Port'!$L$55:$L$55</definedName>
    <definedName name="YTDACTMAYINT">'[2]Cashflow Forecast Port'!$L$57:$L$57</definedName>
    <definedName name="YTDACTNOVFEE">'[2]Cashflow Forecast Port'!$X$55:$X$55</definedName>
    <definedName name="YTDACTNOVINT">'[2]Cashflow Forecast Port'!$X$57:$X$57</definedName>
    <definedName name="YTDACTOCTFEE">'[2]Cashflow Forecast Port'!$V$55:$V$55</definedName>
    <definedName name="YTDACTOCTINT">'[2]Cashflow Forecast Port'!$V$57:$V$57</definedName>
    <definedName name="YTDACTSEPFEE">'[2]Cashflow Forecast Port'!$T$55:$T$55</definedName>
    <definedName name="YTDACTSEPINT">'[2]Cashflow Forecast Port'!$T$57:$T$57</definedName>
    <definedName name="YTDBUDAPRFEE">'[2]Cashflow Forecast Port'!#REF!</definedName>
    <definedName name="YTDBUDAPRINT">'[2]Cashflow Forecast Port'!#REF!</definedName>
    <definedName name="YTDBUDAUGFEE">'[2]Cashflow Forecast Port'!#REF!</definedName>
    <definedName name="YTDBUDAUGINT">'[2]Cashflow Forecast Port'!#REF!</definedName>
    <definedName name="YTDBUDDECFEE">'[2]Cashflow Forecast Port'!#REF!</definedName>
    <definedName name="YTDBUDDECINT">'[2]Cashflow Forecast Port'!#REF!</definedName>
    <definedName name="YTDBUDFEBFEE">'[2]Cashflow Forecast Port'!#REF!</definedName>
    <definedName name="YTDBUDFEBINT">'[2]Cashflow Forecast Port'!#REF!</definedName>
    <definedName name="YTDBUDJANFEE">'[2]Cashflow Forecast Port'!#REF!</definedName>
    <definedName name="YTDBUDJANINT">'[2]Cashflow Forecast Port'!#REF!</definedName>
    <definedName name="YTDBUDJULFEE">'[2]Cashflow Forecast Port'!#REF!</definedName>
    <definedName name="YTDBUDJULINT">'[2]Cashflow Forecast Port'!#REF!</definedName>
    <definedName name="YTDBUDJUNFEE">'[2]Cashflow Forecast Port'!#REF!</definedName>
    <definedName name="YTDBUDJUNINT">'[2]Cashflow Forecast Port'!#REF!</definedName>
    <definedName name="YTDBUDMARFEE">'[2]Cashflow Forecast Port'!#REF!</definedName>
    <definedName name="YTDBUDMARINT">'[2]Cashflow Forecast Port'!#REF!</definedName>
    <definedName name="YTDBUDMAYFEE">'[2]Cashflow Forecast Port'!#REF!</definedName>
    <definedName name="YTDBUDMAYINT">'[2]Cashflow Forecast Port'!#REF!</definedName>
    <definedName name="YTDBUDNOVFEE">'[2]Cashflow Forecast Port'!#REF!</definedName>
    <definedName name="YTDBUDNOVINT">'[2]Cashflow Forecast Port'!#REF!</definedName>
    <definedName name="YTDBUDOCTFEE">'[2]Cashflow Forecast Port'!#REF!</definedName>
    <definedName name="YTDBUDOCTINT">'[2]Cashflow Forecast Port'!#REF!</definedName>
    <definedName name="YTDBUDSEPINT">'[2]Cashflow Forecast Port'!#REF!</definedName>
    <definedName name="YTDINC">#REF!</definedName>
    <definedName name="YTDTOT">#REF!</definedName>
    <definedName name="z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" localSheetId="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_0B113C9C_A1A9_11D3_A311_0008C739212F_.wvu.PrintArea" hidden="1">#REF!</definedName>
    <definedName name="Z_0C7037B8_E1C0_4096_B00F_6A2E10518C19_.wvu.PrintArea" localSheetId="2" hidden="1">ОДДС!#REF!</definedName>
    <definedName name="Z_1C03E4A5_0E99_11D5_896C_00008646D7BA_.wvu.Rows" hidden="1">[100]Debt!#REF!</definedName>
    <definedName name="Z_74BB7D31_A24A_11D3_95F1_000000000000_.wvu.PrintArea" hidden="1">#REF!</definedName>
    <definedName name="Z_Ore_Mining_Data">#REF!</definedName>
    <definedName name="zed10" localSheetId="2" hidden="1">{9.73133559484674E-65,0,0,0;9.63420075875299E-65,0,0,0;9.73133559484674E-65,0,0,0;0,0,0,0;0,0,0,0;0,0,0,0;0,0,0,0;0,0,0,0;0,0,0,0;0,0,0,0}</definedName>
    <definedName name="zed10" localSheetId="3" hidden="1">{9.73133559484674E-65,0,0,0;9.63420075875299E-65,0,0,0;9.73133559484674E-65,0,0,0;0,0,0,0;0,0,0,0;0,0,0,0;0,0,0,0;0,0,0,0;0,0,0,0;0,0,0,0}</definedName>
    <definedName name="zed10" localSheetId="0" hidden="1">{9.73133559484674E-65,0,0,0;9.63420075875299E-65,0,0,0;9.73133559484674E-65,0,0,0;0,0,0,0;0,0,0,0;0,0,0,0;0,0,0,0;0,0,0,0;0,0,0,0;0,0,0,0}</definedName>
    <definedName name="zed10" hidden="1">{9.73133559484674E-65,0,0,0;9.63420075875299E-65,0,0,0;9.73133559484674E-65,0,0,0;0,0,0,0;0,0,0,0;0,0,0,0;0,0,0,0;0,0,0,0;0,0,0,0;0,0,0,0}</definedName>
    <definedName name="zed15" localSheetId="2" hidden="1">{#N/A,#N/A,FALSE,0;#N/A,#N/A,FALSE,0;#N/A,#N/A,FALSE,0;#N/A,#N/A,FALSE,0;#N/A,#N/A,FALSE,0;#N/A,#N/A,FALSE,0;#N/A,#N/A,FALSE,0;#N/A,#N/A,FALSE,0;#N/A,#N/A,FALSE,0;#N/A,#N/A,FALSE,0}</definedName>
    <definedName name="zed15" localSheetId="3" hidden="1">{#N/A,#N/A,FALSE,0;#N/A,#N/A,FALSE,0;#N/A,#N/A,FALSE,0;#N/A,#N/A,FALSE,0;#N/A,#N/A,FALSE,0;#N/A,#N/A,FALSE,0;#N/A,#N/A,FALSE,0;#N/A,#N/A,FALSE,0;#N/A,#N/A,FALSE,0;#N/A,#N/A,FALSE,0}</definedName>
    <definedName name="zed15" localSheetId="0" hidden="1">{#N/A,#N/A,FALSE,0;#N/A,#N/A,FALSE,0;#N/A,#N/A,FALSE,0;#N/A,#N/A,FALSE,0;#N/A,#N/A,FALSE,0;#N/A,#N/A,FALSE,0;#N/A,#N/A,FALSE,0;#N/A,#N/A,FALSE,0;#N/A,#N/A,FALSE,0;#N/A,#N/A,FALSE,0}</definedName>
    <definedName name="zed15" hidden="1">{#N/A,#N/A,FALSE,0;#N/A,#N/A,FALSE,0;#N/A,#N/A,FALSE,0;#N/A,#N/A,FALSE,0;#N/A,#N/A,FALSE,0;#N/A,#N/A,FALSE,0;#N/A,#N/A,FALSE,0;#N/A,#N/A,FALSE,0;#N/A,#N/A,FALSE,0;#N/A,#N/A,FALSE,0}</definedName>
    <definedName name="zed5" localSheetId="2" hidden="1">{0,0,0,0;0,0,#VALUE!,0;0,0,0,0;0,0,0,0;0,0,0,0;0,0,0,0;0,0,0,0;0,0,0,0;0,TRUE,0,0;0,0,0,FALSE}</definedName>
    <definedName name="zed5" localSheetId="3" hidden="1">{0,0,0,0;0,0,#VALUE!,0;0,0,0,0;0,0,0,0;0,0,0,0;0,0,0,0;0,0,0,0;0,0,0,0;0,TRUE,0,0;0,0,0,FALSE}</definedName>
    <definedName name="zed5" localSheetId="0" hidden="1">{0,0,0,0;0,0,#VALUE!,0;0,0,0,0;0,0,0,0;0,0,0,0;0,0,0,0;0,0,0,0;0,0,0,0;0,TRUE,0,0;0,0,0,FALSE}</definedName>
    <definedName name="zed5" hidden="1">{0,0,0,0;0,0,#VALUE!,0;0,0,0,0;0,0,0,0;0,0,0,0;0,0,0,0;0,0,0,0;0,0,0,0;0,TRUE,0,0;0,0,0,FALSE}</definedName>
    <definedName name="Zn_Concentrate_Breakdown">#REF!</definedName>
    <definedName name="Zn_concentrate_production">#REF!</definedName>
    <definedName name="ZONA1">[101]requerimiento!#REF!</definedName>
    <definedName name="а1">[102]ЯНВАРЬ!#REF!</definedName>
    <definedName name="_xlnm.Database">#REF!</definedName>
    <definedName name="_xlnm.Print_Titles">#N/A</definedName>
    <definedName name="НДС">#REF!</definedName>
    <definedName name="_xlnm.Print_Area" localSheetId="2">ОДДС!#REF!</definedName>
    <definedName name="_xlnm.Print_Area">'[12]99 cons YTD'!#REF!</definedName>
    <definedName name="_xlnm.Recorder">#REF!</definedName>
    <definedName name="фа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4" l="1"/>
  <c r="E35" i="4"/>
  <c r="D35" i="4"/>
  <c r="H34" i="4"/>
  <c r="H33" i="4"/>
  <c r="G32" i="4"/>
  <c r="H32" i="4" s="1"/>
  <c r="H35" i="4" s="1"/>
  <c r="F29" i="4"/>
  <c r="D29" i="4"/>
  <c r="H28" i="4"/>
  <c r="H27" i="4"/>
  <c r="G25" i="4"/>
  <c r="G29" i="4" s="1"/>
  <c r="H23" i="4"/>
  <c r="D20" i="4"/>
  <c r="F18" i="4"/>
  <c r="F20" i="4" s="1"/>
  <c r="H17" i="4"/>
  <c r="G13" i="4"/>
  <c r="G15" i="4" s="1"/>
  <c r="F13" i="4"/>
  <c r="F15" i="4" s="1"/>
  <c r="E13" i="4"/>
  <c r="E15" i="4" s="1"/>
  <c r="D13" i="4"/>
  <c r="D15" i="4" s="1"/>
  <c r="D22" i="4" s="1"/>
  <c r="D24" i="4" s="1"/>
  <c r="D31" i="4" s="1"/>
  <c r="G12" i="4"/>
  <c r="H12" i="4" s="1"/>
  <c r="H11" i="4"/>
  <c r="H10" i="4"/>
  <c r="H8" i="4"/>
  <c r="B3" i="4"/>
  <c r="D37" i="4" l="1"/>
  <c r="H13" i="4"/>
  <c r="H15" i="4"/>
  <c r="E19" i="4"/>
  <c r="E20" i="4" s="1"/>
  <c r="E22" i="4" s="1"/>
  <c r="E26" i="4" s="1"/>
  <c r="F22" i="4"/>
  <c r="F24" i="4" s="1"/>
  <c r="F31" i="4" s="1"/>
  <c r="F37" i="4" s="1"/>
  <c r="G19" i="4"/>
  <c r="G20" i="4" s="1"/>
  <c r="G22" i="4" s="1"/>
  <c r="G24" i="4" s="1"/>
  <c r="G31" i="4" s="1"/>
  <c r="G37" i="4" s="1"/>
  <c r="G35" i="4"/>
  <c r="H18" i="4"/>
  <c r="H25" i="4"/>
  <c r="E24" i="4" l="1"/>
  <c r="H19" i="4"/>
  <c r="H20" i="4" s="1"/>
  <c r="H22" i="4" s="1"/>
  <c r="H24" i="4" s="1"/>
  <c r="H26" i="4"/>
  <c r="H29" i="4" s="1"/>
  <c r="E29" i="4"/>
  <c r="H31" i="4" l="1"/>
  <c r="H37" i="4" s="1"/>
  <c r="E31" i="4"/>
  <c r="E37" i="4" s="1"/>
</calcChain>
</file>

<file path=xl/sharedStrings.xml><?xml version="1.0" encoding="utf-8"?>
<sst xmlns="http://schemas.openxmlformats.org/spreadsheetml/2006/main" count="165" uniqueCount="117">
  <si>
    <t>Дополнительно оплаченный капитал</t>
  </si>
  <si>
    <t>АО "Аман Мунай Эксплорэйшн"</t>
  </si>
  <si>
    <t>ПРОМЕЖУТОЧНЫЙ КОНСОЛИДИРОВАННЫЙ ОТЧЕТ О ФИНАНСОВОМ ПОЛОЖЕНИИ</t>
  </si>
  <si>
    <t>В тысячах тенге</t>
  </si>
  <si>
    <t xml:space="preserve">Активы </t>
  </si>
  <si>
    <t>Долгосрочные активы</t>
  </si>
  <si>
    <t>Разведочные и оценочные активы</t>
  </si>
  <si>
    <t>Прочие основные средства</t>
  </si>
  <si>
    <t>Нематериальные активы</t>
  </si>
  <si>
    <t>Займы, выданные связанным сторонам</t>
  </si>
  <si>
    <t>Отложенные налоговые активы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</si>
  <si>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</si>
  <si>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</si>
  <si>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</si>
  <si>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</si>
  <si>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</si>
  <si>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</si>
  <si>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</si>
  <si>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</si>
  <si>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Выпущенные акции</t>
  </si>
  <si>
    <t>Накопленный дефицит</t>
  </si>
  <si>
    <t>Итого капитал</t>
  </si>
  <si>
    <t>Долгосрочные обязательства</t>
  </si>
  <si>
    <t>Обязательство по ликвидации скважин и восстановлению участка</t>
  </si>
  <si>
    <t>Текущие обязательства</t>
  </si>
  <si>
    <t>Процентный заем</t>
  </si>
  <si>
    <t>Корпоративный подоходный налог к оплате</t>
  </si>
  <si>
    <t>Кредиторская задолженность</t>
  </si>
  <si>
    <t>Авансы полученные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</si>
  <si>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</si>
  <si>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</si>
  <si>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</si>
  <si>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</si>
  <si>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Главный бухгалтер</t>
  </si>
  <si>
    <t>Генеральный директор</t>
  </si>
  <si>
    <t>ПРОМЕЖУТОЧНЫЙ КОНСОЛИДИРОВАННЫЙ ОТЧЕТ О СОВОКУПНОМ ДОХОДЕ</t>
  </si>
  <si>
    <t>Административные расходы</t>
  </si>
  <si>
    <t>Операционный убыток</t>
  </si>
  <si>
    <t>Амортизация дисконта</t>
  </si>
  <si>
    <t>Курсовая разница, нетто</t>
  </si>
  <si>
    <t>Прочие операционные расходы</t>
  </si>
  <si>
    <t>Транзакций, приводящих к эффекту разводнения, не было</t>
  </si>
  <si>
    <t>ПРОМЕЖУТОЧНЫЙ КОНСОЛИДИРОВАННЫЙ ОТЧЕТ О ДВИЖЕНИИ ДЕНЕЖНЫХ СРЕДСТВ</t>
  </si>
  <si>
    <t>Денежные потоки от операционной деятельности:</t>
  </si>
  <si>
    <t>Корректировки на:</t>
  </si>
  <si>
    <t>Доход от финансирования</t>
  </si>
  <si>
    <t>Затраты по финансированию</t>
  </si>
  <si>
    <t>Износ</t>
  </si>
  <si>
    <t>Резерв по сомнительной дебиторской задолженности</t>
  </si>
  <si>
    <t>Курсовая разница</t>
  </si>
  <si>
    <t>Убытки от операционной деятельности до изменений в оборотном капитале</t>
  </si>
  <si>
    <t>Изменения в товарно-материальных запасах</t>
  </si>
  <si>
    <t>Изменения в прочей дебиторской задолженности</t>
  </si>
  <si>
    <t>Изменения в авансах выданных и прочих текущих активах</t>
  </si>
  <si>
    <t>Изменения в кредиторской задолженности</t>
  </si>
  <si>
    <t>Изменения в НДС к оплате</t>
  </si>
  <si>
    <t>Изменения в авансах полученных</t>
  </si>
  <si>
    <t>Изменения в обязательствах по обучению и социальному развитию</t>
  </si>
  <si>
    <t>(Использование) / поступление денежных средств в / от операционной деятельности</t>
  </si>
  <si>
    <t>Подоходный налог уплаченный</t>
  </si>
  <si>
    <t>Полученные проценты</t>
  </si>
  <si>
    <t>Чистое (использование) / поступление денежных средств в/ от операционной деятельности</t>
  </si>
  <si>
    <t>Денежные потоки от инвестиционной деятельности:</t>
  </si>
  <si>
    <t>Приобретение прочих основных средств и нематериальных активов</t>
  </si>
  <si>
    <t>Приобретение разведочных и оценочных активов</t>
  </si>
  <si>
    <t>Поступления от реализации тестовой нефти</t>
  </si>
  <si>
    <t>Погашение займа, выданного связанной стороне</t>
  </si>
  <si>
    <t>Денежные потоки от финансовой деятельности:</t>
  </si>
  <si>
    <t>Выплата полученного процентного займа</t>
  </si>
  <si>
    <t>Проценты уплаченные</t>
  </si>
  <si>
    <t>Чистое изменение в денежных средствах и их эквивалентах</t>
  </si>
  <si>
    <t>Денежные средства и их эквиваленты на 1 января</t>
  </si>
  <si>
    <t>Реорганизация под общим контролем</t>
  </si>
  <si>
    <t>Дисконтирование займа выданного компании, находящейся под общим контролем конечного акционера</t>
  </si>
  <si>
    <t>Итого совокупный убыток за год</t>
  </si>
  <si>
    <t>ПРОМЕЖУТОЧНЫЙ КОНСОЛИДИРОВАННЫЙ ОТЧЕТ ОБ ИЗМЕНЕНИЯХ В КАПИТАЛЕ</t>
  </si>
  <si>
    <t>Прим.</t>
  </si>
  <si>
    <t>Прочие долгосрочные финансовые обязательства</t>
  </si>
  <si>
    <t>Прибыль / (Убыток) до подоходного налога</t>
  </si>
  <si>
    <t>Прибыль за период</t>
  </si>
  <si>
    <t>Расход по налогу на прибыль</t>
  </si>
  <si>
    <t>Финансовый доход</t>
  </si>
  <si>
    <t>Финансовый расход</t>
  </si>
  <si>
    <t>Чистое поступление денежных средств от инвестиционной деятельности</t>
  </si>
  <si>
    <t>Призание дисконта</t>
  </si>
  <si>
    <t> Чистое использование денежных средств в финансовой деятельности</t>
  </si>
  <si>
    <t>Выручка</t>
  </si>
  <si>
    <t>Прибыль / (убыток) до налогообложения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</si>
  <si>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</si>
  <si>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</si>
  <si>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</si>
  <si>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</si>
  <si>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Проценты полученные по займам выданным</t>
  </si>
  <si>
    <t>Процентый заем полученный</t>
  </si>
  <si>
    <t>Денежные средства и их эквиваленты на отчетную дату</t>
  </si>
  <si>
    <t>ИТОГО капитал</t>
  </si>
  <si>
    <t>Расходы по реализации</t>
  </si>
  <si>
    <t>На 31 декабря 2017 года</t>
  </si>
  <si>
    <t>Прочие операционные доходы</t>
  </si>
  <si>
    <t>Переплата по подоходному налогу</t>
  </si>
  <si>
    <t>Рекласификация</t>
  </si>
  <si>
    <t>31 декабря 2018 года</t>
  </si>
  <si>
    <t>Убытки от обесценения</t>
  </si>
  <si>
    <t>Кенчимова А.Б.</t>
  </si>
  <si>
    <t>Масатбаев А.О.</t>
  </si>
  <si>
    <t>НДС к возмещению</t>
  </si>
  <si>
    <t>Прибыль / (убыток) от выбытия прочих основных средств</t>
  </si>
  <si>
    <t>На 31 декабря 2018 года</t>
  </si>
  <si>
    <t>За шесть месяцев, закончивщийся 30 июня 2019 года</t>
  </si>
  <si>
    <t>По состоянию на 30 июня 2019 года</t>
  </si>
  <si>
    <t>30 июня 2019 года</t>
  </si>
  <si>
    <t>30 июня 2018 года</t>
  </si>
  <si>
    <t>На 30 июня 2019 года</t>
  </si>
  <si>
    <t>Платежи по конракту на недропользование</t>
  </si>
  <si>
    <t>На 31 декабря 2016 года</t>
  </si>
  <si>
    <t>Изменение в учетной политике</t>
  </si>
  <si>
    <t>На 1 января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</si>
</sst>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7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#,##0&quot;р.&quot;;\-#,##0&quot;р.&quot;"/>
    <numFmt numFmtId="166" formatCode="#,##0&quot;р.&quot;;[Red]\-#,##0&quot;р.&quot;"/>
    <numFmt numFmtId="167" formatCode="#,##0.00&quot;р.&quot;;\-#,##0.00&quot;р.&quot;"/>
    <numFmt numFmtId="168" formatCode="#,##0.00&quot;р.&quot;;[Red]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_(* #,##0_);_(* \(#,##0\);_(* &quot;-&quot;_);_(@_)"/>
    <numFmt numFmtId="174" formatCode="[$-409]d\-mmm\-yy;@"/>
    <numFmt numFmtId="175" formatCode="_(* #,##0_);_(* \(#,##0\);_(* \-_);_(@_)"/>
    <numFmt numFmtId="176" formatCode="[$$-409]#,##0_ ;[Red]\-[$$-409]#,##0\ "/>
    <numFmt numFmtId="177" formatCode="_ * #,##0_ ;_ * \-#,##0_ ;_ * &quot;-&quot;_ ;_ @_ "/>
    <numFmt numFmtId="178" formatCode="_-* #,##0\ _?_._-;\-* #,##0\ _?_._-;_-* &quot;-&quot;\ _?_._-;_-@_-"/>
    <numFmt numFmtId="179" formatCode="#"/>
    <numFmt numFmtId="180" formatCode="_-* #,##0.00\ _?_._-;\-* #,##0.00\ _?_._-;_-* &quot;-&quot;??\ _?_._-;_-@_-"/>
    <numFmt numFmtId="181" formatCode="0.000000"/>
    <numFmt numFmtId="182" formatCode="&quot;$&quot;#,##0.0_);[Red]\(&quot;$&quot;#,##0.0\)"/>
    <numFmt numFmtId="183" formatCode="&quot;р.&quot;#,##0.0_);[Red]\(&quot;р.&quot;#,##0.0\)"/>
    <numFmt numFmtId="184" formatCode="&quot;$&quot;\ \ #,##0_);[Red]\(&quot;$&quot;\ \ #,##0\)"/>
    <numFmt numFmtId="185" formatCode="&quot;р.&quot;\ \ #,##0_);[Red]\(&quot;р.&quot;\ \ #,##0\)"/>
    <numFmt numFmtId="186" formatCode="#,##0_);[Red]\(#,##0\);\-"/>
    <numFmt numFmtId="187" formatCode="#,##0.00000___;"/>
    <numFmt numFmtId="188" formatCode="&quot;$&quot;#,##0_);[Red]\(&quot;$&quot;#,##0\)"/>
    <numFmt numFmtId="189" formatCode="&quot;$&quot;#,##0.00;\-&quot;$&quot;#,##0.00"/>
    <numFmt numFmtId="190" formatCode="&quot;р.&quot;#,##0.00;\-&quot;р.&quot;#,##0.00"/>
    <numFmt numFmtId="191" formatCode="0.0_%;\(0.0\)%;\ \-\ \ \ "/>
    <numFmt numFmtId="192" formatCode="#,###.000000_);\(#,##0.000000\);\ \-\ _ "/>
    <numFmt numFmtId="193" formatCode="&quot;$&quot;\ \ #,##0.0_);[Red]\(&quot;$&quot;\ \ #,##0.0\)"/>
    <numFmt numFmtId="194" formatCode="&quot;р.&quot;\ \ #,##0.0_);[Red]\(&quot;р.&quot;\ \ #,##0.0\)"/>
    <numFmt numFmtId="195" formatCode="&quot;$&quot;\ \ #,##0.00_);[Red]\(&quot;$&quot;\ \ #,##0.00\)"/>
    <numFmt numFmtId="196" formatCode="&quot;р.&quot;\ \ #,##0.00_);[Red]\(&quot;р.&quot;\ \ #,##0.00\)"/>
    <numFmt numFmtId="197" formatCode="#,##0_);\(#,##0\);_ \-\ \ "/>
    <numFmt numFmtId="198" formatCode="&quot;$&quot;#,##0;[Red]\-&quot;$&quot;#,##0"/>
    <numFmt numFmtId="199" formatCode="&quot;р.&quot;#,##0;[Red]\-&quot;р.&quot;#,##0"/>
    <numFmt numFmtId="200" formatCode="&quot;$&quot;#,##0.00_);[Red]\(&quot;$&quot;#,##0.00\)"/>
    <numFmt numFmtId="201" formatCode="&quot;$&quot;#,##0.00;[Red]\-&quot;$&quot;#,##0.00"/>
    <numFmt numFmtId="202" formatCode="&quot;р.&quot;#,##0.00;[Red]\-&quot;р.&quot;#,##0.00"/>
    <numFmt numFmtId="203" formatCode="#,##0___);\(#,##0\);___-\ \ "/>
    <numFmt numFmtId="204" formatCode="#,##0.0_);\(#,##0.0\)"/>
    <numFmt numFmtId="205" formatCode="&quot;£&quot;_(#,##0.00_);&quot;£&quot;\(#,##0.00\)"/>
    <numFmt numFmtId="206" formatCode="&quot;$&quot;_(#,##0.00_);&quot;$&quot;\(#,##0.00\)"/>
    <numFmt numFmtId="207" formatCode="&quot;р.&quot;_(#,##0.00_);&quot;р.&quot;\(#,##0.00\)"/>
    <numFmt numFmtId="208" formatCode="#,##0.0_)\x;\(#,##0.0\)\x"/>
    <numFmt numFmtId="209" formatCode="#,##0.0_)_x;\(#,##0.0\)_x"/>
    <numFmt numFmtId="210" formatCode="#,##0_);\(#,##0\);0_)"/>
    <numFmt numFmtId="211" formatCode="0.0_)\%;\(0.0\)\%"/>
    <numFmt numFmtId="212" formatCode="#,##0.0_)_%;\(#,##0.0\)_%"/>
    <numFmt numFmtId="213" formatCode="#,##0;\(#,##0\)"/>
    <numFmt numFmtId="214" formatCode="_(&quot;$&quot;* #,##0.00_);_(&quot;$&quot;* \(#,##0.00\);_(&quot;$&quot;* &quot;-&quot;??_);_(@_)"/>
    <numFmt numFmtId="215" formatCode="\£\ #,##0_);[Red]\(\£\ #,##0\)"/>
    <numFmt numFmtId="216" formatCode="\¥\ #,##0_);[Red]\(\¥\ #,##0\)"/>
    <numFmt numFmtId="217" formatCode="_-* #,##0\ &quot;р.&quot;_-;\-* #,##0\ &quot;р.&quot;_-;_-* &quot;-&quot;\ &quot;р.&quot;_-;_-@_-"/>
    <numFmt numFmtId="218" formatCode="_-* #,##0\ &quot;$&quot;_-;\-* #,##0\ &quot;$&quot;_-;_-* &quot;-&quot;\ &quot;$&quot;_-;_-@_-"/>
    <numFmt numFmtId="219" formatCode="0.0"/>
    <numFmt numFmtId="220" formatCode="#,##0_);\(#,##0\);&quot;- &quot;"/>
    <numFmt numFmtId="221" formatCode="#,##0.0_);\(#,##0.0\);&quot;- &quot;"/>
    <numFmt numFmtId="222" formatCode="#,##0.00_);\(#,##0.00\);&quot;- &quot;"/>
    <numFmt numFmtId="223" formatCode="000"/>
    <numFmt numFmtId="224" formatCode="0.000%"/>
    <numFmt numFmtId="225" formatCode="&quot;$&quot;#,##0_);\(&quot;$&quot;#,##0\)"/>
    <numFmt numFmtId="226" formatCode="General_)"/>
    <numFmt numFmtId="227" formatCode="\•\ \ @"/>
    <numFmt numFmtId="228" formatCode="yyyy"/>
    <numFmt numFmtId="229" formatCode="0.000"/>
    <numFmt numFmtId="230" formatCode="#\ ##0_.\ &quot;zі&quot;\ 00\ &quot;gr&quot;;\(#\ ##0.00\z\і\)"/>
    <numFmt numFmtId="231" formatCode="&quot;\&quot;#,##0.00;[Red]&quot;\&quot;\-#,##0.00"/>
    <numFmt numFmtId="232" formatCode="#,##0.000_);\(#,##0.000\)"/>
    <numFmt numFmtId="233" formatCode="#\ ##0&quot;zі&quot;00&quot;gr&quot;;\(#\ ##0.00\z\і\)"/>
    <numFmt numFmtId="234" formatCode="_-&quot;р.&quot;* #,##0.00_-;\-&quot;р.&quot;* #,##0.00_-;_-&quot;р.&quot;* &quot;-&quot;??_-;_-@_-"/>
    <numFmt numFmtId="235" formatCode="&quot;р.&quot;#,\);\(&quot;р.&quot;#,##0\)"/>
    <numFmt numFmtId="236" formatCode="0.0%;\(0.0%\)"/>
    <numFmt numFmtId="237" formatCode="&quot;$&quot;#,\);\(&quot;$&quot;#,##0\)"/>
    <numFmt numFmtId="238" formatCode="_-* #,##0\ _K_c_-;\-* #,##0\ _K_c_-;_-* &quot;-&quot;\ _K_c_-;_-@_-"/>
    <numFmt numFmtId="239" formatCode="_-* #,##0.00\ _K_c_-;\-* #,##0.00\ _K_c_-;_-* &quot;-&quot;??\ _K_c_-;_-@_-"/>
    <numFmt numFmtId="240" formatCode="0.000_)"/>
    <numFmt numFmtId="241" formatCode="#,##0_)_%;\(#,##0\)_%;"/>
    <numFmt numFmtId="242" formatCode="#,##0.000\);[Red]\(#,##0.000\)"/>
    <numFmt numFmtId="243" formatCode="_._.* #,##0.0_)_%;_._.* \(#,##0.0\)_%"/>
    <numFmt numFmtId="244" formatCode="#,##0.0_)_%;\(#,##0.0\)_%;\ \ .0_)_%"/>
    <numFmt numFmtId="245" formatCode="_._.* #,##0.00_)_%;_._.* \(#,##0.00\)_%"/>
    <numFmt numFmtId="246" formatCode="#,##0.00_)_%;\(#,##0.00\)_%;\ \ .00_)_%"/>
    <numFmt numFmtId="247" formatCode="_._.* #,##0.000_)_%;_._.* \(#,##0.000\)_%"/>
    <numFmt numFmtId="248" formatCode="#,##0.000_)_%;\(#,##0.000\)_%;\ \ .000_)_%"/>
    <numFmt numFmtId="249" formatCode="_(* #,##0.00_);_(* \(#,##0.00\);_(* &quot;-&quot;??_);_(@_)"/>
    <numFmt numFmtId="250" formatCode="_(* #,##0.00_);_(* \(#,##0.00\);_(* \-??_);_(@_)"/>
    <numFmt numFmtId="251" formatCode="_(&quot;$&quot;* #,##0_);_(&quot;$&quot;* \(#,##0\);_(&quot;$&quot;* &quot;-&quot;_);_(@_)"/>
    <numFmt numFmtId="252" formatCode="_(* #,##0.0_);_(* \(#,##0.0\);_(* &quot;-&quot;?_);_(@_)"/>
    <numFmt numFmtId="253" formatCode="_._.* \(#,##0\)_%;_._.* #,##0_)_%;_._.* 0_)_%;_._.@_)_%"/>
    <numFmt numFmtId="254" formatCode="_._.&quot;р.&quot;* \(#,##0\)_%;_._.&quot;р.&quot;* #,##0_)_%;_._.&quot;р.&quot;* 0_)_%;_._.@_)_%"/>
    <numFmt numFmtId="255" formatCode="* \(#,##0\);* #,##0_);&quot;-&quot;??_);@"/>
    <numFmt numFmtId="256" formatCode="&quot;р.&quot;* #,##0_)_%;&quot;р.&quot;* \(#,##0\)_%;&quot;р.&quot;* &quot;-&quot;??_)_%;@_)_%"/>
    <numFmt numFmtId="257" formatCode="_(&quot;Rp.&quot;* #,##0_);_(&quot;Rp.&quot;* \(#,##0\);_(&quot;Rp.&quot;* &quot;-&quot;_);_(@_)"/>
    <numFmt numFmtId="258" formatCode="00000"/>
    <numFmt numFmtId="259" formatCode="_._.&quot;р.&quot;* #,##0.0_)_%;_._.&quot;р.&quot;* \(#,##0.0\)_%"/>
    <numFmt numFmtId="260" formatCode="&quot;р.&quot;* #,##0.0_)_%;&quot;р.&quot;* \(#,##0.0\)_%;&quot;р.&quot;* \ .0_)_%"/>
    <numFmt numFmtId="261" formatCode="_._.&quot;р.&quot;* #,##0.00_)_%;_._.&quot;р.&quot;* \(#,##0.00\)_%"/>
    <numFmt numFmtId="262" formatCode="&quot;р.&quot;* #,##0.00_)_%;&quot;р.&quot;* \(#,##0.00\)_%;&quot;р.&quot;* \ .00_)_%"/>
    <numFmt numFmtId="263" formatCode="_._.&quot;р.&quot;* #,##0.000_)_%;_._.&quot;р.&quot;* \(#,##0.000\)_%"/>
    <numFmt numFmtId="264" formatCode="&quot;р.&quot;* #,##0.000_)_%;&quot;р.&quot;* \(#,##0.000\)_%;&quot;р.&quot;* \ .000_)_%"/>
    <numFmt numFmtId="265" formatCode="\ \ _•\–\ \ \ \ @"/>
    <numFmt numFmtId="266" formatCode="mmmm\ d\,\ yyyy"/>
    <numFmt numFmtId="267" formatCode="* #,##0_);* \(#,##0\);&quot;-&quot;??_);@"/>
    <numFmt numFmtId="268" formatCode="[$-419]d\ mmm\ yy;@"/>
    <numFmt numFmtId="269" formatCode="\U\S\$#,##0.00;\(\U\S\$#,##0.00\)"/>
    <numFmt numFmtId="270" formatCode="&quot;$&quot;* #,##0.00_);\(#,##0.00\);&quot;- &quot;"/>
    <numFmt numFmtId="271" formatCode="&quot;р.&quot;* #,##0.00_);\(#,##0.00\);&quot;- &quot;"/>
    <numFmt numFmtId="272" formatCode="_-* #,##0\ _z_3_-;\-* #,##0\ _z_3_-;_-* &quot;-&quot;\ _z_3_-;_-@_-"/>
    <numFmt numFmtId="273" formatCode="_-* #,##0.00\ _z_3_-;\-* #,##0.00\ _z_3_-;_-* &quot;-&quot;??\ _z_3_-;_-@_-"/>
    <numFmt numFmtId="274" formatCode="_(* #,##0_);_(* \(#,##0\);_(* &quot;&quot;_);_(@_)"/>
    <numFmt numFmtId="275" formatCode="_([$€]* #,##0.00_);_([$€]* \(#,##0.00\);_([$€]* &quot;-&quot;??_);_(@_)"/>
    <numFmt numFmtId="276" formatCode="_-* #,##0.00[$€-1]_-;\-* #,##0.00[$€-1]_-;_-* &quot;-&quot;??[$€-1]_-"/>
    <numFmt numFmtId="277" formatCode="[Magenta]&quot;Err&quot;;[Magenta]&quot;Err&quot;;[Blue]&quot;OK&quot;;[Black]@"/>
    <numFmt numFmtId="278" formatCode="0.0_)%;[Red]\(0.0%\);0.0_)%"/>
    <numFmt numFmtId="279" formatCode="#,##0_);[Red]\(#,##0\);\-_)"/>
    <numFmt numFmtId="280" formatCode="#,##0\ ;\(#,##0\)"/>
    <numFmt numFmtId="281" formatCode="#,##0\ \ ;\(#,##0\)\ ;\—\ \ \ \ "/>
    <numFmt numFmtId="282" formatCode="_(* #,##0_);_(* \(#,##0\);_(* &quot;-&quot;??_);_(@_)"/>
    <numFmt numFmtId="283" formatCode="&quot;Rp.&quot;#,##0.00_);\(&quot;Rp.&quot;#,##0.00\)"/>
    <numFmt numFmtId="284" formatCode="&quot;FRF&quot;* #,##0.00_);\(#,##0.00\);&quot;- &quot;"/>
    <numFmt numFmtId="285" formatCode="0.0%"/>
    <numFmt numFmtId="286" formatCode="0;[Red]0"/>
    <numFmt numFmtId="287" formatCode="&quot;$&quot;#,##0\ ;\-&quot;$&quot;#,##0"/>
    <numFmt numFmtId="288" formatCode="&quot;р.&quot;#,##0\ ;\-&quot;р.&quot;#,##0"/>
    <numFmt numFmtId="289" formatCode="&quot;$&quot;#,##0.00\ ;\(&quot;$&quot;#,##0.00\)"/>
    <numFmt numFmtId="290" formatCode="&quot;р.&quot;#,##0.00\ ;\(&quot;р.&quot;#,##0.00\)"/>
    <numFmt numFmtId="291" formatCode="0.00000"/>
    <numFmt numFmtId="292" formatCode="#,##0;[Red]&quot;-&quot;#,##0"/>
    <numFmt numFmtId="293" formatCode="_-* #,##0\ _P_t_s_-;\-* #,##0\ _P_t_s_-;_-* &quot;-&quot;\ _P_t_s_-;_-@_-"/>
    <numFmt numFmtId="294" formatCode="_ * #,##0.00_ ;_ * \-#,##0.00_ ;_ * &quot;-&quot;??_ ;_ @_ "/>
    <numFmt numFmtId="295" formatCode="_(&quot;R$ &quot;* #,##0_);_(&quot;R$ &quot;* \(#,##0\);_(&quot;R$ &quot;* &quot;-&quot;_);_(@_)"/>
    <numFmt numFmtId="296" formatCode="_(&quot;R$ &quot;* #,##0.00_);_(&quot;R$ &quot;* \(#,##0.00\);_(&quot;R$ &quot;* &quot;-&quot;??_);_(@_)"/>
    <numFmt numFmtId="297" formatCode="_-* #,##0\ &quot;Pts&quot;_-;\-* #,##0\ &quot;Pts&quot;_-;_-* &quot;-&quot;\ &quot;Pts&quot;_-;_-@_-"/>
    <numFmt numFmtId="298" formatCode="_-* #,##0.00\ &quot;Pts&quot;_-;\-* #,##0.00\ &quot;Pts&quot;_-;_-* &quot;-&quot;??\ &quot;Pts&quot;_-;_-@_-"/>
    <numFmt numFmtId="299" formatCode="#,##0.0\x_);\(#,##0.0\x\);#,##0.0\x_);@_)"/>
    <numFmt numFmtId="300" formatCode="0.00_)"/>
    <numFmt numFmtId="301" formatCode="_-* #,##0\ _d_._-;\-* #,##0\ _d_._-;_-* &quot;-&quot;\ _d_._-;_-@_-"/>
    <numFmt numFmtId="302" formatCode="_-* #,##0.00\ _d_._-;\-* #,##0.00\ _d_._-;_-* &quot;-&quot;??\ _d_._-;_-@_-"/>
    <numFmt numFmtId="303" formatCode="_-* #,##0\ _đ_._-;\-* #,##0\ _đ_._-;_-* &quot;-&quot;\ _đ_._-;_-@_-"/>
    <numFmt numFmtId="304" formatCode="_-* #,##0.00\ _đ_._-;\-* #,##0.00\ _đ_._-;_-* &quot;-&quot;??\ _đ_._-;_-@_-"/>
    <numFmt numFmtId="305" formatCode="_-* #,##0_d_._-;\-* #,##0_d_._-;_-* &quot;-&quot;_d_._-;_-@_-"/>
    <numFmt numFmtId="306" formatCode="_-* #,##0.00_d_._-;\-* #,##0.00_d_._-;_-* &quot;-&quot;??_d_._-;_-@_-"/>
    <numFmt numFmtId="307" formatCode="\$#,##0_);[Red]\(\$#,##0\)"/>
    <numFmt numFmtId="308" formatCode="_-* #,##0.0000\ &quot;р.&quot;_-;\-* #,##0.0000\ &quot;р.&quot;_-;_-* &quot;-&quot;??\ &quot;р.&quot;_-;_-@_-"/>
    <numFmt numFmtId="309" formatCode="0.00000%"/>
    <numFmt numFmtId="310" formatCode="_-* #,##0.00000\ &quot;р.&quot;_-;\-* #,##0.00000\ &quot;р.&quot;_-;_-* &quot;-&quot;??\ &quot;р.&quot;_-;_-@_-"/>
    <numFmt numFmtId="311" formatCode="0.0000000%"/>
    <numFmt numFmtId="312" formatCode="0_)%;\(0\)%"/>
    <numFmt numFmtId="313" formatCode="_._._(* 0_)%;_._.* \(0\)%"/>
    <numFmt numFmtId="314" formatCode="_(0_)%;\(0\)%"/>
    <numFmt numFmtId="315" formatCode="0%_);\(0%\)"/>
    <numFmt numFmtId="316" formatCode="#,##0.000"/>
    <numFmt numFmtId="317" formatCode="_-* #,##0\ _$_-;\-* #,##0\ _$_-;_-* &quot;-&quot;\ _$_-;_-@_-"/>
    <numFmt numFmtId="318" formatCode="_(0.0_)%;\(0.0\)%"/>
    <numFmt numFmtId="319" formatCode="_._._(* 0.0_)%;_._.* \(0.0\)%"/>
    <numFmt numFmtId="320" formatCode="_._._(* 0.00_)%;_._.* \(0.00\)%"/>
    <numFmt numFmtId="321" formatCode="_(0.000_)%;\(0.000\)%"/>
    <numFmt numFmtId="322" formatCode="_._._(* 0.000_)%;_._.* \(0.000\)%"/>
    <numFmt numFmtId="323" formatCode="#,##0.0\%_);\(#,##0.0\%\);#,##0.0\%_);@_)"/>
    <numFmt numFmtId="324" formatCode="\+0.0;\-0.0"/>
    <numFmt numFmtId="325" formatCode="\+0.0%;\-0.0%"/>
    <numFmt numFmtId="326" formatCode="#,##0______;;&quot;------------      &quot;"/>
    <numFmt numFmtId="327" formatCode="mm/dd/yy"/>
    <numFmt numFmtId="328" formatCode="\ #,##0;[Red]\-#,##0"/>
    <numFmt numFmtId="329" formatCode="&quot;р.&quot;#,##0"/>
    <numFmt numFmtId="330" formatCode="\_x0000_\_x0000__(* #,##0_);_(* \(#,##0\);_(* &quot;-&quot;_);_(@"/>
    <numFmt numFmtId="331" formatCode="\_x0000_\_x0000__(* #,##0.00_);_(* \(#,##0.00\);_(* &quot;-&quot;??_);_(@"/>
    <numFmt numFmtId="332" formatCode="\_x0000_\_x0000__(&quot;р.&quot;* #,##0_);_(&quot;р.&quot;* \(#,##0\);_(&quot;р.&quot;* &quot;-&quot;_);_(@"/>
    <numFmt numFmtId="333" formatCode="\_x0000_\_x0000__(&quot;р.&quot;* #,##0.00_);_(&quot;р.&quot;* \(#,##0.00\);_(&quot;р.&quot;* &quot;-&quot;??_);_(@"/>
    <numFmt numFmtId="334" formatCode="&quot;р.&quot;#,\);\(&quot;р.&quot;#,\)"/>
    <numFmt numFmtId="335" formatCode="#\ ##0&quot;zі&quot;_.00&quot;gr&quot;;\(#\ ##0.00\z\і\)"/>
    <numFmt numFmtId="336" formatCode="&quot;$&quot;#,\);\(&quot;$&quot;#,\)"/>
    <numFmt numFmtId="337" formatCode="&quot;р.&quot;#,;\(&quot;р.&quot;#,\)"/>
    <numFmt numFmtId="338" formatCode="#\ ##0&quot;zі&quot;.00&quot;gr&quot;;\(#\ ##0&quot;zі&quot;.00&quot;gr&quot;\)"/>
    <numFmt numFmtId="339" formatCode="&quot;$&quot;#,;\(&quot;$&quot;#,\)"/>
    <numFmt numFmtId="340" formatCode="_(#,##0_);_(\(#,##0\);_(\ &quot;&quot;_);_(@_)"/>
    <numFmt numFmtId="341" formatCode="_(#,##0_);_(\(#,##0\);_(&quot;&quot;_);_(@_)"/>
    <numFmt numFmtId="342" formatCode="&quot;TRL&quot;* #,##0.0_);\(\T\R\L#,##0.0\);&quot;- &quot;\ "/>
    <numFmt numFmtId="343" formatCode="#,##0.00;[Red]&quot;-&quot;#,##0.00"/>
    <numFmt numFmtId="344" formatCode="#,##0.000_);[Red]\(#,##0.000\);\-_)"/>
    <numFmt numFmtId="345" formatCode="#,##0\ &quot;kr&quot;;[Red]\-#,##0\ &quot;kr&quot;"/>
    <numFmt numFmtId="346" formatCode="_-* #,##0.00_р_._-;\-* #,##0.00_р_._-;_-* &quot;-&quot;?_р_._-;_-@_-"/>
    <numFmt numFmtId="347" formatCode="#,##0.00\ &quot;kr&quot;;[Red]\-#,##0.00\ &quot;kr&quot;"/>
    <numFmt numFmtId="348" formatCode="_-* #,##0.00\ _T_L_-;\-* #,##0.00\ _T_L_-;_-* &quot;-&quot;??\ _T_L_-;_-@_-"/>
    <numFmt numFmtId="349" formatCode="#,##0.000_ ;\-#,##0.000\ "/>
    <numFmt numFmtId="350" formatCode="#,##0.00_ ;[Red]\-#,##0.00\ "/>
    <numFmt numFmtId="351" formatCode="\_x0000_\_x0000__(&quot;$&quot;* #,##0_);_(&quot;$&quot;* \(#,##0\);_(&quot;$&quot;* &quot;-&quot;_);_(@"/>
    <numFmt numFmtId="352" formatCode="\_x0000_\_x0000__(&quot;$&quot;* #,##0.00_);_(&quot;$&quot;* \(#,##0.00\);_(&quot;$&quot;* &quot;-&quot;??_);_(@"/>
    <numFmt numFmtId="353" formatCode="#,##0_ ;[Red]\-#,##0\ "/>
    <numFmt numFmtId="354" formatCode="_-* #,##0.00\ _р_._-;\-* #,##0.00\ _р_._-;_-* &quot;-&quot;??\ _р_._-;_-@_-"/>
    <numFmt numFmtId="355" formatCode="_-&quot;£&quot;* #,##0_-;\-&quot;£&quot;* #,##0_-;_-&quot;£&quot;* &quot;-&quot;_-;_-@_-"/>
    <numFmt numFmtId="356" formatCode="&quot;£&quot;#,##0;[Red]\-&quot;£&quot;#,##0"/>
    <numFmt numFmtId="357" formatCode="\£#,##0.00_);[Red]&quot;(£&quot;#,##0.00\)"/>
    <numFmt numFmtId="358" formatCode="&quot;\&quot;#,##0;[Red]&quot;\&quot;\-#,##0"/>
  </numFmts>
  <fonts count="257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Geneva"/>
      <charset val="204"/>
    </font>
    <font>
      <sz val="10"/>
      <name val="Helv"/>
    </font>
    <font>
      <sz val="12"/>
      <name val="Times New Roman"/>
      <family val="1"/>
    </font>
    <font>
      <sz val="10"/>
      <name val="Arial Cyr"/>
      <charset val="204"/>
    </font>
    <font>
      <sz val="10"/>
      <name val="EYInterstate"/>
      <charset val="204"/>
    </font>
    <font>
      <sz val="12"/>
      <name val="???"/>
      <family val="1"/>
      <charset val="129"/>
    </font>
    <font>
      <sz val="14"/>
      <name val="??"/>
      <family val="3"/>
      <charset val="129"/>
    </font>
    <font>
      <sz val="6"/>
      <color indexed="72"/>
      <name val="Courier"/>
      <family val="3"/>
    </font>
    <font>
      <sz val="10"/>
      <color indexed="72"/>
      <name val="Courier"/>
      <family val="3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???"/>
      <family val="3"/>
      <charset val="129"/>
    </font>
    <font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color indexed="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0"/>
      <name val="Garamond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sz val="10"/>
      <name val="Courier"/>
      <family val="1"/>
      <charset val="204"/>
    </font>
    <font>
      <sz val="10"/>
      <name val="Arial Narrow"/>
      <family val="2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i/>
      <sz val="10"/>
      <name val="Times New Roman Cyr"/>
      <family val="1"/>
      <charset val="204"/>
    </font>
    <font>
      <sz val="8.25"/>
      <name val="Helv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PragmaticaCTT"/>
      <charset val="204"/>
    </font>
    <font>
      <sz val="8"/>
      <name val="MS Sans Serif"/>
      <family val="2"/>
      <charset val="204"/>
    </font>
    <font>
      <sz val="8"/>
      <name val="Helv"/>
    </font>
    <font>
      <sz val="8"/>
      <name val="Helv"/>
      <charset val="204"/>
    </font>
    <font>
      <sz val="12"/>
      <name val="Helv"/>
    </font>
    <font>
      <sz val="12"/>
      <name val="¹UAAA¼"/>
      <family val="3"/>
      <charset val="129"/>
    </font>
    <font>
      <u/>
      <sz val="10"/>
      <color indexed="12"/>
      <name val="Arial Cyr"/>
      <charset val="204"/>
    </font>
    <font>
      <u/>
      <sz val="7.5"/>
      <color indexed="12"/>
      <name val="Arial Cyr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2"/>
      <name val="Times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b/>
      <sz val="9"/>
      <color indexed="12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1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Pragmatica"/>
    </font>
    <font>
      <sz val="9"/>
      <color indexed="48"/>
      <name val="Arial"/>
      <family val="2"/>
    </font>
    <font>
      <b/>
      <sz val="11"/>
      <name val="Comic Sans MS"/>
      <family val="4"/>
    </font>
    <font>
      <b/>
      <sz val="11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sz val="11"/>
      <name val="Times"/>
    </font>
    <font>
      <sz val="10"/>
      <color theme="1"/>
      <name val="Arial"/>
      <family val="2"/>
    </font>
    <font>
      <sz val="10"/>
      <name val="NTTimes/Cyrillic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0"/>
      <name val="Arial Cyr"/>
    </font>
    <font>
      <sz val="10"/>
      <color indexed="24"/>
      <name val="Arial"/>
      <family val="2"/>
      <charset val="204"/>
    </font>
    <font>
      <i/>
      <sz val="8"/>
      <color indexed="17"/>
      <name val="Arial"/>
      <family val="2"/>
    </font>
    <font>
      <b/>
      <sz val="16"/>
      <name val="Times New Roman"/>
      <family val="1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1"/>
      <name val="Book Antiqua"/>
      <family val="1"/>
      <charset val="204"/>
    </font>
    <font>
      <sz val="10"/>
      <color indexed="12"/>
      <name val="Arial"/>
      <family val="2"/>
      <charset val="204"/>
    </font>
    <font>
      <sz val="9"/>
      <name val="Arial Cyr"/>
      <family val="2"/>
      <charset val="204"/>
    </font>
    <font>
      <u/>
      <sz val="10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b/>
      <sz val="9"/>
      <name val="UniversCond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u val="singleAccounting"/>
      <sz val="9"/>
      <name val="Times New Roman"/>
      <family val="1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indexed="12"/>
      <name val="Arial"/>
      <family val="2"/>
    </font>
    <font>
      <sz val="12"/>
      <name val="Arial"/>
      <family val="2"/>
      <charset val="204"/>
    </font>
    <font>
      <sz val="8"/>
      <name val="Helv (US)"/>
    </font>
    <font>
      <b/>
      <vertAlign val="superscript"/>
      <sz val="8"/>
      <name val="Comic Sans MS"/>
      <family val="4"/>
    </font>
    <font>
      <sz val="11"/>
      <name val="Times New Roman"/>
      <family val="1"/>
      <charset val="204"/>
    </font>
    <font>
      <b/>
      <sz val="11"/>
      <color indexed="12"/>
      <name val="Comic Sans MS"/>
      <family val="4"/>
    </font>
    <font>
      <b/>
      <sz val="12"/>
      <name val="Arial Cyr"/>
      <family val="2"/>
      <charset val="204"/>
    </font>
    <font>
      <b/>
      <u/>
      <sz val="11"/>
      <color indexed="37"/>
      <name val="Arial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sz val="18"/>
      <color indexed="24"/>
      <name val="Arial"/>
      <family val="2"/>
      <charset val="204"/>
    </font>
    <font>
      <b/>
      <sz val="18"/>
      <name val="Arial"/>
      <family val="2"/>
      <charset val="204"/>
    </font>
    <font>
      <b/>
      <u/>
      <sz val="9"/>
      <name val="Times New Roman"/>
      <family val="1"/>
    </font>
    <font>
      <b/>
      <sz val="12"/>
      <color indexed="24"/>
      <name val="Arial"/>
      <family val="2"/>
      <charset val="204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12"/>
      <color theme="10"/>
      <name val="Times New Roman"/>
      <family val="1"/>
      <charset val="204"/>
    </font>
    <font>
      <u/>
      <sz val="10"/>
      <color theme="10"/>
      <name val="Arial"/>
      <family val="2"/>
    </font>
    <font>
      <u/>
      <sz val="10"/>
      <color indexed="14"/>
      <name val="MS Sans Serif"/>
      <family val="2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sz val="11"/>
      <name val="Times New Roman Cyr"/>
      <charset val="204"/>
    </font>
    <font>
      <shadow/>
      <sz val="8"/>
      <color indexed="12"/>
      <name val="Times New Roman"/>
      <family val="1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b/>
      <sz val="9"/>
      <name val="Helv"/>
      <charset val="204"/>
    </font>
    <font>
      <b/>
      <sz val="14"/>
      <name val="Helv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8"/>
      <color indexed="9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u/>
      <sz val="12"/>
      <color indexed="36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8"/>
      <color indexed="55"/>
      <name val="Comic Sans MS"/>
      <family val="4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7"/>
      <name val="Small Fonts"/>
      <family val="2"/>
      <charset val="204"/>
    </font>
    <font>
      <b/>
      <i/>
      <sz val="16"/>
      <name val="Helv"/>
    </font>
    <font>
      <sz val="8"/>
      <name val="EYInterstate Light"/>
      <charset val="204"/>
    </font>
    <font>
      <sz val="10"/>
      <color theme="1"/>
      <name val="Arial Narrow"/>
      <family val="2"/>
    </font>
    <font>
      <b/>
      <sz val="9"/>
      <color indexed="53"/>
      <name val="Arial"/>
      <family val="2"/>
    </font>
    <font>
      <sz val="12"/>
      <name val="TimesET"/>
      <charset val="204"/>
    </font>
    <font>
      <b/>
      <sz val="20"/>
      <name val="Times New Roman"/>
      <family val="1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Times New Roman"/>
      <family val="1"/>
      <charset val="204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name val="Arial"/>
      <family val="2"/>
      <charset val="204"/>
    </font>
    <font>
      <sz val="12"/>
      <name val="Arial"/>
      <family val="2"/>
    </font>
    <font>
      <b/>
      <sz val="8"/>
      <color indexed="9"/>
      <name val="MS Sans Serif"/>
      <family val="2"/>
    </font>
    <font>
      <b/>
      <sz val="8"/>
      <name val="Palatino"/>
      <family val="1"/>
      <charset val="204"/>
    </font>
    <font>
      <b/>
      <sz val="8"/>
      <color indexed="12"/>
      <name val="Arial Cyr"/>
      <family val="2"/>
      <charset val="204"/>
    </font>
    <font>
      <sz val="10"/>
      <name val="Helv"/>
      <charset val="162"/>
    </font>
    <font>
      <sz val="10"/>
      <name val="NewtonCTT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1"/>
      <name val="Univers"/>
      <family val="2"/>
    </font>
    <font>
      <sz val="10"/>
      <color indexed="0"/>
      <name val="Helv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8"/>
      <color indexed="8"/>
      <name val="Helv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b/>
      <sz val="10"/>
      <color indexed="10"/>
      <name val="Arial"/>
      <family val="2"/>
    </font>
    <font>
      <sz val="8"/>
      <name val="CG Times (E1)"/>
    </font>
    <font>
      <b/>
      <sz val="8"/>
      <name val="Arial"/>
      <family val="2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u/>
      <sz val="10"/>
      <name val="Times New Roman"/>
      <family val="1"/>
    </font>
    <font>
      <b/>
      <sz val="10"/>
      <color indexed="39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i/>
      <sz val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11"/>
      <color indexed="62"/>
      <name val="Calibri"/>
      <family val="2"/>
      <charset val="204"/>
    </font>
    <font>
      <b/>
      <sz val="8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i/>
      <sz val="14"/>
      <color indexed="10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lbertus Extra Bold Cyr"/>
      <family val="2"/>
      <charset val="204"/>
    </font>
    <font>
      <b/>
      <sz val="11"/>
      <name val="Arial Cyr"/>
      <family val="2"/>
      <charset val="204"/>
    </font>
    <font>
      <sz val="11"/>
      <color indexed="8"/>
      <name val="Calibri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Cyr"/>
      <charset val="204"/>
    </font>
    <font>
      <sz val="8"/>
      <name val="Arial Cyr"/>
      <family val="2"/>
      <charset val="204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color theme="0" tint="-0.499984740745262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48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4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4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5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11909">
    <xf numFmtId="0" fontId="0" fillId="0" borderId="0"/>
    <xf numFmtId="0" fontId="2" fillId="0" borderId="0"/>
    <xf numFmtId="0" fontId="6" fillId="0" borderId="8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176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0" fillId="0" borderId="0"/>
    <xf numFmtId="177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40" fontId="12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8" fontId="9" fillId="0" borderId="0" applyFont="0" applyFill="0" applyBorder="0" applyAlignment="0" applyProtection="0"/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9" fontId="14" fillId="0" borderId="0">
      <protection locked="0"/>
    </xf>
    <xf numFmtId="179" fontId="14" fillId="0" borderId="0">
      <protection locked="0"/>
    </xf>
    <xf numFmtId="0" fontId="9" fillId="0" borderId="0"/>
    <xf numFmtId="180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181" fontId="2" fillId="0" borderId="0">
      <alignment horizontal="left" wrapText="1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3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4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4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1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1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3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1" fillId="0" borderId="0"/>
    <xf numFmtId="0" fontId="21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2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3" fillId="0" borderId="0"/>
    <xf numFmtId="0" fontId="21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1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3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3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1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1" fillId="0" borderId="0"/>
    <xf numFmtId="0" fontId="22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1" fillId="0" borderId="0"/>
    <xf numFmtId="40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1" fillId="0" borderId="0"/>
    <xf numFmtId="40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1" fillId="0" borderId="0"/>
    <xf numFmtId="20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2" fillId="0" borderId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4" fillId="0" borderId="0"/>
    <xf numFmtId="0" fontId="22" fillId="0" borderId="0"/>
    <xf numFmtId="0" fontId="19" fillId="0" borderId="0"/>
    <xf numFmtId="0" fontId="26" fillId="0" borderId="0"/>
    <xf numFmtId="0" fontId="27" fillId="0" borderId="0"/>
    <xf numFmtId="0" fontId="20" fillId="0" borderId="0"/>
    <xf numFmtId="0" fontId="23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3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3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3" fillId="0" borderId="0"/>
    <xf numFmtId="0" fontId="25" fillId="0" borderId="0"/>
    <xf numFmtId="187" fontId="2" fillId="0" borderId="0" applyFont="0" applyFill="0" applyBorder="0" applyAlignment="0" applyProtection="0"/>
    <xf numFmtId="0" fontId="23" fillId="0" borderId="0"/>
    <xf numFmtId="187" fontId="2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0" fontId="20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0" fillId="0" borderId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2" fillId="0" borderId="0"/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5" fillId="0" borderId="0"/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0" fillId="0" borderId="0"/>
    <xf numFmtId="0" fontId="26" fillId="0" borderId="0"/>
    <xf numFmtId="0" fontId="23" fillId="0" borderId="0"/>
    <xf numFmtId="0" fontId="22" fillId="0" borderId="0"/>
    <xf numFmtId="203" fontId="2" fillId="0" borderId="0" applyFont="0" applyFill="0" applyBorder="0" applyAlignment="0" applyProtection="0"/>
    <xf numFmtId="0" fontId="22" fillId="0" borderId="0"/>
    <xf numFmtId="203" fontId="2" fillId="0" borderId="0" applyFont="0" applyFill="0" applyBorder="0" applyAlignment="0" applyProtection="0"/>
    <xf numFmtId="0" fontId="22" fillId="0" borderId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8" fillId="0" borderId="0"/>
    <xf numFmtId="181" fontId="20" fillId="0" borderId="0">
      <alignment horizontal="left" wrapText="1"/>
    </xf>
    <xf numFmtId="181" fontId="20" fillId="0" borderId="0">
      <alignment horizontal="left" wrapText="1"/>
    </xf>
    <xf numFmtId="0" fontId="29" fillId="0" borderId="0"/>
    <xf numFmtId="0" fontId="7" fillId="0" borderId="0"/>
    <xf numFmtId="0" fontId="29" fillId="0" borderId="0"/>
    <xf numFmtId="0" fontId="29" fillId="0" borderId="0"/>
    <xf numFmtId="0" fontId="28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181" fontId="2" fillId="0" borderId="0">
      <alignment horizontal="left" wrapText="1"/>
    </xf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181" fontId="20" fillId="0" borderId="0">
      <alignment horizontal="left" wrapText="1"/>
    </xf>
    <xf numFmtId="0" fontId="28" fillId="0" borderId="0"/>
    <xf numFmtId="0" fontId="7" fillId="0" borderId="0"/>
    <xf numFmtId="0" fontId="28" fillId="0" borderId="0"/>
    <xf numFmtId="0" fontId="29" fillId="0" borderId="0"/>
    <xf numFmtId="0" fontId="28" fillId="0" borderId="0"/>
    <xf numFmtId="0" fontId="31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181" fontId="20" fillId="0" borderId="0">
      <alignment horizontal="left" wrapText="1"/>
    </xf>
    <xf numFmtId="181" fontId="20" fillId="0" borderId="0">
      <alignment horizontal="left" wrapText="1"/>
    </xf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28" fillId="0" borderId="0"/>
    <xf numFmtId="0" fontId="2" fillId="0" borderId="0"/>
    <xf numFmtId="0" fontId="2" fillId="0" borderId="0"/>
    <xf numFmtId="181" fontId="2" fillId="0" borderId="0">
      <alignment horizontal="left" wrapText="1"/>
    </xf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7" fillId="0" borderId="0"/>
    <xf numFmtId="0" fontId="31" fillId="0" borderId="0"/>
    <xf numFmtId="0" fontId="31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181" fontId="20" fillId="0" borderId="0">
      <alignment horizontal="left" wrapText="1"/>
    </xf>
    <xf numFmtId="0" fontId="7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0" fillId="0" borderId="0">
      <alignment horizontal="left" wrapText="1"/>
    </xf>
    <xf numFmtId="0" fontId="7" fillId="0" borderId="0"/>
    <xf numFmtId="181" fontId="2" fillId="0" borderId="0">
      <alignment horizontal="left" wrapText="1"/>
    </xf>
    <xf numFmtId="0" fontId="29" fillId="0" borderId="0"/>
    <xf numFmtId="0" fontId="29" fillId="0" borderId="0"/>
    <xf numFmtId="204" fontId="2" fillId="0" borderId="0" applyFont="0" applyFill="0" applyBorder="0" applyAlignment="0" applyProtection="0"/>
    <xf numFmtId="0" fontId="28" fillId="0" borderId="0"/>
    <xf numFmtId="181" fontId="20" fillId="0" borderId="0">
      <alignment horizontal="left" wrapText="1"/>
    </xf>
    <xf numFmtId="181" fontId="20" fillId="0" borderId="0">
      <alignment horizontal="left" wrapText="1"/>
    </xf>
    <xf numFmtId="0" fontId="7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28" fillId="0" borderId="0"/>
    <xf numFmtId="0" fontId="29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4" fontId="20" fillId="6" borderId="0"/>
    <xf numFmtId="0" fontId="7" fillId="0" borderId="0"/>
    <xf numFmtId="0" fontId="2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31" fillId="0" borderId="0"/>
    <xf numFmtId="0" fontId="31" fillId="0" borderId="0"/>
    <xf numFmtId="181" fontId="20" fillId="0" borderId="0">
      <alignment horizontal="left" wrapText="1"/>
    </xf>
    <xf numFmtId="181" fontId="20" fillId="0" borderId="0">
      <alignment horizontal="left" wrapText="1"/>
    </xf>
    <xf numFmtId="181" fontId="20" fillId="0" borderId="0">
      <alignment horizontal="left" wrapText="1"/>
    </xf>
    <xf numFmtId="181" fontId="2" fillId="0" borderId="0">
      <alignment horizontal="left" wrapText="1"/>
    </xf>
    <xf numFmtId="0" fontId="28" fillId="0" borderId="0"/>
    <xf numFmtId="0" fontId="7" fillId="0" borderId="0"/>
    <xf numFmtId="0" fontId="30" fillId="0" borderId="0">
      <alignment vertical="top"/>
    </xf>
    <xf numFmtId="181" fontId="2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28" fillId="0" borderId="0"/>
    <xf numFmtId="181" fontId="20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181" fontId="2" fillId="0" borderId="0">
      <alignment horizontal="left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>
      <alignment horizontal="left" wrapText="1"/>
    </xf>
    <xf numFmtId="181" fontId="2" fillId="0" borderId="0">
      <alignment horizontal="left" wrapText="1"/>
    </xf>
    <xf numFmtId="0" fontId="7" fillId="0" borderId="0"/>
    <xf numFmtId="0" fontId="2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29" fillId="0" borderId="0"/>
    <xf numFmtId="181" fontId="20" fillId="0" borderId="0">
      <alignment horizontal="left" wrapText="1"/>
    </xf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181" fontId="2" fillId="0" borderId="0">
      <alignment horizontal="left" wrapText="1"/>
    </xf>
    <xf numFmtId="181" fontId="2" fillId="0" borderId="0">
      <alignment horizontal="left" wrapText="1"/>
    </xf>
    <xf numFmtId="0" fontId="7" fillId="0" borderId="0"/>
    <xf numFmtId="0" fontId="7" fillId="0" borderId="0"/>
    <xf numFmtId="0" fontId="31" fillId="0" borderId="0"/>
    <xf numFmtId="0" fontId="29" fillId="0" borderId="0"/>
    <xf numFmtId="0" fontId="29" fillId="0" borderId="0"/>
    <xf numFmtId="0" fontId="28" fillId="0" borderId="0"/>
    <xf numFmtId="174" fontId="7" fillId="0" borderId="0"/>
    <xf numFmtId="0" fontId="2" fillId="0" borderId="0"/>
    <xf numFmtId="0" fontId="7" fillId="0" borderId="0"/>
    <xf numFmtId="0" fontId="28" fillId="0" borderId="0"/>
    <xf numFmtId="0" fontId="2" fillId="0" borderId="0"/>
    <xf numFmtId="181" fontId="20" fillId="0" borderId="0">
      <alignment horizontal="left" wrapText="1"/>
    </xf>
    <xf numFmtId="0" fontId="29" fillId="0" borderId="0"/>
    <xf numFmtId="0" fontId="28" fillId="0" borderId="0"/>
    <xf numFmtId="0" fontId="7" fillId="0" borderId="0"/>
    <xf numFmtId="0" fontId="32" fillId="0" borderId="0"/>
    <xf numFmtId="0" fontId="7" fillId="0" borderId="0"/>
    <xf numFmtId="181" fontId="20" fillId="0" borderId="0">
      <alignment horizontal="left" wrapText="1"/>
    </xf>
    <xf numFmtId="0" fontId="29" fillId="0" borderId="0"/>
    <xf numFmtId="0" fontId="28" fillId="0" borderId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181" fontId="20" fillId="0" borderId="0">
      <alignment horizontal="left" wrapText="1"/>
    </xf>
    <xf numFmtId="0" fontId="7" fillId="0" borderId="0"/>
    <xf numFmtId="0" fontId="7" fillId="0" borderId="0"/>
    <xf numFmtId="0" fontId="28" fillId="0" borderId="0"/>
    <xf numFmtId="181" fontId="2" fillId="0" borderId="0">
      <alignment horizontal="left" wrapText="1"/>
    </xf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210" fontId="33" fillId="0" borderId="0" applyBorder="0">
      <alignment shrinkToFi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31" fillId="0" borderId="0"/>
    <xf numFmtId="0" fontId="31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28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181" fontId="2" fillId="0" borderId="0">
      <alignment horizontal="left" wrapText="1"/>
    </xf>
    <xf numFmtId="0" fontId="29" fillId="0" borderId="0"/>
    <xf numFmtId="181" fontId="2" fillId="0" borderId="0">
      <alignment horizontal="left" wrapText="1"/>
    </xf>
    <xf numFmtId="0" fontId="28" fillId="0" borderId="0"/>
    <xf numFmtId="0" fontId="28" fillId="0" borderId="0"/>
    <xf numFmtId="0" fontId="29" fillId="0" borderId="0"/>
    <xf numFmtId="0" fontId="28" fillId="0" borderId="0"/>
    <xf numFmtId="0" fontId="2" fillId="0" borderId="0"/>
    <xf numFmtId="0" fontId="7" fillId="0" borderId="0"/>
    <xf numFmtId="0" fontId="28" fillId="0" borderId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0" fontId="32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213" fontId="2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213" fontId="2" fillId="7" borderId="9">
      <alignment wrapText="1"/>
      <protection locked="0"/>
    </xf>
    <xf numFmtId="213" fontId="2" fillId="7" borderId="9">
      <alignment wrapText="1"/>
      <protection locked="0"/>
    </xf>
    <xf numFmtId="213" fontId="2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213" fontId="2" fillId="7" borderId="9">
      <alignment wrapText="1"/>
      <protection locked="0"/>
    </xf>
    <xf numFmtId="213" fontId="2" fillId="7" borderId="9">
      <alignment wrapText="1"/>
      <protection locked="0"/>
    </xf>
    <xf numFmtId="213" fontId="2" fillId="7" borderId="9">
      <alignment wrapText="1"/>
      <protection locked="0"/>
    </xf>
    <xf numFmtId="213" fontId="2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34" fillId="7" borderId="9">
      <alignment wrapText="1"/>
      <protection locked="0"/>
    </xf>
    <xf numFmtId="0" fontId="7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" fillId="0" borderId="0"/>
    <xf numFmtId="0" fontId="7" fillId="0" borderId="0"/>
    <xf numFmtId="0" fontId="28" fillId="0" borderId="0"/>
    <xf numFmtId="0" fontId="29" fillId="0" borderId="0"/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2" fillId="0" borderId="0"/>
    <xf numFmtId="0" fontId="31" fillId="0" borderId="0"/>
    <xf numFmtId="0" fontId="7" fillId="0" borderId="0"/>
    <xf numFmtId="181" fontId="20" fillId="0" borderId="0">
      <alignment horizontal="left" wrapText="1"/>
    </xf>
    <xf numFmtId="0" fontId="28" fillId="0" borderId="0"/>
    <xf numFmtId="0" fontId="2" fillId="0" borderId="0"/>
    <xf numFmtId="0" fontId="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31" fillId="0" borderId="0"/>
    <xf numFmtId="0" fontId="7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>
      <alignment vertical="top"/>
    </xf>
    <xf numFmtId="0" fontId="7" fillId="0" borderId="0"/>
    <xf numFmtId="0" fontId="7" fillId="0" borderId="0"/>
    <xf numFmtId="0" fontId="7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1" fillId="0" borderId="0"/>
    <xf numFmtId="0" fontId="7" fillId="0" borderId="0"/>
    <xf numFmtId="181" fontId="20" fillId="0" borderId="0">
      <alignment horizontal="left" wrapText="1"/>
    </xf>
    <xf numFmtId="0" fontId="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7" fillId="0" borderId="0"/>
    <xf numFmtId="181" fontId="2" fillId="0" borderId="0">
      <alignment horizontal="left" wrapText="1"/>
    </xf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1" fontId="20" fillId="0" borderId="0">
      <alignment horizontal="left" wrapText="1"/>
    </xf>
    <xf numFmtId="181" fontId="20" fillId="0" borderId="0">
      <alignment horizontal="left" wrapText="1"/>
    </xf>
    <xf numFmtId="181" fontId="20" fillId="0" borderId="0">
      <alignment horizontal="left" wrapText="1"/>
    </xf>
    <xf numFmtId="0" fontId="29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9" fillId="0" borderId="0"/>
    <xf numFmtId="0" fontId="31" fillId="0" borderId="0"/>
    <xf numFmtId="0" fontId="2" fillId="0" borderId="0"/>
    <xf numFmtId="0" fontId="29" fillId="0" borderId="0"/>
    <xf numFmtId="0" fontId="31" fillId="0" borderId="0"/>
    <xf numFmtId="0" fontId="31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29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181" fontId="2" fillId="0" borderId="0">
      <alignment horizontal="left" wrapText="1"/>
    </xf>
    <xf numFmtId="0" fontId="29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181" fontId="20" fillId="0" borderId="0">
      <alignment horizontal="left" wrapText="1"/>
    </xf>
    <xf numFmtId="0" fontId="7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31" fillId="0" borderId="0"/>
    <xf numFmtId="0" fontId="28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28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8" fillId="0" borderId="0"/>
    <xf numFmtId="0" fontId="29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74" fontId="29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71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5" fillId="0" borderId="0">
      <protection locked="0"/>
    </xf>
    <xf numFmtId="171" fontId="36" fillId="0" borderId="0">
      <protection locked="0"/>
    </xf>
    <xf numFmtId="214" fontId="35" fillId="0" borderId="0">
      <protection locked="0"/>
    </xf>
    <xf numFmtId="171" fontId="35" fillId="0" borderId="0">
      <protection locked="0"/>
    </xf>
    <xf numFmtId="214" fontId="35" fillId="0" borderId="0">
      <protection locked="0"/>
    </xf>
    <xf numFmtId="214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6" fillId="0" borderId="0">
      <protection locked="0"/>
    </xf>
    <xf numFmtId="171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5" fillId="0" borderId="0">
      <protection locked="0"/>
    </xf>
    <xf numFmtId="171" fontId="36" fillId="0" borderId="0">
      <protection locked="0"/>
    </xf>
    <xf numFmtId="214" fontId="35" fillId="0" borderId="0">
      <protection locked="0"/>
    </xf>
    <xf numFmtId="171" fontId="35" fillId="0" borderId="0">
      <protection locked="0"/>
    </xf>
    <xf numFmtId="214" fontId="35" fillId="0" borderId="0">
      <protection locked="0"/>
    </xf>
    <xf numFmtId="214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6" fillId="0" borderId="0">
      <protection locked="0"/>
    </xf>
    <xf numFmtId="171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5" fillId="0" borderId="0">
      <protection locked="0"/>
    </xf>
    <xf numFmtId="171" fontId="36" fillId="0" borderId="0">
      <protection locked="0"/>
    </xf>
    <xf numFmtId="214" fontId="35" fillId="0" borderId="0">
      <protection locked="0"/>
    </xf>
    <xf numFmtId="171" fontId="35" fillId="0" borderId="0">
      <protection locked="0"/>
    </xf>
    <xf numFmtId="214" fontId="35" fillId="0" borderId="0">
      <protection locked="0"/>
    </xf>
    <xf numFmtId="214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6" fillId="0" borderId="0">
      <protection locked="0"/>
    </xf>
    <xf numFmtId="215" fontId="18" fillId="0" borderId="0" applyFont="0" applyFill="0" applyBorder="0" applyAlignment="0" applyProtection="0"/>
    <xf numFmtId="215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0" fontId="35" fillId="0" borderId="10">
      <protection locked="0"/>
    </xf>
    <xf numFmtId="0" fontId="36" fillId="0" borderId="10">
      <protection locked="0"/>
    </xf>
    <xf numFmtId="0" fontId="35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7" fillId="0" borderId="0"/>
    <xf numFmtId="0" fontId="37" fillId="0" borderId="0"/>
    <xf numFmtId="174" fontId="38" fillId="0" borderId="0"/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1" fillId="0" borderId="0"/>
    <xf numFmtId="0" fontId="35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6" fillId="0" borderId="10">
      <protection locked="0"/>
    </xf>
    <xf numFmtId="0" fontId="35" fillId="0" borderId="0">
      <protection locked="0"/>
    </xf>
    <xf numFmtId="0" fontId="35" fillId="0" borderId="10">
      <protection locked="0"/>
    </xf>
    <xf numFmtId="0" fontId="35" fillId="0" borderId="0">
      <protection locked="0"/>
    </xf>
    <xf numFmtId="0" fontId="35" fillId="0" borderId="10">
      <protection locked="0"/>
    </xf>
    <xf numFmtId="0" fontId="36" fillId="0" borderId="0">
      <protection locked="0"/>
    </xf>
    <xf numFmtId="0" fontId="36" fillId="0" borderId="10">
      <protection locked="0"/>
    </xf>
    <xf numFmtId="0" fontId="36" fillId="0" borderId="0">
      <protection locked="0"/>
    </xf>
    <xf numFmtId="0" fontId="36" fillId="0" borderId="10">
      <protection locked="0"/>
    </xf>
    <xf numFmtId="0" fontId="36" fillId="0" borderId="0">
      <protection locked="0"/>
    </xf>
    <xf numFmtId="0" fontId="36" fillId="0" borderId="10">
      <protection locked="0"/>
    </xf>
    <xf numFmtId="0" fontId="36" fillId="0" borderId="0">
      <protection locked="0"/>
    </xf>
    <xf numFmtId="0" fontId="36" fillId="0" borderId="10">
      <protection locked="0"/>
    </xf>
    <xf numFmtId="0" fontId="35" fillId="0" borderId="0">
      <protection locked="0"/>
    </xf>
    <xf numFmtId="0" fontId="35" fillId="0" borderId="10">
      <protection locked="0"/>
    </xf>
    <xf numFmtId="0" fontId="36" fillId="0" borderId="0">
      <protection locked="0"/>
    </xf>
    <xf numFmtId="0" fontId="36" fillId="0" borderId="10">
      <protection locked="0"/>
    </xf>
    <xf numFmtId="0" fontId="35" fillId="0" borderId="0">
      <protection locked="0"/>
    </xf>
    <xf numFmtId="0" fontId="35" fillId="0" borderId="10">
      <protection locked="0"/>
    </xf>
    <xf numFmtId="0" fontId="35" fillId="0" borderId="0">
      <protection locked="0"/>
    </xf>
    <xf numFmtId="0" fontId="35" fillId="0" borderId="10">
      <protection locked="0"/>
    </xf>
    <xf numFmtId="0" fontId="36" fillId="0" borderId="0">
      <protection locked="0"/>
    </xf>
    <xf numFmtId="0" fontId="36" fillId="0" borderId="1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2" fillId="0" borderId="0"/>
    <xf numFmtId="217" fontId="43" fillId="0" borderId="0">
      <alignment horizontal="center"/>
    </xf>
    <xf numFmtId="218" fontId="43" fillId="0" borderId="0">
      <alignment horizontal="center"/>
    </xf>
    <xf numFmtId="217" fontId="43" fillId="0" borderId="0">
      <alignment horizontal="center"/>
    </xf>
    <xf numFmtId="218" fontId="43" fillId="0" borderId="0">
      <alignment horizontal="center"/>
    </xf>
    <xf numFmtId="218" fontId="43" fillId="0" borderId="0">
      <alignment horizontal="center"/>
    </xf>
    <xf numFmtId="219" fontId="44" fillId="0" borderId="11" applyFont="0" applyFill="0" applyBorder="0" applyAlignment="0" applyProtection="0">
      <alignment horizontal="right"/>
    </xf>
    <xf numFmtId="220" fontId="2" fillId="0" borderId="0"/>
    <xf numFmtId="220" fontId="2" fillId="0" borderId="0" applyFont="0" applyFill="0" applyBorder="0" applyProtection="0"/>
    <xf numFmtId="220" fontId="2" fillId="0" borderId="0" applyFont="0" applyFill="0" applyBorder="0" applyProtection="0"/>
    <xf numFmtId="0" fontId="2" fillId="0" borderId="0"/>
    <xf numFmtId="220" fontId="2" fillId="0" borderId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0" fontId="2" fillId="0" borderId="0"/>
    <xf numFmtId="220" fontId="2" fillId="0" borderId="0" applyFont="0" applyFill="0" applyBorder="0" applyProtection="0"/>
    <xf numFmtId="220" fontId="2" fillId="0" borderId="0" applyFont="0" applyFill="0" applyBorder="0" applyProtection="0"/>
    <xf numFmtId="220" fontId="2" fillId="0" borderId="0" applyFont="0" applyFill="0" applyBorder="0" applyProtection="0"/>
    <xf numFmtId="169" fontId="45" fillId="0" borderId="0" applyFont="0" applyFill="0" applyBorder="0" applyAlignment="0" applyProtection="0"/>
    <xf numFmtId="2" fontId="46" fillId="0" borderId="0" applyNumberFormat="0" applyFill="0" applyBorder="0" applyAlignment="0" applyProtection="0"/>
    <xf numFmtId="2" fontId="47" fillId="0" borderId="0" applyNumberFormat="0" applyFill="0" applyBorder="0" applyAlignment="0" applyProtection="0"/>
    <xf numFmtId="221" fontId="2" fillId="0" borderId="0"/>
    <xf numFmtId="0" fontId="2" fillId="0" borderId="0"/>
    <xf numFmtId="0" fontId="48" fillId="8" borderId="0"/>
    <xf numFmtId="222" fontId="2" fillId="0" borderId="0"/>
    <xf numFmtId="0" fontId="2" fillId="0" borderId="0"/>
    <xf numFmtId="222" fontId="2" fillId="0" borderId="0" applyFont="0" applyFill="0" applyBorder="0" applyAlignment="0" applyProtection="0"/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4" fontId="49" fillId="0" borderId="12">
      <alignment horizontal="right" vertical="top"/>
    </xf>
    <xf numFmtId="0" fontId="50" fillId="0" borderId="0"/>
    <xf numFmtId="0" fontId="51" fillId="0" borderId="0">
      <alignment horizontal="right"/>
    </xf>
    <xf numFmtId="0" fontId="52" fillId="0" borderId="0">
      <alignment horizontal="right"/>
    </xf>
    <xf numFmtId="0" fontId="37" fillId="0" borderId="0"/>
    <xf numFmtId="0" fontId="37" fillId="0" borderId="0"/>
    <xf numFmtId="223" fontId="43" fillId="0" borderId="0" applyFont="0" applyFill="0" applyBorder="0" applyAlignment="0" applyProtection="0"/>
    <xf numFmtId="224" fontId="43" fillId="0" borderId="0" applyFont="0" applyFill="0" applyBorder="0" applyAlignment="0" applyProtection="0"/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0" fontId="53" fillId="0" borderId="1" applyBorder="0"/>
    <xf numFmtId="0" fontId="15" fillId="0" borderId="0" applyNumberFormat="0" applyFill="0" applyBorder="0" applyAlignment="0" applyProtection="0">
      <alignment vertical="top"/>
      <protection locked="0"/>
    </xf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3" fontId="57" fillId="0" borderId="0" applyNumberFormat="0" applyFill="0" applyBorder="0" applyAlignment="0" applyProtection="0"/>
    <xf numFmtId="3" fontId="58" fillId="0" borderId="0" applyNumberFormat="0" applyFill="0" applyBorder="0" applyAlignment="0" applyProtection="0"/>
    <xf numFmtId="3" fontId="59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/>
    <xf numFmtId="0" fontId="61" fillId="0" borderId="1" applyNumberFormat="0" applyFill="0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225" fontId="62" fillId="0" borderId="7" applyAlignment="0" applyProtection="0"/>
    <xf numFmtId="22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165" fontId="62" fillId="0" borderId="7" applyAlignment="0" applyProtection="0"/>
    <xf numFmtId="0" fontId="63" fillId="0" borderId="5" applyNumberFormat="0" applyFont="0" applyFill="0" applyAlignment="0" applyProtection="0"/>
    <xf numFmtId="0" fontId="63" fillId="0" borderId="13" applyNumberFormat="0" applyFont="0" applyFill="0" applyAlignment="0" applyProtection="0"/>
    <xf numFmtId="165" fontId="62" fillId="0" borderId="7" applyAlignment="0" applyProtection="0"/>
    <xf numFmtId="49" fontId="64" fillId="0" borderId="0" applyFill="0" applyBorder="0">
      <alignment horizontal="left"/>
    </xf>
    <xf numFmtId="226" fontId="65" fillId="0" borderId="0" applyFill="0" applyBorder="0">
      <alignment horizontal="left"/>
    </xf>
    <xf numFmtId="49" fontId="66" fillId="0" borderId="0" applyFill="0" applyBorder="0">
      <alignment horizontal="left"/>
    </xf>
    <xf numFmtId="2" fontId="67" fillId="0" borderId="0" applyFill="0" applyBorder="0">
      <alignment horizontal="left"/>
    </xf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54" fillId="0" borderId="0"/>
    <xf numFmtId="3" fontId="68" fillId="0" borderId="14" applyNumberFormat="0">
      <alignment vertical="center"/>
    </xf>
    <xf numFmtId="228" fontId="20" fillId="0" borderId="0" applyFill="0" applyBorder="0" applyAlignment="0"/>
    <xf numFmtId="0" fontId="69" fillId="0" borderId="0" applyFill="0" applyBorder="0" applyAlignment="0"/>
    <xf numFmtId="0" fontId="69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229" fontId="70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204" fontId="71" fillId="0" borderId="0" applyFill="0" applyBorder="0" applyAlignment="0"/>
    <xf numFmtId="204" fontId="37" fillId="0" borderId="0" applyFill="0" applyBorder="0" applyAlignment="0"/>
    <xf numFmtId="204" fontId="71" fillId="0" borderId="0" applyFill="0" applyBorder="0" applyAlignment="0"/>
    <xf numFmtId="230" fontId="72" fillId="0" borderId="0" applyFill="0" applyBorder="0" applyAlignment="0"/>
    <xf numFmtId="231" fontId="2" fillId="0" borderId="0" applyFill="0" applyBorder="0" applyAlignment="0"/>
    <xf numFmtId="232" fontId="37" fillId="0" borderId="0" applyFill="0" applyBorder="0" applyAlignment="0"/>
    <xf numFmtId="232" fontId="71" fillId="0" borderId="0" applyFill="0" applyBorder="0" applyAlignment="0"/>
    <xf numFmtId="233" fontId="72" fillId="0" borderId="0" applyFill="0" applyBorder="0" applyAlignment="0"/>
    <xf numFmtId="228" fontId="20" fillId="0" borderId="0" applyFill="0" applyBorder="0" applyAlignment="0"/>
    <xf numFmtId="234" fontId="7" fillId="0" borderId="0" applyFill="0" applyBorder="0" applyAlignment="0"/>
    <xf numFmtId="234" fontId="7" fillId="0" borderId="0" applyFill="0" applyBorder="0" applyAlignment="0"/>
    <xf numFmtId="0" fontId="20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6" fontId="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7" fontId="3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0" fontId="73" fillId="0" borderId="15" applyNumberFormat="0" applyBorder="0"/>
    <xf numFmtId="40" fontId="70" fillId="6" borderId="12">
      <alignment vertical="center"/>
    </xf>
    <xf numFmtId="40" fontId="70" fillId="6" borderId="12">
      <alignment vertical="center"/>
    </xf>
    <xf numFmtId="40" fontId="70" fillId="6" borderId="12">
      <alignment vertical="center"/>
    </xf>
    <xf numFmtId="40" fontId="70" fillId="6" borderId="12">
      <alignment vertical="center"/>
    </xf>
    <xf numFmtId="40" fontId="70" fillId="6" borderId="12">
      <alignment vertical="center"/>
    </xf>
    <xf numFmtId="40" fontId="70" fillId="6" borderId="12">
      <alignment vertical="center"/>
    </xf>
    <xf numFmtId="40" fontId="70" fillId="6" borderId="12">
      <alignment vertical="center"/>
    </xf>
    <xf numFmtId="40" fontId="70" fillId="6" borderId="12">
      <alignment vertical="center"/>
    </xf>
    <xf numFmtId="40" fontId="70" fillId="6" borderId="12">
      <alignment vertical="center"/>
    </xf>
    <xf numFmtId="38" fontId="65" fillId="0" borderId="0">
      <alignment horizontal="left"/>
    </xf>
    <xf numFmtId="238" fontId="45" fillId="0" borderId="0" applyFont="0" applyFill="0" applyBorder="0" applyAlignment="0" applyProtection="0"/>
    <xf numFmtId="239" fontId="45" fillId="0" borderId="0" applyFont="0" applyFill="0" applyBorder="0" applyAlignment="0" applyProtection="0"/>
    <xf numFmtId="0" fontId="48" fillId="0" borderId="0">
      <alignment horizontal="centerContinuous"/>
    </xf>
    <xf numFmtId="226" fontId="74" fillId="0" borderId="0"/>
    <xf numFmtId="0" fontId="75" fillId="0" borderId="0" applyFill="0" applyBorder="0" applyProtection="0">
      <alignment horizontal="center"/>
      <protection locked="0"/>
    </xf>
    <xf numFmtId="0" fontId="76" fillId="9" borderId="16" applyFont="0" applyFill="0" applyBorder="0"/>
    <xf numFmtId="0" fontId="77" fillId="0" borderId="9"/>
    <xf numFmtId="3" fontId="78" fillId="0" borderId="0">
      <alignment horizontal="left"/>
    </xf>
    <xf numFmtId="3" fontId="79" fillId="0" borderId="0"/>
    <xf numFmtId="4" fontId="80" fillId="10" borderId="0" applyFont="0" applyBorder="0" applyAlignment="0" applyProtection="0">
      <alignment vertical="top"/>
    </xf>
    <xf numFmtId="0" fontId="76" fillId="0" borderId="17">
      <alignment horizontal="center"/>
    </xf>
    <xf numFmtId="240" fontId="81" fillId="0" borderId="0"/>
    <xf numFmtId="240" fontId="81" fillId="0" borderId="0"/>
    <xf numFmtId="240" fontId="81" fillId="0" borderId="0"/>
    <xf numFmtId="240" fontId="81" fillId="0" borderId="0"/>
    <xf numFmtId="240" fontId="81" fillId="0" borderId="0"/>
    <xf numFmtId="240" fontId="81" fillId="0" borderId="0"/>
    <xf numFmtId="240" fontId="81" fillId="0" borderId="0"/>
    <xf numFmtId="240" fontId="81" fillId="0" borderId="0"/>
    <xf numFmtId="241" fontId="2" fillId="0" borderId="0" applyFont="0" applyFill="0" applyBorder="0" applyAlignment="0" applyProtection="0"/>
    <xf numFmtId="173" fontId="82" fillId="0" borderId="0" applyFont="0" applyFill="0" applyBorder="0" applyAlignment="0" applyProtection="0"/>
    <xf numFmtId="173" fontId="82" fillId="0" borderId="0" applyFont="0" applyFill="0" applyBorder="0" applyAlignment="0" applyProtection="0"/>
    <xf numFmtId="170" fontId="9" fillId="0" borderId="0" applyFont="0" applyFill="0" applyBorder="0" applyAlignment="0" applyProtection="0"/>
    <xf numFmtId="228" fontId="20" fillId="0" borderId="0" applyFont="0" applyFill="0" applyBorder="0" applyAlignment="0" applyProtection="0"/>
    <xf numFmtId="234" fontId="7" fillId="0" borderId="0" applyFont="0" applyFill="0" applyBorder="0" applyAlignment="0" applyProtection="0"/>
    <xf numFmtId="234" fontId="7" fillId="0" borderId="0" applyFont="0" applyFill="0" applyBorder="0" applyAlignment="0" applyProtection="0"/>
    <xf numFmtId="242" fontId="83" fillId="0" borderId="0" applyFont="0" applyFill="0" applyBorder="0" applyAlignment="0" applyProtection="0">
      <alignment horizontal="center"/>
    </xf>
    <xf numFmtId="243" fontId="84" fillId="0" borderId="0" applyFont="0" applyFill="0" applyBorder="0" applyAlignment="0" applyProtection="0"/>
    <xf numFmtId="244" fontId="85" fillId="0" borderId="0" applyFont="0" applyFill="0" applyBorder="0" applyAlignment="0" applyProtection="0"/>
    <xf numFmtId="245" fontId="86" fillId="0" borderId="0" applyFont="0" applyFill="0" applyBorder="0" applyAlignment="0" applyProtection="0"/>
    <xf numFmtId="246" fontId="85" fillId="0" borderId="0" applyFont="0" applyFill="0" applyBorder="0" applyAlignment="0" applyProtection="0"/>
    <xf numFmtId="247" fontId="86" fillId="0" borderId="0" applyFont="0" applyFill="0" applyBorder="0" applyAlignment="0" applyProtection="0"/>
    <xf numFmtId="248" fontId="85" fillId="0" borderId="0" applyFont="0" applyFill="0" applyBorder="0" applyAlignment="0" applyProtection="0"/>
    <xf numFmtId="41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87" fillId="0" borderId="0" applyFont="0" applyFill="0" applyBorder="0" applyAlignment="0" applyProtection="0"/>
    <xf numFmtId="41" fontId="9" fillId="0" borderId="0" applyFont="0" applyFill="0" applyBorder="0" applyAlignment="0" applyProtection="0"/>
    <xf numFmtId="249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2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172" fontId="18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172" fontId="18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249" fontId="2" fillId="0" borderId="0" applyFont="0" applyFill="0" applyBorder="0" applyAlignment="0" applyProtection="0">
      <alignment wrapText="1"/>
    </xf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172" fontId="18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172" fontId="18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249" fontId="2" fillId="0" borderId="0" applyFont="0" applyFill="0" applyBorder="0" applyAlignment="0" applyProtection="0">
      <alignment wrapText="1"/>
    </xf>
    <xf numFmtId="172" fontId="87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49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69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69" fillId="0" borderId="0" applyFont="0" applyFill="0" applyBorder="0" applyAlignment="0" applyProtection="0"/>
    <xf numFmtId="249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9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9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9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87" fillId="0" borderId="0" applyFont="0" applyFill="0" applyBorder="0" applyAlignment="0" applyProtection="0"/>
    <xf numFmtId="249" fontId="88" fillId="0" borderId="0" applyFont="0" applyFill="0" applyBorder="0" applyAlignment="0" applyProtection="0"/>
    <xf numFmtId="172" fontId="87" fillId="0" borderId="0" applyFont="0" applyFill="0" applyBorder="0" applyAlignment="0" applyProtection="0"/>
    <xf numFmtId="249" fontId="88" fillId="0" borderId="0" applyFont="0" applyFill="0" applyBorder="0" applyAlignment="0" applyProtection="0"/>
    <xf numFmtId="249" fontId="88" fillId="0" borderId="0" applyFont="0" applyFill="0" applyBorder="0" applyAlignment="0" applyProtection="0"/>
    <xf numFmtId="249" fontId="88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88" fillId="0" borderId="0" applyFont="0" applyFill="0" applyBorder="0" applyAlignment="0" applyProtection="0"/>
    <xf numFmtId="249" fontId="8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2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87" fillId="0" borderId="0" applyFont="0" applyFill="0" applyBorder="0" applyAlignment="0" applyProtection="0"/>
    <xf numFmtId="249" fontId="89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1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2" fillId="0" borderId="0" applyFont="0" applyFill="0" applyBorder="0" applyAlignment="0" applyProtection="0"/>
    <xf numFmtId="249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2" fillId="0" borderId="0" applyFont="0" applyFill="0" applyBorder="0" applyAlignment="0" applyProtection="0"/>
    <xf numFmtId="249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172" fontId="82" fillId="0" borderId="0" applyFont="0" applyFill="0" applyBorder="0" applyAlignment="0" applyProtection="0"/>
    <xf numFmtId="249" fontId="2" fillId="0" borderId="0" applyFont="0" applyFill="0" applyBorder="0" applyAlignment="0" applyProtection="0">
      <alignment wrapText="1"/>
    </xf>
    <xf numFmtId="249" fontId="2" fillId="0" borderId="0" applyFont="0" applyFill="0" applyBorder="0" applyAlignment="0" applyProtection="0">
      <alignment wrapText="1"/>
    </xf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7" fillId="0" borderId="0" applyFont="0" applyFill="0" applyBorder="0" applyAlignment="0" applyProtection="0"/>
    <xf numFmtId="249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89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49" fontId="69" fillId="0" borderId="0" applyFont="0" applyFill="0" applyBorder="0" applyAlignment="0" applyProtection="0"/>
    <xf numFmtId="172" fontId="89" fillId="0" borderId="0" applyFont="0" applyFill="0" applyBorder="0" applyAlignment="0" applyProtection="0"/>
    <xf numFmtId="249" fontId="69" fillId="0" borderId="0" applyFont="0" applyFill="0" applyBorder="0" applyAlignment="0" applyProtection="0"/>
    <xf numFmtId="249" fontId="6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89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89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9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90" fillId="0" borderId="0" applyFont="0" applyFill="0" applyBorder="0" applyAlignment="0" applyProtection="0"/>
    <xf numFmtId="249" fontId="89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8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249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87" fillId="0" borderId="0" applyFont="0" applyFill="0" applyBorder="0" applyAlignment="0" applyProtection="0"/>
    <xf numFmtId="170" fontId="69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82" fillId="0" borderId="0" applyFont="0" applyFill="0" applyBorder="0" applyAlignment="0" applyProtection="0"/>
    <xf numFmtId="249" fontId="8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0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8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8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8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172" fontId="18" fillId="0" borderId="0" applyFont="0" applyFill="0" applyBorder="0" applyAlignment="0" applyProtection="0"/>
    <xf numFmtId="249" fontId="88" fillId="0" borderId="0" applyFont="0" applyFill="0" applyBorder="0" applyAlignment="0" applyProtection="0"/>
    <xf numFmtId="249" fontId="8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173" fontId="82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87" fillId="0" borderId="0" applyFont="0" applyFill="0" applyBorder="0" applyAlignment="0" applyProtection="0"/>
    <xf numFmtId="249" fontId="82" fillId="0" borderId="0" applyFont="0" applyFill="0" applyBorder="0" applyAlignment="0" applyProtection="0"/>
    <xf numFmtId="249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172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87" fillId="0" borderId="0" applyFont="0" applyFill="0" applyBorder="0" applyAlignment="0" applyProtection="0"/>
    <xf numFmtId="250" fontId="2" fillId="0" borderId="0" applyFill="0" applyBorder="0" applyAlignment="0" applyProtection="0"/>
    <xf numFmtId="3" fontId="9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91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92" fillId="0" borderId="0"/>
    <xf numFmtId="0" fontId="93" fillId="0" borderId="0" applyNumberFormat="0" applyFill="0" applyBorder="0" applyAlignment="0" applyProtection="0"/>
    <xf numFmtId="0" fontId="94" fillId="0" borderId="0" applyNumberFormat="0" applyAlignment="0">
      <alignment horizontal="left"/>
    </xf>
    <xf numFmtId="251" fontId="95" fillId="7" borderId="0" applyBorder="0"/>
    <xf numFmtId="173" fontId="95" fillId="7" borderId="9" applyBorder="0"/>
    <xf numFmtId="252" fontId="95" fillId="7" borderId="9" applyBorder="0"/>
    <xf numFmtId="9" fontId="95" fillId="7" borderId="11" applyBorder="0"/>
    <xf numFmtId="214" fontId="95" fillId="7" borderId="0" applyBorder="0"/>
    <xf numFmtId="249" fontId="95" fillId="7" borderId="18" applyBorder="0"/>
    <xf numFmtId="253" fontId="96" fillId="0" borderId="0" applyFill="0" applyBorder="0" applyProtection="0"/>
    <xf numFmtId="254" fontId="84" fillId="0" borderId="0" applyFont="0" applyFill="0" applyBorder="0" applyAlignment="0" applyProtection="0"/>
    <xf numFmtId="254" fontId="84" fillId="0" borderId="0" applyFont="0" applyFill="0" applyBorder="0" applyAlignment="0" applyProtection="0"/>
    <xf numFmtId="255" fontId="97" fillId="0" borderId="0" applyFill="0" applyBorder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7" applyFill="0" applyProtection="0"/>
    <xf numFmtId="255" fontId="97" fillId="0" borderId="10" applyFill="0" applyProtection="0"/>
    <xf numFmtId="0" fontId="7" fillId="0" borderId="19"/>
    <xf numFmtId="256" fontId="2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57" fontId="2" fillId="0" borderId="0" applyFont="0" applyFill="0" applyBorder="0" applyAlignment="0" applyProtection="0"/>
    <xf numFmtId="258" fontId="98" fillId="0" borderId="0" applyFont="0" applyFill="0" applyBorder="0" applyAlignment="0" applyProtection="0"/>
    <xf numFmtId="188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226" fontId="70" fillId="0" borderId="0" applyFont="0" applyFill="0" applyBorder="0" applyAlignment="0" applyProtection="0"/>
    <xf numFmtId="204" fontId="7" fillId="0" borderId="0" applyFont="0" applyFill="0" applyBorder="0" applyAlignment="0" applyProtection="0"/>
    <xf numFmtId="182" fontId="80" fillId="0" borderId="0" applyFont="0" applyFill="0" applyBorder="0" applyAlignment="0"/>
    <xf numFmtId="183" fontId="80" fillId="0" borderId="0" applyFont="0" applyFill="0" applyBorder="0" applyAlignment="0"/>
    <xf numFmtId="259" fontId="86" fillId="0" borderId="0" applyFont="0" applyFill="0" applyBorder="0" applyAlignment="0" applyProtection="0"/>
    <xf numFmtId="259" fontId="86" fillId="0" borderId="0" applyFont="0" applyFill="0" applyBorder="0" applyAlignment="0" applyProtection="0"/>
    <xf numFmtId="260" fontId="85" fillId="0" borderId="0" applyFont="0" applyFill="0" applyBorder="0" applyAlignment="0" applyProtection="0"/>
    <xf numFmtId="260" fontId="85" fillId="0" borderId="0" applyFont="0" applyFill="0" applyBorder="0" applyAlignment="0" applyProtection="0"/>
    <xf numFmtId="261" fontId="86" fillId="0" borderId="0" applyFont="0" applyFill="0" applyBorder="0" applyAlignment="0" applyProtection="0"/>
    <xf numFmtId="261" fontId="86" fillId="0" borderId="0" applyFont="0" applyFill="0" applyBorder="0" applyAlignment="0" applyProtection="0"/>
    <xf numFmtId="262" fontId="85" fillId="0" borderId="0" applyFont="0" applyFill="0" applyBorder="0" applyAlignment="0" applyProtection="0"/>
    <xf numFmtId="262" fontId="85" fillId="0" borderId="0" applyFont="0" applyFill="0" applyBorder="0" applyAlignment="0" applyProtection="0"/>
    <xf numFmtId="263" fontId="86" fillId="0" borderId="0" applyFont="0" applyFill="0" applyBorder="0" applyAlignment="0" applyProtection="0"/>
    <xf numFmtId="263" fontId="86" fillId="0" borderId="0" applyFont="0" applyFill="0" applyBorder="0" applyAlignment="0" applyProtection="0"/>
    <xf numFmtId="264" fontId="85" fillId="0" borderId="0" applyFont="0" applyFill="0" applyBorder="0" applyAlignment="0" applyProtection="0"/>
    <xf numFmtId="264" fontId="85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87" fillId="0" borderId="0" applyFont="0" applyFill="0" applyBorder="0" applyAlignment="0" applyProtection="0"/>
    <xf numFmtId="251" fontId="82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87" fillId="0" borderId="0" applyFont="0" applyFill="0" applyBorder="0" applyAlignment="0" applyProtection="0"/>
    <xf numFmtId="37" fontId="99" fillId="0" borderId="20" applyFont="0" applyFill="0" applyBorder="0">
      <protection locked="0"/>
    </xf>
    <xf numFmtId="0" fontId="9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53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226" fontId="64" fillId="7" borderId="17" applyNumberFormat="0" applyBorder="0" applyProtection="0">
      <alignment horizontal="right"/>
    </xf>
    <xf numFmtId="38" fontId="2" fillId="0" borderId="0"/>
    <xf numFmtId="38" fontId="2" fillId="0" borderId="0"/>
    <xf numFmtId="38" fontId="2" fillId="0" borderId="0"/>
    <xf numFmtId="38" fontId="2" fillId="0" borderId="0"/>
    <xf numFmtId="0" fontId="100" fillId="7" borderId="21" applyNumberFormat="0" applyFont="0" applyBorder="0" applyAlignment="0" applyProtection="0"/>
    <xf numFmtId="265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174" fontId="78" fillId="0" borderId="0" applyFill="0">
      <alignment horizontal="center" wrapText="1"/>
    </xf>
    <xf numFmtId="266" fontId="2" fillId="0" borderId="0" applyFill="0" applyBorder="0" applyAlignment="0" applyProtection="0"/>
    <xf numFmtId="266" fontId="2" fillId="0" borderId="0" applyFill="0" applyBorder="0" applyAlignment="0" applyProtection="0"/>
    <xf numFmtId="0" fontId="101" fillId="0" borderId="0" applyFont="0"/>
    <xf numFmtId="0" fontId="101" fillId="0" borderId="0" applyFont="0"/>
    <xf numFmtId="0" fontId="101" fillId="0" borderId="0" applyFont="0"/>
    <xf numFmtId="0" fontId="2" fillId="11" borderId="0" applyFont="0" applyFill="0" applyBorder="0" applyAlignment="0" applyProtection="0"/>
    <xf numFmtId="0" fontId="101" fillId="0" borderId="0" applyFont="0"/>
    <xf numFmtId="0" fontId="2" fillId="11" borderId="0" applyFont="0" applyFill="0" applyBorder="0" applyAlignment="0" applyProtection="0"/>
    <xf numFmtId="0" fontId="2" fillId="11" borderId="0" applyFont="0" applyFill="0" applyBorder="0" applyAlignment="0" applyProtection="0"/>
    <xf numFmtId="0" fontId="101" fillId="0" borderId="0" applyFont="0"/>
    <xf numFmtId="0" fontId="91" fillId="0" borderId="0" applyFont="0" applyFill="0" applyBorder="0" applyAlignment="0" applyProtection="0"/>
    <xf numFmtId="266" fontId="2" fillId="0" borderId="0" applyFill="0" applyBorder="0" applyAlignment="0" applyProtection="0"/>
    <xf numFmtId="0" fontId="2" fillId="11" borderId="0" applyFont="0" applyFill="0" applyBorder="0" applyAlignment="0" applyProtection="0"/>
    <xf numFmtId="0" fontId="101" fillId="0" borderId="0" applyFont="0"/>
    <xf numFmtId="266" fontId="2" fillId="0" borderId="0" applyFill="0" applyBorder="0" applyAlignment="0" applyProtection="0"/>
    <xf numFmtId="266" fontId="2" fillId="0" borderId="0" applyFill="0" applyBorder="0" applyAlignment="0" applyProtection="0"/>
    <xf numFmtId="266" fontId="2" fillId="0" borderId="0" applyFill="0" applyBorder="0" applyAlignment="0" applyProtection="0"/>
    <xf numFmtId="266" fontId="2" fillId="0" borderId="0" applyFill="0" applyBorder="0" applyAlignment="0" applyProtection="0"/>
    <xf numFmtId="266" fontId="2" fillId="0" borderId="0" applyFill="0" applyBorder="0" applyAlignment="0" applyProtection="0"/>
    <xf numFmtId="266" fontId="2" fillId="0" borderId="0" applyFill="0" applyBorder="0" applyAlignment="0" applyProtection="0"/>
    <xf numFmtId="266" fontId="2" fillId="0" borderId="0" applyFill="0" applyBorder="0" applyAlignment="0" applyProtection="0"/>
    <xf numFmtId="14" fontId="69" fillId="0" borderId="0" applyFill="0" applyBorder="0" applyAlignment="0"/>
    <xf numFmtId="266" fontId="2" fillId="0" borderId="0" applyFill="0" applyBorder="0" applyAlignment="0" applyProtection="0"/>
    <xf numFmtId="0" fontId="2" fillId="0" borderId="0" applyFont="0" applyFill="0" applyBorder="0" applyProtection="0">
      <alignment horizontal="left"/>
    </xf>
    <xf numFmtId="17" fontId="78" fillId="0" borderId="0">
      <alignment horizontal="center" wrapText="1"/>
    </xf>
    <xf numFmtId="267" fontId="97" fillId="0" borderId="0" applyFill="0" applyBorder="0" applyProtection="0"/>
    <xf numFmtId="0" fontId="9" fillId="0" borderId="0" applyFill="0" applyBorder="0" applyProtection="0"/>
    <xf numFmtId="267" fontId="97" fillId="0" borderId="0" applyFill="0" applyBorder="0" applyProtection="0"/>
    <xf numFmtId="0" fontId="9" fillId="0" borderId="0" applyFill="0" applyBorder="0" applyProtection="0"/>
    <xf numFmtId="0" fontId="9" fillId="0" borderId="0" applyFill="0" applyBorder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7" applyFill="0" applyProtection="0"/>
    <xf numFmtId="267" fontId="97" fillId="0" borderId="10" applyFill="0" applyProtection="0"/>
    <xf numFmtId="268" fontId="9" fillId="0" borderId="10" applyFill="0" applyProtection="0"/>
    <xf numFmtId="267" fontId="97" fillId="0" borderId="10" applyFill="0" applyProtection="0"/>
    <xf numFmtId="268" fontId="9" fillId="0" borderId="10" applyFill="0" applyProtection="0"/>
    <xf numFmtId="268" fontId="9" fillId="0" borderId="10" applyFill="0" applyProtection="0"/>
    <xf numFmtId="267" fontId="3" fillId="0" borderId="0" applyFill="0" applyBorder="0" applyProtection="0"/>
    <xf numFmtId="220" fontId="48" fillId="0" borderId="0"/>
    <xf numFmtId="0" fontId="2" fillId="0" borderId="0" applyFont="0" applyFill="0" applyBorder="0" applyAlignment="0" applyProtection="0">
      <protection locked="0"/>
    </xf>
    <xf numFmtId="39" fontId="7" fillId="0" borderId="0" applyFont="0" applyFill="0" applyBorder="0" applyAlignment="0" applyProtection="0"/>
    <xf numFmtId="0" fontId="48" fillId="0" borderId="0" applyFont="0" applyFill="0" applyBorder="0" applyAlignment="0"/>
    <xf numFmtId="269" fontId="20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38" fontId="48" fillId="0" borderId="22">
      <alignment vertical="center"/>
    </xf>
    <xf numFmtId="0" fontId="77" fillId="12" borderId="0" applyNumberFormat="0" applyProtection="0">
      <alignment vertical="top"/>
    </xf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02" fillId="0" borderId="0" applyNumberFormat="0"/>
    <xf numFmtId="0" fontId="103" fillId="0" borderId="0">
      <alignment horizontal="centerContinuous"/>
    </xf>
    <xf numFmtId="0" fontId="103" fillId="0" borderId="0" applyNumberFormat="0"/>
    <xf numFmtId="270" fontId="2" fillId="0" borderId="0" applyFont="0" applyFill="0" applyBorder="0" applyProtection="0">
      <alignment horizontal="right"/>
    </xf>
    <xf numFmtId="271" fontId="2" fillId="0" borderId="0" applyFont="0" applyFill="0" applyBorder="0" applyProtection="0">
      <alignment horizontal="right"/>
    </xf>
    <xf numFmtId="225" fontId="104" fillId="0" borderId="9" applyFont="0" applyBorder="0"/>
    <xf numFmtId="272" fontId="2" fillId="0" borderId="0" applyFont="0" applyFill="0" applyBorder="0" applyAlignment="0" applyProtection="0"/>
    <xf numFmtId="273" fontId="2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274" fontId="68" fillId="13" borderId="0">
      <alignment horizontal="left"/>
      <protection hidden="1"/>
    </xf>
    <xf numFmtId="228" fontId="20" fillId="0" borderId="0" applyFill="0" applyBorder="0" applyAlignment="0"/>
    <xf numFmtId="234" fontId="7" fillId="0" borderId="0" applyFill="0" applyBorder="0" applyAlignment="0"/>
    <xf numFmtId="234" fontId="7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228" fontId="20" fillId="0" borderId="0" applyFill="0" applyBorder="0" applyAlignment="0"/>
    <xf numFmtId="234" fontId="7" fillId="0" borderId="0" applyFill="0" applyBorder="0" applyAlignment="0"/>
    <xf numFmtId="234" fontId="7" fillId="0" borderId="0" applyFill="0" applyBorder="0" applyAlignment="0"/>
    <xf numFmtId="0" fontId="20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6" fontId="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7" fontId="3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0" fontId="106" fillId="0" borderId="0" applyNumberFormat="0" applyAlignment="0">
      <alignment horizontal="left"/>
    </xf>
    <xf numFmtId="0" fontId="2" fillId="4" borderId="12">
      <alignment horizontal="center"/>
    </xf>
    <xf numFmtId="0" fontId="107" fillId="0" borderId="0">
      <protection hidden="1"/>
    </xf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6" fontId="9" fillId="0" borderId="0" applyFont="0" applyFill="0" applyBorder="0" applyAlignment="0" applyProtection="0">
      <alignment horizontal="left" indent="1"/>
    </xf>
    <xf numFmtId="0" fontId="9" fillId="0" borderId="0" applyFont="0" applyFill="0" applyBorder="0" applyAlignment="0" applyProtection="0">
      <alignment horizontal="left"/>
    </xf>
    <xf numFmtId="276" fontId="43" fillId="0" borderId="0" applyFont="0" applyFill="0" applyBorder="0" applyAlignment="0" applyProtection="0">
      <alignment vertical="center"/>
    </xf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3" fontId="108" fillId="0" borderId="23" applyFill="0" applyBorder="0"/>
    <xf numFmtId="173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0" fontId="109" fillId="0" borderId="0"/>
    <xf numFmtId="0" fontId="18" fillId="14" borderId="0" applyNumberFormat="0" applyFont="0" applyBorder="0" applyAlignment="0" applyProtection="0"/>
    <xf numFmtId="0" fontId="18" fillId="14" borderId="0" applyNumberFormat="0" applyFont="0" applyBorder="0" applyAlignment="0" applyProtection="0"/>
    <xf numFmtId="0" fontId="110" fillId="0" borderId="0" applyNumberFormat="0" applyFill="0" applyBorder="0" applyAlignment="0" applyProtection="0"/>
    <xf numFmtId="277" fontId="111" fillId="0" borderId="0" applyFill="0" applyBorder="0"/>
    <xf numFmtId="0" fontId="112" fillId="0" borderId="0">
      <alignment horizontal="center" wrapText="1"/>
    </xf>
    <xf numFmtId="0" fontId="18" fillId="15" borderId="0" applyNumberFormat="0" applyFont="0" applyBorder="0" applyAlignment="0" applyProtection="0"/>
    <xf numFmtId="0" fontId="18" fillId="15" borderId="0" applyNumberFormat="0" applyFont="0" applyBorder="0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3" fillId="16" borderId="2" applyAlignment="0" applyProtection="0"/>
    <xf numFmtId="0" fontId="1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5" fontId="115" fillId="17" borderId="24">
      <alignment horizontal="center"/>
      <protection locked="0"/>
    </xf>
    <xf numFmtId="278" fontId="115" fillId="17" borderId="24" applyAlignment="0">
      <protection locked="0"/>
    </xf>
    <xf numFmtId="279" fontId="115" fillId="17" borderId="24" applyAlignment="0">
      <protection locked="0"/>
    </xf>
    <xf numFmtId="279" fontId="69" fillId="0" borderId="0" applyFill="0" applyBorder="0" applyAlignment="0" applyProtection="0"/>
    <xf numFmtId="278" fontId="69" fillId="0" borderId="0" applyFill="0" applyBorder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18" fillId="0" borderId="4" applyNumberFormat="0" applyFont="0" applyAlignment="0" applyProtection="0"/>
    <xf numFmtId="0" fontId="70" fillId="0" borderId="0" applyFill="0" applyBorder="0">
      <alignment horizontal="left" vertical="top"/>
    </xf>
    <xf numFmtId="0" fontId="18" fillId="0" borderId="10" applyNumberFormat="0" applyFont="0" applyAlignment="0" applyProtection="0"/>
    <xf numFmtId="0" fontId="18" fillId="0" borderId="10" applyNumberFormat="0" applyFont="0" applyAlignment="0" applyProtection="0"/>
    <xf numFmtId="0" fontId="18" fillId="18" borderId="0" applyNumberFormat="0" applyFont="0" applyBorder="0" applyAlignment="0" applyProtection="0"/>
    <xf numFmtId="0" fontId="18" fillId="18" borderId="0" applyNumberFormat="0" applyFont="0" applyBorder="0" applyAlignment="0" applyProtection="0"/>
    <xf numFmtId="15" fontId="116" fillId="0" borderId="25" applyFont="0" applyFill="0" applyBorder="0" applyAlignment="0" applyProtection="0"/>
    <xf numFmtId="0" fontId="20" fillId="0" borderId="0"/>
    <xf numFmtId="2" fontId="9" fillId="0" borderId="0" applyFont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91" fillId="0" borderId="0" applyFont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280" fontId="117" fillId="0" borderId="0" applyNumberFormat="0" applyFont="0" applyFill="0" applyBorder="0" applyProtection="0"/>
    <xf numFmtId="173" fontId="118" fillId="0" borderId="0" applyFill="0" applyBorder="0">
      <alignment horizontal="left"/>
    </xf>
    <xf numFmtId="281" fontId="119" fillId="0" borderId="0">
      <alignment horizontal="right"/>
    </xf>
    <xf numFmtId="282" fontId="98" fillId="0" borderId="0" applyFont="0" applyFill="0" applyBorder="0" applyAlignment="0" applyProtection="0"/>
    <xf numFmtId="283" fontId="2" fillId="0" borderId="0" applyFont="0" applyFill="0" applyBorder="0" applyAlignment="0" applyProtection="0">
      <alignment horizontal="center"/>
    </xf>
    <xf numFmtId="284" fontId="2" fillId="0" borderId="0" applyFont="0" applyFill="0" applyBorder="0" applyProtection="0">
      <alignment horizontal="right"/>
    </xf>
    <xf numFmtId="49" fontId="120" fillId="0" borderId="0">
      <alignment horizontal="left"/>
    </xf>
    <xf numFmtId="0" fontId="121" fillId="0" borderId="26" applyNumberFormat="0" applyFill="0" applyAlignment="0" applyProtection="0"/>
    <xf numFmtId="0" fontId="121" fillId="0" borderId="26" applyNumberFormat="0" applyFill="0" applyAlignment="0" applyProtection="0"/>
    <xf numFmtId="249" fontId="67" fillId="0" borderId="0" applyFill="0" applyBorder="0"/>
    <xf numFmtId="0" fontId="18" fillId="0" borderId="0" applyFont="0" applyFill="0" applyBorder="0" applyAlignment="0" applyProtection="0"/>
    <xf numFmtId="173" fontId="67" fillId="0" borderId="11" applyFill="0" applyBorder="0"/>
    <xf numFmtId="251" fontId="67" fillId="0" borderId="0" applyFill="0" applyBorder="0"/>
    <xf numFmtId="38" fontId="80" fillId="3" borderId="0" applyNumberFormat="0" applyBorder="0" applyAlignment="0" applyProtection="0"/>
    <xf numFmtId="220" fontId="2" fillId="0" borderId="0" applyFill="0" applyBorder="0" applyProtection="0">
      <alignment horizontal="left"/>
    </xf>
    <xf numFmtId="220" fontId="2" fillId="0" borderId="0">
      <alignment horizontal="right"/>
    </xf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123" fillId="0" borderId="6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3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4" fillId="0" borderId="2">
      <alignment horizontal="left" vertical="center"/>
    </xf>
    <xf numFmtId="0" fontId="124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123" fillId="0" borderId="2">
      <alignment horizontal="left"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11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11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4" fontId="108" fillId="19" borderId="5">
      <alignment horizontal="center" vertical="center" wrapText="1"/>
    </xf>
    <xf numFmtId="0" fontId="127" fillId="0" borderId="0" applyNumberFormat="0" applyFill="0" applyBorder="0" applyAlignment="0" applyProtection="0"/>
    <xf numFmtId="14" fontId="108" fillId="19" borderId="5">
      <alignment horizontal="center" vertical="center" wrapText="1"/>
    </xf>
    <xf numFmtId="14" fontId="108" fillId="19" borderId="5">
      <alignment horizontal="center" vertical="center" wrapText="1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1" applyFill="0" applyAlignment="0" applyProtection="0">
      <protection locked="0"/>
    </xf>
    <xf numFmtId="0" fontId="127" fillId="0" borderId="0" applyNumberFormat="0" applyFill="0" applyBorder="0" applyAlignment="0" applyProtection="0"/>
    <xf numFmtId="0" fontId="124" fillId="20" borderId="0"/>
    <xf numFmtId="0" fontId="75" fillId="2" borderId="0"/>
    <xf numFmtId="0" fontId="129" fillId="20" borderId="0" applyNumberFormat="0"/>
    <xf numFmtId="0" fontId="108" fillId="0" borderId="0"/>
    <xf numFmtId="0" fontId="115" fillId="0" borderId="27" applyNumberForma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/>
    <xf numFmtId="0" fontId="134" fillId="0" borderId="0">
      <alignment horizontal="left" vertical="center" wrapText="1"/>
    </xf>
    <xf numFmtId="0" fontId="135" fillId="0" borderId="0">
      <alignment horizontal="left" vertical="center" wrapText="1" indent="2"/>
    </xf>
    <xf numFmtId="0" fontId="135" fillId="0" borderId="0">
      <alignment horizontal="left" vertical="center" wrapText="1" indent="3"/>
    </xf>
    <xf numFmtId="0" fontId="48" fillId="0" borderId="0"/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179" fontId="13" fillId="0" borderId="0">
      <protection locked="0"/>
    </xf>
    <xf numFmtId="0" fontId="9" fillId="0" borderId="0"/>
    <xf numFmtId="0" fontId="136" fillId="0" borderId="0"/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285" fontId="3" fillId="0" borderId="0" applyAlignment="0">
      <protection locked="0"/>
    </xf>
    <xf numFmtId="0" fontId="137" fillId="0" borderId="11" applyFill="0" applyBorder="0" applyAlignment="0">
      <alignment horizontal="center"/>
      <protection locked="0"/>
    </xf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10" fontId="80" fillId="6" borderId="12" applyNumberFormat="0" applyBorder="0" applyAlignment="0" applyProtection="0"/>
    <xf numFmtId="0" fontId="2" fillId="0" borderId="0" applyFill="0" applyBorder="0" applyAlignment="0">
      <protection locked="0"/>
    </xf>
    <xf numFmtId="0" fontId="2" fillId="0" borderId="0" applyFill="0" applyBorder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285" fontId="3" fillId="0" borderId="0" applyAlignment="0"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0" fontId="138" fillId="21" borderId="28" applyNumberFormat="0">
      <alignment vertical="center"/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0" fontId="48" fillId="0" borderId="0" applyFill="0" applyBorder="0" applyAlignment="0" applyProtection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285" fontId="3" fillId="0" borderId="0" applyAlignment="0">
      <protection locked="0"/>
    </xf>
    <xf numFmtId="0" fontId="9" fillId="0" borderId="12"/>
    <xf numFmtId="0" fontId="139" fillId="0" borderId="12"/>
    <xf numFmtId="0" fontId="139" fillId="0" borderId="12"/>
    <xf numFmtId="0" fontId="139" fillId="0" borderId="12"/>
    <xf numFmtId="0" fontId="139" fillId="0" borderId="12"/>
    <xf numFmtId="0" fontId="139" fillId="0" borderId="12"/>
    <xf numFmtId="0" fontId="139" fillId="0" borderId="12"/>
    <xf numFmtId="0" fontId="139" fillId="0" borderId="12"/>
    <xf numFmtId="0" fontId="139" fillId="0" borderId="12"/>
    <xf numFmtId="0" fontId="85" fillId="6" borderId="12">
      <alignment horizontal="center"/>
      <protection locked="0"/>
    </xf>
    <xf numFmtId="282" fontId="140" fillId="4" borderId="5"/>
    <xf numFmtId="15" fontId="141" fillId="4" borderId="12">
      <alignment horizontal="center"/>
    </xf>
    <xf numFmtId="15" fontId="141" fillId="4" borderId="12">
      <alignment horizontal="center"/>
    </xf>
    <xf numFmtId="15" fontId="141" fillId="4" borderId="12">
      <alignment horizontal="center"/>
    </xf>
    <xf numFmtId="15" fontId="141" fillId="4" borderId="12">
      <alignment horizontal="center"/>
    </xf>
    <xf numFmtId="15" fontId="141" fillId="4" borderId="12">
      <alignment horizontal="center"/>
    </xf>
    <xf numFmtId="15" fontId="141" fillId="4" borderId="12">
      <alignment horizontal="center"/>
    </xf>
    <xf numFmtId="15" fontId="141" fillId="4" borderId="12">
      <alignment horizontal="center"/>
    </xf>
    <xf numFmtId="15" fontId="141" fillId="4" borderId="12">
      <alignment horizontal="center"/>
    </xf>
    <xf numFmtId="15" fontId="141" fillId="4" borderId="12">
      <alignment horizontal="center"/>
    </xf>
    <xf numFmtId="40" fontId="142" fillId="0" borderId="0">
      <protection locked="0"/>
    </xf>
    <xf numFmtId="10" fontId="141" fillId="4" borderId="12">
      <alignment horizontal="center"/>
    </xf>
    <xf numFmtId="10" fontId="141" fillId="4" borderId="12">
      <alignment horizontal="center"/>
    </xf>
    <xf numFmtId="10" fontId="141" fillId="4" borderId="12">
      <alignment horizontal="center"/>
    </xf>
    <xf numFmtId="10" fontId="141" fillId="4" borderId="12">
      <alignment horizontal="center"/>
    </xf>
    <xf numFmtId="10" fontId="141" fillId="4" borderId="12">
      <alignment horizontal="center"/>
    </xf>
    <xf numFmtId="10" fontId="141" fillId="4" borderId="12">
      <alignment horizontal="center"/>
    </xf>
    <xf numFmtId="10" fontId="141" fillId="4" borderId="12">
      <alignment horizontal="center"/>
    </xf>
    <xf numFmtId="10" fontId="141" fillId="4" borderId="12">
      <alignment horizontal="center"/>
    </xf>
    <xf numFmtId="10" fontId="141" fillId="4" borderId="12">
      <alignment horizontal="center"/>
    </xf>
    <xf numFmtId="1" fontId="143" fillId="0" borderId="0">
      <alignment horizontal="center"/>
      <protection locked="0"/>
    </xf>
    <xf numFmtId="286" fontId="80" fillId="12" borderId="0" applyFont="0" applyFill="0" applyBorder="0" applyAlignment="0" applyProtection="0">
      <alignment vertical="top"/>
    </xf>
    <xf numFmtId="287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7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7" fontId="30" fillId="0" borderId="0" applyFont="0" applyFill="0" applyBorder="0" applyAlignment="0" applyProtection="0"/>
    <xf numFmtId="287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8" fontId="30" fillId="0" borderId="0" applyFont="0" applyFill="0" applyBorder="0" applyAlignment="0" applyProtection="0"/>
    <xf numFmtId="289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89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89" fontId="144" fillId="0" borderId="0" applyFont="0" applyFill="0" applyBorder="0" applyAlignment="0" applyProtection="0"/>
    <xf numFmtId="289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290" fontId="144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>
      <alignment vertical="center"/>
    </xf>
    <xf numFmtId="172" fontId="43" fillId="0" borderId="0" applyFont="0" applyFill="0" applyBorder="0" applyAlignment="0" applyProtection="0"/>
    <xf numFmtId="291" fontId="43" fillId="0" borderId="0" applyFont="0" applyFill="0" applyBorder="0" applyAlignment="0" applyProtection="0"/>
    <xf numFmtId="0" fontId="147" fillId="0" borderId="0" applyProtection="0">
      <alignment vertical="center"/>
      <protection locked="0"/>
    </xf>
    <xf numFmtId="0" fontId="147" fillId="0" borderId="0" applyNumberFormat="0" applyProtection="0">
      <alignment vertical="top"/>
      <protection locked="0"/>
    </xf>
    <xf numFmtId="0" fontId="148" fillId="0" borderId="29" applyAlignment="0"/>
    <xf numFmtId="0" fontId="148" fillId="0" borderId="29" applyAlignment="0"/>
    <xf numFmtId="0" fontId="148" fillId="0" borderId="29" applyAlignment="0"/>
    <xf numFmtId="0" fontId="148" fillId="0" borderId="29" applyAlignment="0"/>
    <xf numFmtId="38" fontId="149" fillId="0" borderId="0"/>
    <xf numFmtId="38" fontId="150" fillId="0" borderId="0"/>
    <xf numFmtId="38" fontId="151" fillId="0" borderId="0"/>
    <xf numFmtId="38" fontId="152" fillId="0" borderId="0"/>
    <xf numFmtId="0" fontId="84" fillId="0" borderId="0"/>
    <xf numFmtId="0" fontId="84" fillId="0" borderId="0"/>
    <xf numFmtId="0" fontId="119" fillId="0" borderId="0"/>
    <xf numFmtId="0" fontId="153" fillId="22" borderId="0" applyNumberFormat="0" applyBorder="0" applyAlignment="0" applyProtection="0"/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5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228" fontId="20" fillId="0" borderId="0" applyFill="0" applyBorder="0" applyAlignment="0"/>
    <xf numFmtId="234" fontId="7" fillId="0" borderId="0" applyFill="0" applyBorder="0" applyAlignment="0"/>
    <xf numFmtId="234" fontId="7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228" fontId="20" fillId="0" borderId="0" applyFill="0" applyBorder="0" applyAlignment="0"/>
    <xf numFmtId="234" fontId="7" fillId="0" borderId="0" applyFill="0" applyBorder="0" applyAlignment="0"/>
    <xf numFmtId="234" fontId="7" fillId="0" borderId="0" applyFill="0" applyBorder="0" applyAlignment="0"/>
    <xf numFmtId="0" fontId="20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6" fontId="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7" fontId="3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0" fontId="156" fillId="0" borderId="0"/>
    <xf numFmtId="226" fontId="157" fillId="0" borderId="30" applyFill="0" applyBorder="0">
      <alignment horizontal="left"/>
    </xf>
    <xf numFmtId="171" fontId="45" fillId="0" borderId="0" applyFont="0" applyFill="0" applyBorder="0" applyAlignment="0" applyProtection="0"/>
    <xf numFmtId="292" fontId="48" fillId="0" borderId="0" applyFont="0" applyFill="0" applyBorder="0" applyAlignment="0" applyProtection="0"/>
    <xf numFmtId="293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95" fontId="2" fillId="0" borderId="0" applyFont="0" applyFill="0" applyBorder="0" applyAlignment="0" applyProtection="0"/>
    <xf numFmtId="296" fontId="2" fillId="0" borderId="0" applyFont="0" applyFill="0" applyBorder="0" applyAlignment="0" applyProtection="0"/>
    <xf numFmtId="297" fontId="2" fillId="0" borderId="0" applyFont="0" applyFill="0" applyBorder="0" applyAlignment="0" applyProtection="0"/>
    <xf numFmtId="298" fontId="2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99" fontId="158" fillId="0" borderId="0" applyFont="0" applyFill="0" applyBorder="0" applyProtection="0">
      <alignment horizontal="right"/>
    </xf>
    <xf numFmtId="0" fontId="159" fillId="12" borderId="0"/>
    <xf numFmtId="0" fontId="160" fillId="0" borderId="0">
      <protection locked="0"/>
    </xf>
    <xf numFmtId="37" fontId="161" fillId="0" borderId="0"/>
    <xf numFmtId="0" fontId="37" fillId="0" borderId="0"/>
    <xf numFmtId="0" fontId="37" fillId="0" borderId="0"/>
    <xf numFmtId="0" fontId="48" fillId="0" borderId="31"/>
    <xf numFmtId="0" fontId="9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300" fontId="162" fillId="0" borderId="0"/>
    <xf numFmtId="0" fontId="162" fillId="0" borderId="0"/>
    <xf numFmtId="300" fontId="162" fillId="0" borderId="0"/>
    <xf numFmtId="300" fontId="162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0" fontId="162" fillId="0" borderId="0"/>
    <xf numFmtId="0" fontId="2" fillId="0" borderId="0"/>
    <xf numFmtId="0" fontId="2" fillId="0" borderId="0"/>
    <xf numFmtId="0" fontId="80" fillId="0" borderId="0"/>
    <xf numFmtId="0" fontId="77" fillId="0" borderId="0">
      <alignment horizontal="left"/>
    </xf>
    <xf numFmtId="0" fontId="82" fillId="0" borderId="0"/>
    <xf numFmtId="0" fontId="77" fillId="0" borderId="0">
      <alignment horizontal="left"/>
    </xf>
    <xf numFmtId="0" fontId="82" fillId="0" borderId="0"/>
    <xf numFmtId="0" fontId="82" fillId="0" borderId="0"/>
    <xf numFmtId="0" fontId="87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82" fillId="0" borderId="0"/>
    <xf numFmtId="0" fontId="8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" fillId="0" borderId="0" applyFill="0" applyBorder="0" applyAlignment="0"/>
    <xf numFmtId="0" fontId="2" fillId="0" borderId="0" applyFill="0" applyBorder="0" applyAlignment="0"/>
    <xf numFmtId="0" fontId="87" fillId="0" borderId="0"/>
    <xf numFmtId="0" fontId="18" fillId="0" borderId="0"/>
    <xf numFmtId="0" fontId="18" fillId="0" borderId="0"/>
    <xf numFmtId="0" fontId="77" fillId="0" borderId="0">
      <alignment horizontal="left"/>
    </xf>
    <xf numFmtId="0" fontId="87" fillId="0" borderId="0"/>
    <xf numFmtId="0" fontId="77" fillId="0" borderId="0">
      <alignment horizontal="left"/>
    </xf>
    <xf numFmtId="0" fontId="87" fillId="0" borderId="0"/>
    <xf numFmtId="0" fontId="87" fillId="0" borderId="0"/>
    <xf numFmtId="0" fontId="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18" fillId="0" borderId="0"/>
    <xf numFmtId="0" fontId="77" fillId="0" borderId="0">
      <alignment horizontal="left"/>
    </xf>
    <xf numFmtId="0" fontId="87" fillId="0" borderId="0"/>
    <xf numFmtId="0" fontId="77" fillId="0" borderId="0">
      <alignment horizontal="left"/>
    </xf>
    <xf numFmtId="0" fontId="87" fillId="0" borderId="0"/>
    <xf numFmtId="0" fontId="87" fillId="0" borderId="0"/>
    <xf numFmtId="0" fontId="88" fillId="0" borderId="0"/>
    <xf numFmtId="0" fontId="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18" fillId="0" borderId="0"/>
    <xf numFmtId="0" fontId="77" fillId="0" borderId="0">
      <alignment horizontal="left"/>
    </xf>
    <xf numFmtId="0" fontId="87" fillId="0" borderId="0"/>
    <xf numFmtId="0" fontId="77" fillId="0" borderId="0">
      <alignment horizontal="left"/>
    </xf>
    <xf numFmtId="0" fontId="87" fillId="0" borderId="0"/>
    <xf numFmtId="0" fontId="87" fillId="0" borderId="0"/>
    <xf numFmtId="0" fontId="87" fillId="0" borderId="0"/>
    <xf numFmtId="0" fontId="18" fillId="0" borderId="0"/>
    <xf numFmtId="38" fontId="2" fillId="0" borderId="0"/>
    <xf numFmtId="0" fontId="77" fillId="0" borderId="0">
      <alignment horizontal="left"/>
    </xf>
    <xf numFmtId="0" fontId="1" fillId="0" borderId="0"/>
    <xf numFmtId="38" fontId="2" fillId="0" borderId="0"/>
    <xf numFmtId="0" fontId="1" fillId="0" borderId="0"/>
    <xf numFmtId="0" fontId="1" fillId="0" borderId="0"/>
    <xf numFmtId="38" fontId="2" fillId="0" borderId="0"/>
    <xf numFmtId="0" fontId="77" fillId="0" borderId="0">
      <alignment horizontal="left"/>
    </xf>
    <xf numFmtId="0" fontId="2" fillId="0" borderId="0">
      <alignment wrapText="1"/>
    </xf>
    <xf numFmtId="38" fontId="2" fillId="0" borderId="0"/>
    <xf numFmtId="0" fontId="2" fillId="0" borderId="0">
      <alignment wrapText="1"/>
    </xf>
    <xf numFmtId="0" fontId="2" fillId="0" borderId="0">
      <alignment wrapText="1"/>
    </xf>
    <xf numFmtId="0" fontId="18" fillId="0" borderId="0"/>
    <xf numFmtId="0" fontId="77" fillId="0" borderId="0">
      <alignment horizontal="left"/>
    </xf>
    <xf numFmtId="0" fontId="87" fillId="0" borderId="0"/>
    <xf numFmtId="0" fontId="77" fillId="0" borderId="0">
      <alignment horizontal="left"/>
    </xf>
    <xf numFmtId="0" fontId="87" fillId="0" borderId="0"/>
    <xf numFmtId="0" fontId="87" fillId="0" borderId="0"/>
    <xf numFmtId="0" fontId="18" fillId="0" borderId="0"/>
    <xf numFmtId="0" fontId="87" fillId="0" borderId="0"/>
    <xf numFmtId="0" fontId="18" fillId="0" borderId="0"/>
    <xf numFmtId="0" fontId="87" fillId="0" borderId="0"/>
    <xf numFmtId="0" fontId="18" fillId="0" borderId="0"/>
    <xf numFmtId="0" fontId="87" fillId="0" borderId="0"/>
    <xf numFmtId="0" fontId="87" fillId="0" borderId="0"/>
    <xf numFmtId="0" fontId="18" fillId="0" borderId="0"/>
    <xf numFmtId="0" fontId="18" fillId="0" borderId="0"/>
    <xf numFmtId="0" fontId="77" fillId="0" borderId="0">
      <alignment horizontal="left"/>
    </xf>
    <xf numFmtId="0" fontId="82" fillId="0" borderId="0"/>
    <xf numFmtId="0" fontId="82" fillId="0" borderId="0"/>
    <xf numFmtId="0" fontId="77" fillId="0" borderId="0">
      <alignment horizontal="left"/>
    </xf>
    <xf numFmtId="0" fontId="82" fillId="0" borderId="0"/>
    <xf numFmtId="0" fontId="82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18" fillId="0" borderId="0"/>
    <xf numFmtId="0" fontId="82" fillId="0" borderId="0"/>
    <xf numFmtId="0" fontId="82" fillId="0" borderId="0"/>
    <xf numFmtId="0" fontId="18" fillId="0" borderId="0"/>
    <xf numFmtId="0" fontId="18" fillId="0" borderId="0"/>
    <xf numFmtId="0" fontId="77" fillId="0" borderId="0">
      <alignment horizontal="left"/>
    </xf>
    <xf numFmtId="0" fontId="82" fillId="0" borderId="0"/>
    <xf numFmtId="0" fontId="82" fillId="0" borderId="0"/>
    <xf numFmtId="0" fontId="77" fillId="0" borderId="0">
      <alignment horizontal="left"/>
    </xf>
    <xf numFmtId="0" fontId="82" fillId="0" borderId="0"/>
    <xf numFmtId="0" fontId="82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18" fillId="0" borderId="0"/>
    <xf numFmtId="0" fontId="82" fillId="0" borderId="0"/>
    <xf numFmtId="0" fontId="82" fillId="0" borderId="0"/>
    <xf numFmtId="0" fontId="87" fillId="0" borderId="0"/>
    <xf numFmtId="0" fontId="80" fillId="0" borderId="0"/>
    <xf numFmtId="0" fontId="18" fillId="0" borderId="0"/>
    <xf numFmtId="0" fontId="2" fillId="0" borderId="0"/>
    <xf numFmtId="0" fontId="18" fillId="0" borderId="0"/>
    <xf numFmtId="0" fontId="77" fillId="0" borderId="0">
      <alignment horizontal="left"/>
    </xf>
    <xf numFmtId="0" fontId="18" fillId="0" borderId="0"/>
    <xf numFmtId="0" fontId="77" fillId="0" borderId="0">
      <alignment horizontal="left"/>
    </xf>
    <xf numFmtId="0" fontId="18" fillId="0" borderId="0"/>
    <xf numFmtId="0" fontId="77" fillId="0" borderId="0">
      <alignment horizontal="left"/>
    </xf>
    <xf numFmtId="0" fontId="77" fillId="0" borderId="0">
      <alignment horizontal="left"/>
    </xf>
    <xf numFmtId="0" fontId="18" fillId="0" borderId="0"/>
    <xf numFmtId="0" fontId="9" fillId="0" borderId="0"/>
    <xf numFmtId="0" fontId="77" fillId="0" borderId="0">
      <alignment horizontal="left"/>
    </xf>
    <xf numFmtId="0" fontId="77" fillId="0" borderId="0">
      <alignment horizontal="left"/>
    </xf>
    <xf numFmtId="0" fontId="18" fillId="0" borderId="0"/>
    <xf numFmtId="0" fontId="89" fillId="0" borderId="0"/>
    <xf numFmtId="0" fontId="18" fillId="0" borderId="0"/>
    <xf numFmtId="0" fontId="89" fillId="0" borderId="0"/>
    <xf numFmtId="0" fontId="18" fillId="0" borderId="0"/>
    <xf numFmtId="0" fontId="89" fillId="0" borderId="0"/>
    <xf numFmtId="0" fontId="89" fillId="0" borderId="0"/>
    <xf numFmtId="38" fontId="2" fillId="0" borderId="0"/>
    <xf numFmtId="0" fontId="80" fillId="0" borderId="0"/>
    <xf numFmtId="0" fontId="88" fillId="0" borderId="0"/>
    <xf numFmtId="0" fontId="80" fillId="0" borderId="0"/>
    <xf numFmtId="0" fontId="88" fillId="0" borderId="0"/>
    <xf numFmtId="0" fontId="88" fillId="0" borderId="0"/>
    <xf numFmtId="0" fontId="88" fillId="0" borderId="0"/>
    <xf numFmtId="38" fontId="2" fillId="0" borderId="0"/>
    <xf numFmtId="0" fontId="88" fillId="0" borderId="0"/>
    <xf numFmtId="0" fontId="88" fillId="0" borderId="0"/>
    <xf numFmtId="0" fontId="87" fillId="0" borderId="0"/>
    <xf numFmtId="0" fontId="77" fillId="0" borderId="0">
      <alignment horizontal="left"/>
    </xf>
    <xf numFmtId="0" fontId="1" fillId="0" borderId="0"/>
    <xf numFmtId="0" fontId="87" fillId="0" borderId="0"/>
    <xf numFmtId="0" fontId="1" fillId="0" borderId="0"/>
    <xf numFmtId="0" fontId="1" fillId="0" borderId="0"/>
    <xf numFmtId="0" fontId="80" fillId="0" borderId="0"/>
    <xf numFmtId="0" fontId="87" fillId="0" borderId="0"/>
    <xf numFmtId="0" fontId="80" fillId="0" borderId="0"/>
    <xf numFmtId="0" fontId="87" fillId="0" borderId="0"/>
    <xf numFmtId="0" fontId="87" fillId="0" borderId="0"/>
    <xf numFmtId="0" fontId="2" fillId="0" borderId="0"/>
    <xf numFmtId="0" fontId="82" fillId="0" borderId="0"/>
    <xf numFmtId="0" fontId="2" fillId="0" borderId="0"/>
    <xf numFmtId="0" fontId="82" fillId="0" borderId="0"/>
    <xf numFmtId="0" fontId="163" fillId="0" borderId="0">
      <alignment vertical="center"/>
    </xf>
    <xf numFmtId="0" fontId="2" fillId="0" borderId="0"/>
    <xf numFmtId="0" fontId="163" fillId="0" borderId="0">
      <alignment vertical="center"/>
    </xf>
    <xf numFmtId="0" fontId="2" fillId="0" borderId="0"/>
    <xf numFmtId="0" fontId="163" fillId="0" borderId="0">
      <alignment vertical="center"/>
    </xf>
    <xf numFmtId="0" fontId="1" fillId="0" borderId="0"/>
    <xf numFmtId="38" fontId="2" fillId="0" borderId="0"/>
    <xf numFmtId="0" fontId="18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82" fillId="0" borderId="0"/>
    <xf numFmtId="38" fontId="2" fillId="0" borderId="0"/>
    <xf numFmtId="0" fontId="82" fillId="0" borderId="0"/>
    <xf numFmtId="0" fontId="82" fillId="0" borderId="0"/>
    <xf numFmtId="0" fontId="82" fillId="0" borderId="0"/>
    <xf numFmtId="0" fontId="18" fillId="0" borderId="0"/>
    <xf numFmtId="0" fontId="77" fillId="0" borderId="0">
      <alignment horizontal="left"/>
    </xf>
    <xf numFmtId="0" fontId="18" fillId="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18" fillId="0" borderId="0"/>
    <xf numFmtId="0" fontId="89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38" fontId="2" fillId="0" borderId="0"/>
    <xf numFmtId="0" fontId="89" fillId="0" borderId="0"/>
    <xf numFmtId="0" fontId="2" fillId="0" borderId="0"/>
    <xf numFmtId="38" fontId="2" fillId="0" borderId="0"/>
    <xf numFmtId="0" fontId="2" fillId="0" borderId="0"/>
    <xf numFmtId="0" fontId="2" fillId="0" borderId="0"/>
    <xf numFmtId="38" fontId="2" fillId="0" borderId="0"/>
    <xf numFmtId="0" fontId="89" fillId="0" borderId="0"/>
    <xf numFmtId="0" fontId="82" fillId="0" borderId="0"/>
    <xf numFmtId="38" fontId="2" fillId="0" borderId="0"/>
    <xf numFmtId="0" fontId="82" fillId="0" borderId="0"/>
    <xf numFmtId="0" fontId="82" fillId="0" borderId="0"/>
    <xf numFmtId="0" fontId="82" fillId="0" borderId="0"/>
    <xf numFmtId="0" fontId="18" fillId="0" borderId="0"/>
    <xf numFmtId="0" fontId="18" fillId="0" borderId="0"/>
    <xf numFmtId="0" fontId="82" fillId="0" borderId="0"/>
    <xf numFmtId="0" fontId="82" fillId="0" borderId="0"/>
    <xf numFmtId="0" fontId="77" fillId="0" borderId="0"/>
    <xf numFmtId="0" fontId="82" fillId="0" borderId="0"/>
    <xf numFmtId="0" fontId="77" fillId="0" borderId="0"/>
    <xf numFmtId="0" fontId="77" fillId="0" borderId="0"/>
    <xf numFmtId="0" fontId="82" fillId="0" borderId="0"/>
    <xf numFmtId="0" fontId="10" fillId="0" borderId="0"/>
    <xf numFmtId="0" fontId="80" fillId="0" borderId="0"/>
    <xf numFmtId="0" fontId="10" fillId="0" borderId="0"/>
    <xf numFmtId="0" fontId="80" fillId="0" borderId="0"/>
    <xf numFmtId="0" fontId="80" fillId="0" borderId="0"/>
    <xf numFmtId="0" fontId="80" fillId="0" borderId="0"/>
    <xf numFmtId="0" fontId="82" fillId="0" borderId="0"/>
    <xf numFmtId="0" fontId="80" fillId="0" borderId="0"/>
    <xf numFmtId="0" fontId="80" fillId="0" borderId="0"/>
    <xf numFmtId="0" fontId="82" fillId="0" borderId="0"/>
    <xf numFmtId="0" fontId="87" fillId="0" borderId="0"/>
    <xf numFmtId="0" fontId="82" fillId="0" borderId="0"/>
    <xf numFmtId="0" fontId="87" fillId="0" borderId="0"/>
    <xf numFmtId="0" fontId="87" fillId="0" borderId="0"/>
    <xf numFmtId="0" fontId="82" fillId="0" borderId="0"/>
    <xf numFmtId="0" fontId="87" fillId="0" borderId="0"/>
    <xf numFmtId="0" fontId="82" fillId="0" borderId="0"/>
    <xf numFmtId="0" fontId="87" fillId="0" borderId="0"/>
    <xf numFmtId="0" fontId="87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2" fillId="0" borderId="0" applyNumberFormat="0" applyFont="0" applyFill="0" applyBorder="0" applyAlignment="0" applyProtection="0">
      <alignment vertical="top"/>
    </xf>
    <xf numFmtId="0" fontId="82" fillId="0" borderId="0"/>
    <xf numFmtId="0" fontId="2" fillId="0" borderId="0" applyNumberFormat="0" applyFont="0" applyFill="0" applyBorder="0" applyAlignment="0" applyProtection="0">
      <alignment vertical="top"/>
    </xf>
    <xf numFmtId="0" fontId="8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87" fillId="0" borderId="0"/>
    <xf numFmtId="0" fontId="82" fillId="0" borderId="0"/>
    <xf numFmtId="0" fontId="8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8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8" fillId="0" borderId="0"/>
    <xf numFmtId="0" fontId="77" fillId="0" borderId="0">
      <alignment horizontal="left"/>
    </xf>
    <xf numFmtId="0" fontId="2" fillId="0" borderId="0"/>
    <xf numFmtId="0" fontId="18" fillId="0" borderId="0"/>
    <xf numFmtId="0" fontId="89" fillId="0" borderId="0"/>
    <xf numFmtId="0" fontId="18" fillId="0" borderId="0"/>
    <xf numFmtId="0" fontId="89" fillId="0" borderId="0"/>
    <xf numFmtId="0" fontId="18" fillId="0" borderId="0"/>
    <xf numFmtId="0" fontId="89" fillId="0" borderId="0"/>
    <xf numFmtId="0" fontId="89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" fillId="0" borderId="0"/>
    <xf numFmtId="0" fontId="82" fillId="0" borderId="0"/>
    <xf numFmtId="0" fontId="82" fillId="0" borderId="0"/>
    <xf numFmtId="0" fontId="2" fillId="0" borderId="0"/>
    <xf numFmtId="0" fontId="82" fillId="0" borderId="0"/>
    <xf numFmtId="0" fontId="2" fillId="0" borderId="0"/>
    <xf numFmtId="0" fontId="82" fillId="0" borderId="0"/>
    <xf numFmtId="0" fontId="2" fillId="0" borderId="0"/>
    <xf numFmtId="0" fontId="87" fillId="0" borderId="0"/>
    <xf numFmtId="0" fontId="2" fillId="0" borderId="0"/>
    <xf numFmtId="0" fontId="10" fillId="0" borderId="0"/>
    <xf numFmtId="0" fontId="2" fillId="0" borderId="0"/>
    <xf numFmtId="0" fontId="82" fillId="0" borderId="0"/>
    <xf numFmtId="0" fontId="87" fillId="0" borderId="0"/>
    <xf numFmtId="0" fontId="82" fillId="0" borderId="0"/>
    <xf numFmtId="0" fontId="87" fillId="0" borderId="0"/>
    <xf numFmtId="0" fontId="87" fillId="0" borderId="0"/>
    <xf numFmtId="0" fontId="89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7" fillId="0" borderId="0"/>
    <xf numFmtId="0" fontId="82" fillId="0" borderId="0"/>
    <xf numFmtId="0" fontId="87" fillId="0" borderId="0"/>
    <xf numFmtId="0" fontId="87" fillId="0" borderId="0"/>
    <xf numFmtId="0" fontId="82" fillId="0" borderId="0"/>
    <xf numFmtId="0" fontId="87" fillId="0" borderId="0"/>
    <xf numFmtId="0" fontId="82" fillId="0" borderId="0"/>
    <xf numFmtId="0" fontId="82" fillId="0" borderId="0"/>
    <xf numFmtId="0" fontId="87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18" fillId="0" borderId="0"/>
    <xf numFmtId="0" fontId="89" fillId="0" borderId="0"/>
    <xf numFmtId="0" fontId="18" fillId="0" borderId="0"/>
    <xf numFmtId="0" fontId="18" fillId="0" borderId="0"/>
    <xf numFmtId="0" fontId="2" fillId="0" borderId="0"/>
    <xf numFmtId="0" fontId="9" fillId="0" borderId="0"/>
    <xf numFmtId="0" fontId="89" fillId="0" borderId="0"/>
    <xf numFmtId="0" fontId="9" fillId="0" borderId="0"/>
    <xf numFmtId="0" fontId="9" fillId="0" borderId="0"/>
    <xf numFmtId="0" fontId="87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89" fillId="0" borderId="0"/>
    <xf numFmtId="0" fontId="87" fillId="0" borderId="0"/>
    <xf numFmtId="0" fontId="89" fillId="0" borderId="0"/>
    <xf numFmtId="0" fontId="89" fillId="0" borderId="0"/>
    <xf numFmtId="0" fontId="80" fillId="0" borderId="0"/>
    <xf numFmtId="0" fontId="2" fillId="0" borderId="0"/>
    <xf numFmtId="0" fontId="87" fillId="0" borderId="0"/>
    <xf numFmtId="0" fontId="80" fillId="0" borderId="0"/>
    <xf numFmtId="0" fontId="87" fillId="0" borderId="0"/>
    <xf numFmtId="0" fontId="87" fillId="0" borderId="0"/>
    <xf numFmtId="0" fontId="87" fillId="0" borderId="0"/>
    <xf numFmtId="0" fontId="2" fillId="0" borderId="0"/>
    <xf numFmtId="0" fontId="82" fillId="0" borderId="0"/>
    <xf numFmtId="0" fontId="2" fillId="0" borderId="0"/>
    <xf numFmtId="0" fontId="82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7" fillId="0" borderId="0"/>
    <xf numFmtId="0" fontId="82" fillId="0" borderId="0"/>
    <xf numFmtId="0" fontId="82" fillId="0" borderId="0"/>
    <xf numFmtId="0" fontId="87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8" fillId="0" borderId="0"/>
    <xf numFmtId="0" fontId="18" fillId="0" borderId="0"/>
    <xf numFmtId="0" fontId="88" fillId="0" borderId="0"/>
    <xf numFmtId="0" fontId="18" fillId="0" borderId="0"/>
    <xf numFmtId="0" fontId="18" fillId="0" borderId="0"/>
    <xf numFmtId="0" fontId="82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8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82" fillId="0" borderId="0"/>
    <xf numFmtId="0" fontId="18" fillId="0" borderId="0"/>
    <xf numFmtId="0" fontId="18" fillId="0" borderId="0"/>
    <xf numFmtId="0" fontId="88" fillId="0" borderId="0"/>
    <xf numFmtId="0" fontId="88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87" fillId="0" borderId="0"/>
    <xf numFmtId="0" fontId="87" fillId="0" borderId="0"/>
    <xf numFmtId="0" fontId="87" fillId="0" borderId="0"/>
    <xf numFmtId="0" fontId="82" fillId="0" borderId="0"/>
    <xf numFmtId="0" fontId="2" fillId="0" borderId="0"/>
    <xf numFmtId="0" fontId="1" fillId="0" borderId="0"/>
    <xf numFmtId="0" fontId="82" fillId="0" borderId="0"/>
    <xf numFmtId="0" fontId="1" fillId="0" borderId="0"/>
    <xf numFmtId="0" fontId="1" fillId="0" borderId="0"/>
    <xf numFmtId="0" fontId="82" fillId="0" borderId="0"/>
    <xf numFmtId="0" fontId="2" fillId="0" borderId="0"/>
    <xf numFmtId="0" fontId="9" fillId="0" borderId="0"/>
    <xf numFmtId="0" fontId="82" fillId="0" borderId="0"/>
    <xf numFmtId="0" fontId="9" fillId="0" borderId="0"/>
    <xf numFmtId="0" fontId="9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7" fillId="0" borderId="0"/>
    <xf numFmtId="0" fontId="87" fillId="0" borderId="0"/>
    <xf numFmtId="0" fontId="87" fillId="0" borderId="0"/>
    <xf numFmtId="0" fontId="88" fillId="0" borderId="0"/>
    <xf numFmtId="0" fontId="3" fillId="0" borderId="0"/>
    <xf numFmtId="0" fontId="77" fillId="0" borderId="0">
      <alignment horizontal="left"/>
    </xf>
    <xf numFmtId="0" fontId="88" fillId="0" borderId="0"/>
    <xf numFmtId="0" fontId="77" fillId="0" borderId="0">
      <alignment horizontal="left"/>
    </xf>
    <xf numFmtId="0" fontId="88" fillId="0" borderId="0"/>
    <xf numFmtId="0" fontId="87" fillId="0" borderId="0"/>
    <xf numFmtId="0" fontId="20" fillId="0" borderId="0"/>
    <xf numFmtId="0" fontId="87" fillId="0" borderId="0"/>
    <xf numFmtId="0" fontId="20" fillId="0" borderId="0"/>
    <xf numFmtId="0" fontId="87" fillId="0" borderId="0"/>
    <xf numFmtId="0" fontId="20" fillId="0" borderId="0"/>
    <xf numFmtId="0" fontId="87" fillId="0" borderId="0"/>
    <xf numFmtId="0" fontId="20" fillId="0" borderId="0"/>
    <xf numFmtId="0" fontId="87" fillId="0" borderId="0"/>
    <xf numFmtId="0" fontId="20" fillId="0" borderId="0"/>
    <xf numFmtId="0" fontId="87" fillId="0" borderId="0"/>
    <xf numFmtId="0" fontId="20" fillId="0" borderId="0"/>
    <xf numFmtId="0" fontId="87" fillId="0" borderId="0"/>
    <xf numFmtId="0" fontId="82" fillId="0" borderId="0"/>
    <xf numFmtId="0" fontId="87" fillId="0" borderId="0"/>
    <xf numFmtId="0" fontId="82" fillId="0" borderId="0"/>
    <xf numFmtId="0" fontId="20" fillId="0" borderId="0"/>
    <xf numFmtId="0" fontId="9" fillId="0" borderId="0"/>
    <xf numFmtId="0" fontId="20" fillId="0" borderId="0"/>
    <xf numFmtId="0" fontId="18" fillId="0" borderId="0"/>
    <xf numFmtId="0" fontId="77" fillId="0" borderId="0">
      <alignment horizontal="left"/>
    </xf>
    <xf numFmtId="0" fontId="87" fillId="0" borderId="0"/>
    <xf numFmtId="0" fontId="77" fillId="0" borderId="0">
      <alignment horizontal="left"/>
    </xf>
    <xf numFmtId="0" fontId="87" fillId="0" borderId="0"/>
    <xf numFmtId="0" fontId="87" fillId="0" borderId="0"/>
    <xf numFmtId="0" fontId="87" fillId="0" borderId="0"/>
    <xf numFmtId="0" fontId="2" fillId="0" borderId="0"/>
    <xf numFmtId="0" fontId="164" fillId="0" borderId="0"/>
    <xf numFmtId="0" fontId="87" fillId="0" borderId="0"/>
    <xf numFmtId="0" fontId="164" fillId="0" borderId="0"/>
    <xf numFmtId="0" fontId="164" fillId="0" borderId="0"/>
    <xf numFmtId="0" fontId="18" fillId="0" borderId="0"/>
    <xf numFmtId="0" fontId="20" fillId="0" borderId="0"/>
    <xf numFmtId="0" fontId="82" fillId="0" borderId="0"/>
    <xf numFmtId="0" fontId="82" fillId="0" borderId="0"/>
    <xf numFmtId="0" fontId="20" fillId="0" borderId="0"/>
    <xf numFmtId="0" fontId="82" fillId="0" borderId="0"/>
    <xf numFmtId="0" fontId="20" fillId="0" borderId="0"/>
    <xf numFmtId="0" fontId="20" fillId="0" borderId="0"/>
    <xf numFmtId="0" fontId="82" fillId="0" borderId="0"/>
    <xf numFmtId="0" fontId="20" fillId="0" borderId="0"/>
    <xf numFmtId="0" fontId="20" fillId="0" borderId="0"/>
    <xf numFmtId="0" fontId="20" fillId="0" borderId="0"/>
    <xf numFmtId="0" fontId="87" fillId="0" borderId="0"/>
    <xf numFmtId="0" fontId="18" fillId="0" borderId="0"/>
    <xf numFmtId="0" fontId="9" fillId="0" borderId="0"/>
    <xf numFmtId="0" fontId="87" fillId="0" borderId="0"/>
    <xf numFmtId="0" fontId="9" fillId="0" borderId="0"/>
    <xf numFmtId="0" fontId="87" fillId="0" borderId="0"/>
    <xf numFmtId="0" fontId="87" fillId="0" borderId="0"/>
    <xf numFmtId="0" fontId="2" fillId="0" borderId="0"/>
    <xf numFmtId="0" fontId="82" fillId="0" borderId="0"/>
    <xf numFmtId="0" fontId="2" fillId="0" borderId="0"/>
    <xf numFmtId="0" fontId="82" fillId="0" borderId="0"/>
    <xf numFmtId="0" fontId="82" fillId="0" borderId="0"/>
    <xf numFmtId="0" fontId="9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18" fillId="0" borderId="0"/>
    <xf numFmtId="0" fontId="82" fillId="0" borderId="0"/>
    <xf numFmtId="0" fontId="82" fillId="0" borderId="0"/>
    <xf numFmtId="0" fontId="82" fillId="0" borderId="0"/>
    <xf numFmtId="0" fontId="87" fillId="0" borderId="0"/>
    <xf numFmtId="0" fontId="87" fillId="0" borderId="0"/>
    <xf numFmtId="0" fontId="18" fillId="0" borderId="0"/>
    <xf numFmtId="0" fontId="77" fillId="0" borderId="0">
      <alignment horizontal="left"/>
    </xf>
    <xf numFmtId="0" fontId="87" fillId="0" borderId="0"/>
    <xf numFmtId="0" fontId="77" fillId="0" borderId="0">
      <alignment horizontal="left"/>
    </xf>
    <xf numFmtId="0" fontId="87" fillId="0" borderId="0"/>
    <xf numFmtId="0" fontId="87" fillId="0" borderId="0"/>
    <xf numFmtId="0" fontId="2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18" fillId="0" borderId="0"/>
    <xf numFmtId="0" fontId="77" fillId="0" borderId="0">
      <alignment horizontal="left"/>
    </xf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" fillId="0" borderId="0"/>
    <xf numFmtId="0" fontId="20" fillId="0" borderId="0"/>
    <xf numFmtId="0" fontId="52" fillId="0" borderId="0"/>
    <xf numFmtId="0" fontId="2" fillId="0" borderId="0"/>
    <xf numFmtId="0" fontId="2" fillId="0" borderId="0"/>
    <xf numFmtId="0" fontId="7" fillId="0" borderId="0"/>
    <xf numFmtId="0" fontId="29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4" fontId="80" fillId="12" borderId="0" applyFont="0" applyFill="0" applyBorder="0" applyAlignment="0" applyProtection="0">
      <alignment vertical="top"/>
    </xf>
    <xf numFmtId="0" fontId="48" fillId="0" borderId="0" applyNumberFormat="0" applyProtection="0">
      <alignment horizontal="left"/>
    </xf>
    <xf numFmtId="301" fontId="9" fillId="0" borderId="0" applyFont="0" applyFill="0" applyBorder="0" applyAlignment="0" applyProtection="0"/>
    <xf numFmtId="302" fontId="9" fillId="0" borderId="0" applyFont="0" applyFill="0" applyBorder="0" applyAlignment="0" applyProtection="0"/>
    <xf numFmtId="303" fontId="9" fillId="0" borderId="0" applyFont="0" applyFill="0" applyBorder="0" applyAlignment="0" applyProtection="0"/>
    <xf numFmtId="304" fontId="9" fillId="0" borderId="0" applyFont="0" applyFill="0" applyBorder="0" applyAlignment="0" applyProtection="0"/>
    <xf numFmtId="303" fontId="9" fillId="0" borderId="0" applyFont="0" applyFill="0" applyBorder="0" applyAlignment="0" applyProtection="0"/>
    <xf numFmtId="305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307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308" fontId="43" fillId="0" borderId="0" applyFont="0" applyFill="0" applyBorder="0" applyAlignment="0" applyProtection="0"/>
    <xf numFmtId="179" fontId="14" fillId="0" borderId="0">
      <protection locked="0"/>
    </xf>
    <xf numFmtId="309" fontId="166" fillId="0" borderId="0" applyFont="0" applyFill="0" applyBorder="0" applyAlignment="0" applyProtection="0"/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179" fontId="14" fillId="0" borderId="0">
      <protection locked="0"/>
    </xf>
    <xf numFmtId="310" fontId="43" fillId="0" borderId="0" applyFont="0" applyFill="0" applyBorder="0" applyAlignment="0" applyProtection="0"/>
    <xf numFmtId="179" fontId="14" fillId="0" borderId="0">
      <protection locked="0"/>
    </xf>
    <xf numFmtId="311" fontId="166" fillId="0" borderId="0" applyFont="0" applyFill="0" applyBorder="0" applyAlignment="0" applyProtection="0"/>
    <xf numFmtId="252" fontId="67" fillId="0" borderId="0" applyFill="0" applyBorder="0"/>
    <xf numFmtId="308" fontId="43" fillId="0" borderId="0" applyFont="0" applyFill="0" applyBorder="0" applyAlignment="0" applyProtection="0"/>
    <xf numFmtId="310" fontId="43" fillId="0" borderId="0" applyFont="0" applyFill="0" applyBorder="0" applyAlignment="0" applyProtection="0"/>
    <xf numFmtId="0" fontId="2" fillId="0" borderId="0" applyNumberFormat="0" applyFont="0" applyBorder="0" applyAlignment="0"/>
    <xf numFmtId="0" fontId="77" fillId="11" borderId="0" applyFill="0" applyBorder="0" applyProtection="0">
      <alignment horizontal="center"/>
    </xf>
    <xf numFmtId="0" fontId="167" fillId="0" borderId="0"/>
    <xf numFmtId="0" fontId="168" fillId="0" borderId="0" applyFill="0" applyBorder="0" applyProtection="0">
      <alignment horizontal="left"/>
    </xf>
    <xf numFmtId="0" fontId="169" fillId="0" borderId="0" applyFill="0" applyBorder="0" applyProtection="0">
      <alignment horizontal="left"/>
    </xf>
    <xf numFmtId="0" fontId="170" fillId="12" borderId="0"/>
    <xf numFmtId="173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312" fontId="75" fillId="0" borderId="0" applyFont="0" applyFill="0" applyBorder="0" applyAlignment="0" applyProtection="0"/>
    <xf numFmtId="313" fontId="84" fillId="0" borderId="0" applyFont="0" applyFill="0" applyBorder="0" applyAlignment="0" applyProtection="0"/>
    <xf numFmtId="314" fontId="86" fillId="0" borderId="0" applyFont="0" applyFill="0" applyBorder="0" applyAlignment="0" applyProtection="0"/>
    <xf numFmtId="0" fontId="2" fillId="0" borderId="32" applyFont="0" applyFill="0" applyBorder="0" applyAlignment="0" applyProtection="0">
      <alignment horizontal="right"/>
    </xf>
    <xf numFmtId="0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31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37" fillId="0" borderId="0" applyFont="0" applyFill="0" applyBorder="0" applyAlignment="0" applyProtection="0"/>
    <xf numFmtId="232" fontId="71" fillId="0" borderId="0" applyFont="0" applyFill="0" applyBorder="0" applyAlignment="0" applyProtection="0"/>
    <xf numFmtId="233" fontId="72" fillId="0" borderId="0" applyFont="0" applyFill="0" applyBorder="0" applyAlignment="0" applyProtection="0"/>
    <xf numFmtId="316" fontId="20" fillId="0" borderId="0" applyFont="0" applyFill="0" applyBorder="0" applyAlignment="0" applyProtection="0"/>
    <xf numFmtId="317" fontId="7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83" fillId="0" borderId="0" applyFont="0" applyFill="0" applyBorder="0" applyAlignment="0" applyProtection="0">
      <alignment horizontal="center"/>
    </xf>
    <xf numFmtId="318" fontId="86" fillId="0" borderId="0" applyFont="0" applyFill="0" applyBorder="0" applyAlignment="0" applyProtection="0"/>
    <xf numFmtId="319" fontId="84" fillId="0" borderId="0" applyFont="0" applyFill="0" applyBorder="0" applyAlignment="0" applyProtection="0"/>
    <xf numFmtId="10" fontId="9" fillId="0" borderId="0"/>
    <xf numFmtId="10" fontId="83" fillId="0" borderId="0" applyFont="0" applyFill="0" applyBorder="0" applyAlignment="0" applyProtection="0"/>
    <xf numFmtId="320" fontId="84" fillId="0" borderId="0" applyFont="0" applyFill="0" applyBorder="0" applyAlignment="0" applyProtection="0"/>
    <xf numFmtId="10" fontId="171" fillId="0" borderId="0"/>
    <xf numFmtId="321" fontId="86" fillId="0" borderId="0" applyFont="0" applyFill="0" applyBorder="0" applyAlignment="0" applyProtection="0"/>
    <xf numFmtId="322" fontId="84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285" fontId="18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285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18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18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7" fillId="0" borderId="0" applyFont="0" applyFill="0" applyBorder="0" applyAlignment="0" applyProtection="0"/>
    <xf numFmtId="285" fontId="82" fillId="0" borderId="0" applyFont="0" applyFill="0" applyBorder="0" applyAlignment="0" applyProtection="0"/>
    <xf numFmtId="285" fontId="87" fillId="0" borderId="0" applyFont="0" applyFill="0" applyBorder="0" applyAlignment="0" applyProtection="0"/>
    <xf numFmtId="285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323" fontId="172" fillId="0" borderId="0" applyFont="0" applyFill="0" applyBorder="0" applyProtection="0">
      <alignment horizontal="right"/>
    </xf>
    <xf numFmtId="0" fontId="77" fillId="0" borderId="0" applyFont="0" applyFill="0" applyBorder="0" applyAlignment="0" applyProtection="0"/>
    <xf numFmtId="9" fontId="67" fillId="0" borderId="11" applyFill="0" applyBorder="0"/>
    <xf numFmtId="214" fontId="67" fillId="0" borderId="0" applyFill="0" applyBorder="0"/>
    <xf numFmtId="249" fontId="67" fillId="0" borderId="0" applyFill="0" applyBorder="0"/>
    <xf numFmtId="172" fontId="2" fillId="0" borderId="0" applyFont="0" applyFill="0" applyBorder="0" applyAlignment="0" applyProtection="0"/>
    <xf numFmtId="37" fontId="173" fillId="7" borderId="25"/>
    <xf numFmtId="324" fontId="7" fillId="0" borderId="0"/>
    <xf numFmtId="325" fontId="7" fillId="0" borderId="0"/>
    <xf numFmtId="37" fontId="173" fillId="7" borderId="25"/>
    <xf numFmtId="13" fontId="2" fillId="0" borderId="0" applyFont="0" applyFill="0" applyProtection="0"/>
    <xf numFmtId="285" fontId="2" fillId="0" borderId="0" applyFont="0" applyFill="0" applyBorder="0" applyAlignment="0" applyProtection="0"/>
    <xf numFmtId="228" fontId="20" fillId="0" borderId="0" applyFill="0" applyBorder="0" applyAlignment="0"/>
    <xf numFmtId="234" fontId="7" fillId="0" borderId="0" applyFill="0" applyBorder="0" applyAlignment="0"/>
    <xf numFmtId="234" fontId="7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228" fontId="20" fillId="0" borderId="0" applyFill="0" applyBorder="0" applyAlignment="0"/>
    <xf numFmtId="234" fontId="7" fillId="0" borderId="0" applyFill="0" applyBorder="0" applyAlignment="0"/>
    <xf numFmtId="234" fontId="7" fillId="0" borderId="0" applyFill="0" applyBorder="0" applyAlignment="0"/>
    <xf numFmtId="0" fontId="20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37" fillId="0" borderId="0" applyFill="0" applyBorder="0" applyAlignment="0"/>
    <xf numFmtId="236" fontId="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7" fontId="37" fillId="0" borderId="0" applyFill="0" applyBorder="0" applyAlignment="0"/>
    <xf numFmtId="237" fontId="37" fillId="0" borderId="0" applyFill="0" applyBorder="0" applyAlignment="0"/>
    <xf numFmtId="235" fontId="37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35" fontId="71" fillId="0" borderId="0" applyFill="0" applyBorder="0" applyAlignment="0"/>
    <xf numFmtId="226" fontId="70" fillId="0" borderId="0" applyFill="0" applyBorder="0" applyAlignment="0"/>
    <xf numFmtId="204" fontId="7" fillId="0" borderId="0" applyFill="0" applyBorder="0" applyAlignment="0"/>
    <xf numFmtId="0" fontId="51" fillId="0" borderId="0" applyNumberFormat="0">
      <alignment horizontal="left"/>
    </xf>
    <xf numFmtId="326" fontId="174" fillId="0" borderId="33" applyBorder="0">
      <alignment horizontal="right"/>
      <protection locked="0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62" fillId="0" borderId="5">
      <alignment horizontal="center"/>
    </xf>
    <xf numFmtId="0" fontId="62" fillId="0" borderId="5">
      <alignment horizontal="center"/>
    </xf>
    <xf numFmtId="3" fontId="48" fillId="0" borderId="0" applyFont="0" applyFill="0" applyBorder="0" applyAlignment="0" applyProtection="0"/>
    <xf numFmtId="0" fontId="48" fillId="9" borderId="0" applyNumberFormat="0" applyFont="0" applyBorder="0" applyAlignment="0" applyProtection="0"/>
    <xf numFmtId="0" fontId="167" fillId="0" borderId="0"/>
    <xf numFmtId="0" fontId="175" fillId="23" borderId="34" applyNumberFormat="0" applyFont="0"/>
    <xf numFmtId="3" fontId="85" fillId="0" borderId="0" applyFill="0" applyBorder="0" applyAlignment="0" applyProtection="0"/>
    <xf numFmtId="3" fontId="176" fillId="0" borderId="0" applyFill="0" applyBorder="0" applyAlignment="0" applyProtection="0"/>
    <xf numFmtId="3" fontId="85" fillId="0" borderId="0" applyFill="0" applyBorder="0" applyAlignment="0" applyProtection="0"/>
    <xf numFmtId="0" fontId="177" fillId="24" borderId="0"/>
    <xf numFmtId="0" fontId="2" fillId="0" borderId="0">
      <alignment horizontal="right"/>
    </xf>
    <xf numFmtId="0" fontId="178" fillId="0" borderId="0" applyProtection="0"/>
    <xf numFmtId="2" fontId="85" fillId="20" borderId="12">
      <alignment horizontal="center"/>
    </xf>
    <xf numFmtId="2" fontId="85" fillId="20" borderId="12">
      <alignment horizontal="center"/>
    </xf>
    <xf numFmtId="2" fontId="85" fillId="20" borderId="12">
      <alignment horizontal="center"/>
    </xf>
    <xf numFmtId="2" fontId="85" fillId="20" borderId="12">
      <alignment horizontal="center"/>
    </xf>
    <xf numFmtId="2" fontId="85" fillId="20" borderId="12">
      <alignment horizontal="center"/>
    </xf>
    <xf numFmtId="2" fontId="85" fillId="20" borderId="12">
      <alignment horizontal="center"/>
    </xf>
    <xf numFmtId="2" fontId="85" fillId="20" borderId="12">
      <alignment horizontal="center"/>
    </xf>
    <xf numFmtId="2" fontId="85" fillId="20" borderId="12">
      <alignment horizontal="center"/>
    </xf>
    <xf numFmtId="2" fontId="85" fillId="20" borderId="12">
      <alignment horizontal="center"/>
    </xf>
    <xf numFmtId="0" fontId="179" fillId="0" borderId="35" applyFont="0" applyBorder="0">
      <alignment horizont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219" fontId="2" fillId="25" borderId="12">
      <alignment horizontal="center" vertical="center"/>
    </xf>
    <xf numFmtId="327" fontId="51" fillId="0" borderId="0" applyNumberFormat="0" applyFill="0" applyBorder="0" applyAlignment="0" applyProtection="0">
      <alignment horizontal="left"/>
    </xf>
    <xf numFmtId="0" fontId="180" fillId="0" borderId="0" applyNumberFormat="0" applyFont="0" applyFill="0" applyBorder="0" applyAlignment="0" applyProtection="0">
      <protection locked="0"/>
    </xf>
    <xf numFmtId="3" fontId="28" fillId="0" borderId="0" applyFont="0" applyFill="0" applyBorder="0" applyAlignment="0"/>
    <xf numFmtId="0" fontId="181" fillId="0" borderId="0"/>
    <xf numFmtId="4" fontId="182" fillId="17" borderId="36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69" fillId="7" borderId="37" applyNumberFormat="0" applyProtection="0">
      <alignment vertical="center"/>
    </xf>
    <xf numFmtId="4" fontId="182" fillId="17" borderId="36" applyNumberFormat="0" applyProtection="0">
      <alignment vertical="center"/>
    </xf>
    <xf numFmtId="4" fontId="182" fillId="17" borderId="36" applyNumberFormat="0" applyProtection="0">
      <alignment vertical="center"/>
    </xf>
    <xf numFmtId="4" fontId="69" fillId="7" borderId="37" applyNumberFormat="0" applyProtection="0">
      <alignment vertical="center"/>
    </xf>
    <xf numFmtId="4" fontId="183" fillId="7" borderId="36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4" fillId="7" borderId="37" applyNumberFormat="0" applyProtection="0">
      <alignment vertical="center"/>
    </xf>
    <xf numFmtId="4" fontId="183" fillId="7" borderId="36" applyNumberFormat="0" applyProtection="0">
      <alignment vertical="center"/>
    </xf>
    <xf numFmtId="4" fontId="183" fillId="7" borderId="36" applyNumberFormat="0" applyProtection="0">
      <alignment vertical="center"/>
    </xf>
    <xf numFmtId="4" fontId="184" fillId="7" borderId="37" applyNumberFormat="0" applyProtection="0">
      <alignment vertical="center"/>
    </xf>
    <xf numFmtId="4" fontId="182" fillId="7" borderId="36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182" fillId="7" borderId="36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0" fontId="182" fillId="7" borderId="36" applyNumberFormat="0" applyProtection="0">
      <alignment horizontal="left" vertical="top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4" fontId="69" fillId="7" borderId="37" applyNumberFormat="0" applyProtection="0">
      <alignment horizontal="left" vertical="center" indent="1"/>
    </xf>
    <xf numFmtId="0" fontId="182" fillId="7" borderId="36" applyNumberFormat="0" applyProtection="0">
      <alignment horizontal="left" vertical="top" indent="1"/>
    </xf>
    <xf numFmtId="0" fontId="182" fillId="7" borderId="36" applyNumberFormat="0" applyProtection="0">
      <alignment horizontal="left" vertical="top" indent="1"/>
    </xf>
    <xf numFmtId="4" fontId="69" fillId="7" borderId="37" applyNumberFormat="0" applyProtection="0">
      <alignment horizontal="left" vertical="center" indent="1"/>
    </xf>
    <xf numFmtId="4" fontId="185" fillId="26" borderId="0" applyNumberFormat="0" applyProtection="0">
      <alignment horizontal="left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4" fontId="185" fillId="26" borderId="0" applyNumberFormat="0" applyProtection="0">
      <alignment horizontal="left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4" fontId="69" fillId="15" borderId="36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15" borderId="36" applyNumberFormat="0" applyProtection="0">
      <alignment horizontal="right" vertical="center"/>
    </xf>
    <xf numFmtId="4" fontId="69" fillId="28" borderId="37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29" borderId="36" applyNumberFormat="0" applyProtection="0">
      <alignment horizontal="right" vertical="center"/>
    </xf>
    <xf numFmtId="4" fontId="69" fillId="30" borderId="37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1" borderId="36" applyNumberFormat="0" applyProtection="0">
      <alignment horizontal="right" vertical="center"/>
    </xf>
    <xf numFmtId="4" fontId="69" fillId="32" borderId="37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3" borderId="36" applyNumberFormat="0" applyProtection="0">
      <alignment horizontal="right" vertical="center"/>
    </xf>
    <xf numFmtId="4" fontId="69" fillId="34" borderId="37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5" borderId="36" applyNumberFormat="0" applyProtection="0">
      <alignment horizontal="right" vertical="center"/>
    </xf>
    <xf numFmtId="4" fontId="69" fillId="36" borderId="37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7" borderId="36" applyNumberFormat="0" applyProtection="0">
      <alignment horizontal="right" vertical="center"/>
    </xf>
    <xf numFmtId="4" fontId="69" fillId="38" borderId="37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39" borderId="36" applyNumberFormat="0" applyProtection="0">
      <alignment horizontal="right" vertical="center"/>
    </xf>
    <xf numFmtId="4" fontId="69" fillId="40" borderId="37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1" borderId="36" applyNumberFormat="0" applyProtection="0">
      <alignment horizontal="right" vertical="center"/>
    </xf>
    <xf numFmtId="4" fontId="69" fillId="42" borderId="37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18" borderId="36" applyNumberFormat="0" applyProtection="0">
      <alignment horizontal="right" vertical="center"/>
    </xf>
    <xf numFmtId="4" fontId="69" fillId="43" borderId="37" applyNumberFormat="0" applyProtection="0">
      <alignment horizontal="right" vertical="center"/>
    </xf>
    <xf numFmtId="4" fontId="186" fillId="44" borderId="0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6" fillId="44" borderId="0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2" fillId="45" borderId="37" applyNumberFormat="0" applyProtection="0">
      <alignment horizontal="left" vertical="center" indent="1"/>
    </xf>
    <xf numFmtId="4" fontId="186" fillId="26" borderId="0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186" fillId="26" borderId="0" applyNumberFormat="0" applyProtection="0">
      <alignment horizontal="left" vertical="center" indent="1"/>
    </xf>
    <xf numFmtId="4" fontId="69" fillId="46" borderId="38" applyNumberFormat="0" applyProtection="0">
      <alignment horizontal="left" vertical="center" indent="1"/>
    </xf>
    <xf numFmtId="4" fontId="187" fillId="47" borderId="0" applyNumberFormat="0" applyProtection="0">
      <alignment horizontal="left" vertical="center" indent="1"/>
    </xf>
    <xf numFmtId="4" fontId="69" fillId="48" borderId="36" applyNumberFormat="0" applyProtection="0">
      <alignment horizontal="right" vertical="center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4" fontId="69" fillId="48" borderId="36" applyNumberFormat="0" applyProtection="0">
      <alignment horizontal="right" vertical="center"/>
    </xf>
    <xf numFmtId="4" fontId="69" fillId="48" borderId="36" applyNumberFormat="0" applyProtection="0">
      <alignment horizontal="right" vertical="center"/>
    </xf>
    <xf numFmtId="0" fontId="2" fillId="27" borderId="37" applyNumberFormat="0" applyProtection="0">
      <alignment horizontal="left" vertical="center" indent="1"/>
    </xf>
    <xf numFmtId="4" fontId="188" fillId="26" borderId="0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188" fillId="26" borderId="0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30" fillId="46" borderId="37" applyNumberFormat="0" applyProtection="0">
      <alignment horizontal="left" vertical="center" indent="1"/>
    </xf>
    <xf numFmtId="4" fontId="189" fillId="26" borderId="0" applyNumberFormat="0" applyProtection="0">
      <alignment horizontal="left" vertical="center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189" fillId="26" borderId="0" applyNumberFormat="0" applyProtection="0">
      <alignment horizontal="left" vertical="center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4" fontId="30" fillId="49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47" borderId="36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50" borderId="37" applyNumberFormat="0" applyProtection="0">
      <alignment horizontal="left" vertical="center" indent="1"/>
    </xf>
    <xf numFmtId="0" fontId="2" fillId="47" borderId="36" applyNumberFormat="0" applyProtection="0">
      <alignment horizontal="left" vertical="top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9" borderId="37" applyNumberFormat="0" applyProtection="0">
      <alignment horizontal="left" vertical="center" indent="1"/>
    </xf>
    <xf numFmtId="0" fontId="2" fillId="47" borderId="36" applyNumberFormat="0" applyProtection="0">
      <alignment horizontal="left" vertical="top" indent="1"/>
    </xf>
    <xf numFmtId="0" fontId="2" fillId="47" borderId="36" applyNumberFormat="0" applyProtection="0">
      <alignment horizontal="left" vertical="top" indent="1"/>
    </xf>
    <xf numFmtId="0" fontId="2" fillId="49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3" borderId="36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1" borderId="37" applyNumberFormat="0" applyProtection="0">
      <alignment horizontal="left" vertical="center" indent="1"/>
    </xf>
    <xf numFmtId="0" fontId="2" fillId="53" borderId="36" applyNumberFormat="0" applyProtection="0">
      <alignment horizontal="left" vertical="top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2" borderId="37" applyNumberFormat="0" applyProtection="0">
      <alignment horizontal="left" vertical="center" indent="1"/>
    </xf>
    <xf numFmtId="0" fontId="2" fillId="53" borderId="36" applyNumberFormat="0" applyProtection="0">
      <alignment horizontal="left" vertical="top" indent="1"/>
    </xf>
    <xf numFmtId="0" fontId="2" fillId="53" borderId="36" applyNumberFormat="0" applyProtection="0">
      <alignment horizontal="left" vertical="top" indent="1"/>
    </xf>
    <xf numFmtId="0" fontId="2" fillId="52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20" borderId="36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54" borderId="37" applyNumberFormat="0" applyProtection="0">
      <alignment horizontal="left" vertical="center" indent="1"/>
    </xf>
    <xf numFmtId="0" fontId="2" fillId="20" borderId="36" applyNumberFormat="0" applyProtection="0">
      <alignment horizontal="left" vertical="top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3" borderId="37" applyNumberFormat="0" applyProtection="0">
      <alignment horizontal="left" vertical="center" indent="1"/>
    </xf>
    <xf numFmtId="0" fontId="2" fillId="20" borderId="36" applyNumberFormat="0" applyProtection="0">
      <alignment horizontal="left" vertical="top" indent="1"/>
    </xf>
    <xf numFmtId="0" fontId="2" fillId="20" borderId="36" applyNumberFormat="0" applyProtection="0">
      <alignment horizontal="left" vertical="top" indent="1"/>
    </xf>
    <xf numFmtId="0" fontId="2" fillId="3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6" borderId="36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5" borderId="37" applyNumberFormat="0" applyProtection="0">
      <alignment horizontal="left" vertical="center" indent="1"/>
    </xf>
    <xf numFmtId="0" fontId="2" fillId="56" borderId="36" applyNumberFormat="0" applyProtection="0">
      <alignment horizontal="left" vertical="top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56" borderId="36" applyNumberFormat="0" applyProtection="0">
      <alignment horizontal="left" vertical="top" indent="1"/>
    </xf>
    <xf numFmtId="0" fontId="2" fillId="56" borderId="36" applyNumberFormat="0" applyProtection="0">
      <alignment horizontal="left" vertical="top" indent="1"/>
    </xf>
    <xf numFmtId="0" fontId="2" fillId="27" borderId="37" applyNumberFormat="0" applyProtection="0">
      <alignment horizontal="left" vertical="center" indent="1"/>
    </xf>
    <xf numFmtId="4" fontId="69" fillId="6" borderId="36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7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6" applyNumberFormat="0" applyProtection="0">
      <alignment vertical="center"/>
    </xf>
    <xf numFmtId="4" fontId="69" fillId="6" borderId="37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7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6" applyNumberFormat="0" applyProtection="0">
      <alignment vertical="center"/>
    </xf>
    <xf numFmtId="4" fontId="184" fillId="6" borderId="37" applyNumberFormat="0" applyProtection="0">
      <alignment vertical="center"/>
    </xf>
    <xf numFmtId="4" fontId="69" fillId="6" borderId="36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6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0" fontId="69" fillId="6" borderId="36" applyNumberFormat="0" applyProtection="0">
      <alignment horizontal="left" vertical="top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4" fontId="69" fillId="6" borderId="37" applyNumberFormat="0" applyProtection="0">
      <alignment horizontal="left" vertical="center" indent="1"/>
    </xf>
    <xf numFmtId="0" fontId="69" fillId="6" borderId="36" applyNumberFormat="0" applyProtection="0">
      <alignment horizontal="left" vertical="top" indent="1"/>
    </xf>
    <xf numFmtId="0" fontId="69" fillId="6" borderId="36" applyNumberFormat="0" applyProtection="0">
      <alignment horizontal="left" vertical="top" indent="1"/>
    </xf>
    <xf numFmtId="4" fontId="69" fillId="6" borderId="37" applyNumberFormat="0" applyProtection="0">
      <alignment horizontal="left" vertical="center" indent="1"/>
    </xf>
    <xf numFmtId="4" fontId="69" fillId="57" borderId="36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57" borderId="36" applyNumberFormat="0" applyProtection="0">
      <alignment horizontal="right" vertical="center"/>
    </xf>
    <xf numFmtId="4" fontId="69" fillId="46" borderId="37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20" fillId="16" borderId="36" applyNumberFormat="0" applyProtection="0">
      <alignment horizontal="right" vertical="center"/>
    </xf>
    <xf numFmtId="4" fontId="184" fillId="46" borderId="37" applyNumberFormat="0" applyProtection="0">
      <alignment horizontal="right" vertical="center"/>
    </xf>
    <xf numFmtId="4" fontId="69" fillId="48" borderId="36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4" fontId="69" fillId="48" borderId="36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69" fillId="53" borderId="36" applyNumberFormat="0" applyProtection="0">
      <alignment horizontal="center" vertical="top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2" fillId="27" borderId="37" applyNumberFormat="0" applyProtection="0">
      <alignment horizontal="left" vertical="center" indent="1"/>
    </xf>
    <xf numFmtId="0" fontId="69" fillId="53" borderId="36" applyNumberFormat="0" applyProtection="0">
      <alignment horizontal="center" vertical="top"/>
    </xf>
    <xf numFmtId="0" fontId="69" fillId="53" borderId="36" applyNumberFormat="0" applyProtection="0">
      <alignment horizontal="center" vertical="top"/>
    </xf>
    <xf numFmtId="0" fontId="2" fillId="27" borderId="37" applyNumberFormat="0" applyProtection="0">
      <alignment horizontal="left" vertical="center" indent="1"/>
    </xf>
    <xf numFmtId="4" fontId="175" fillId="58" borderId="0" applyNumberFormat="0" applyProtection="0">
      <alignment horizontal="left" vertical="center"/>
    </xf>
    <xf numFmtId="0" fontId="190" fillId="0" borderId="0"/>
    <xf numFmtId="4" fontId="175" fillId="58" borderId="0" applyNumberFormat="0" applyProtection="0">
      <alignment horizontal="left" vertical="center"/>
    </xf>
    <xf numFmtId="4" fontId="191" fillId="57" borderId="36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57" borderId="36" applyNumberFormat="0" applyProtection="0">
      <alignment horizontal="right" vertical="center"/>
    </xf>
    <xf numFmtId="4" fontId="191" fillId="46" borderId="37" applyNumberFormat="0" applyProtection="0">
      <alignment horizontal="right" vertical="center"/>
    </xf>
    <xf numFmtId="328" fontId="107" fillId="22" borderId="0">
      <protection locked="0"/>
    </xf>
    <xf numFmtId="38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" fillId="43" borderId="0" applyNumberFormat="0" applyFont="0" applyBorder="0" applyAlignment="0" applyProtection="0"/>
    <xf numFmtId="0" fontId="192" fillId="24" borderId="0" applyNumberFormat="0" applyBorder="0" applyAlignment="0" applyProtection="0">
      <alignment horizontal="centerContinuous"/>
    </xf>
    <xf numFmtId="0" fontId="97" fillId="59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center"/>
    </xf>
    <xf numFmtId="0" fontId="52" fillId="0" borderId="0" applyNumberFormat="0" applyFill="0" applyBorder="0" applyAlignment="0" applyProtection="0">
      <alignment horizontal="center"/>
    </xf>
    <xf numFmtId="329" fontId="193" fillId="0" borderId="12">
      <alignment horizontal="left" vertical="center"/>
      <protection locked="0"/>
    </xf>
    <xf numFmtId="0" fontId="2" fillId="0" borderId="0"/>
    <xf numFmtId="0" fontId="194" fillId="0" borderId="0"/>
    <xf numFmtId="0" fontId="3" fillId="0" borderId="3"/>
    <xf numFmtId="0" fontId="28" fillId="0" borderId="0"/>
    <xf numFmtId="181" fontId="20" fillId="0" borderId="0">
      <alignment horizontal="left" wrapText="1"/>
    </xf>
    <xf numFmtId="0" fontId="29" fillId="0" borderId="0"/>
    <xf numFmtId="181" fontId="20" fillId="0" borderId="0">
      <alignment horizontal="left" wrapText="1"/>
    </xf>
    <xf numFmtId="0" fontId="2" fillId="0" borderId="0"/>
    <xf numFmtId="0" fontId="7" fillId="0" borderId="0"/>
    <xf numFmtId="0" fontId="29" fillId="0" borderId="0"/>
    <xf numFmtId="181" fontId="20" fillId="0" borderId="0">
      <alignment horizontal="left" wrapText="1"/>
    </xf>
    <xf numFmtId="0" fontId="7" fillId="0" borderId="0"/>
    <xf numFmtId="0" fontId="7" fillId="0" borderId="0"/>
    <xf numFmtId="181" fontId="2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29" fillId="0" borderId="0"/>
    <xf numFmtId="0" fontId="7" fillId="0" borderId="0"/>
    <xf numFmtId="0" fontId="7" fillId="0" borderId="0"/>
    <xf numFmtId="0" fontId="28" fillId="0" borderId="0"/>
    <xf numFmtId="181" fontId="20" fillId="0" borderId="0">
      <alignment horizontal="left" wrapText="1"/>
    </xf>
    <xf numFmtId="181" fontId="20" fillId="0" borderId="0">
      <alignment horizontal="left" wrapText="1"/>
    </xf>
    <xf numFmtId="181" fontId="20" fillId="0" borderId="0">
      <alignment horizontal="left" wrapText="1"/>
    </xf>
    <xf numFmtId="181" fontId="20" fillId="0" borderId="0">
      <alignment horizontal="left" wrapText="1"/>
    </xf>
    <xf numFmtId="181" fontId="20" fillId="0" borderId="0">
      <alignment horizontal="left" wrapText="1"/>
    </xf>
    <xf numFmtId="181" fontId="20" fillId="0" borderId="0">
      <alignment horizontal="left" wrapText="1"/>
    </xf>
    <xf numFmtId="181" fontId="20" fillId="0" borderId="0">
      <alignment horizontal="left" wrapText="1"/>
    </xf>
    <xf numFmtId="0" fontId="3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7" fillId="0" borderId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31" fillId="0" borderId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195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1" fillId="0" borderId="0"/>
    <xf numFmtId="0" fontId="48" fillId="0" borderId="0" applyNumberFormat="0" applyFont="0" applyFill="0" applyBorder="0" applyAlignment="0" applyProtection="0">
      <alignment vertical="top"/>
    </xf>
    <xf numFmtId="0" fontId="31" fillId="0" borderId="0"/>
    <xf numFmtId="0" fontId="48" fillId="0" borderId="0" applyNumberFormat="0" applyFont="0" applyFill="0" applyBorder="0" applyAlignment="0" applyProtection="0">
      <alignment vertical="top"/>
    </xf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0" fontId="7" fillId="0" borderId="0"/>
    <xf numFmtId="0" fontId="195" fillId="0" borderId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294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332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33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1" fillId="0" borderId="0"/>
    <xf numFmtId="0" fontId="71" fillId="0" borderId="0"/>
    <xf numFmtId="0" fontId="37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7" fillId="0" borderId="0"/>
    <xf numFmtId="0" fontId="195" fillId="0" borderId="0"/>
    <xf numFmtId="0" fontId="195" fillId="0" borderId="0"/>
    <xf numFmtId="0" fontId="31" fillId="0" borderId="0"/>
    <xf numFmtId="173" fontId="31" fillId="0" borderId="0"/>
    <xf numFmtId="0" fontId="7" fillId="0" borderId="0"/>
    <xf numFmtId="173" fontId="31" fillId="0" borderId="0"/>
    <xf numFmtId="173" fontId="3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294" fontId="2" fillId="0" borderId="0" applyFont="0" applyFill="0" applyBorder="0" applyAlignment="0" applyProtection="0"/>
    <xf numFmtId="0" fontId="92" fillId="0" borderId="0"/>
    <xf numFmtId="330" fontId="3" fillId="0" borderId="0" applyFont="0" applyFill="0" applyBorder="0" applyAlignment="0" applyProtection="0"/>
    <xf numFmtId="331" fontId="3" fillId="0" borderId="0" applyFont="0" applyFill="0" applyBorder="0" applyAlignment="0" applyProtection="0"/>
    <xf numFmtId="332" fontId="3" fillId="0" borderId="0" applyFont="0" applyFill="0" applyBorder="0" applyAlignment="0" applyProtection="0"/>
    <xf numFmtId="332" fontId="3" fillId="0" borderId="0" applyFont="0" applyFill="0" applyBorder="0" applyAlignment="0" applyProtection="0"/>
    <xf numFmtId="333" fontId="3" fillId="0" borderId="0" applyFont="0" applyFill="0" applyBorder="0" applyAlignment="0" applyProtection="0"/>
    <xf numFmtId="333" fontId="3" fillId="0" borderId="0" applyFont="0" applyFill="0" applyBorder="0" applyAlignment="0" applyProtection="0"/>
    <xf numFmtId="0" fontId="71" fillId="0" borderId="0"/>
    <xf numFmtId="0" fontId="48" fillId="0" borderId="0" applyNumberFormat="0" applyFont="0" applyFill="0" applyBorder="0" applyAlignment="0" applyProtection="0">
      <alignment vertical="top"/>
    </xf>
    <xf numFmtId="0" fontId="195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1" fillId="0" borderId="0"/>
    <xf numFmtId="0" fontId="48" fillId="0" borderId="0" applyNumberFormat="0" applyFont="0" applyFill="0" applyBorder="0" applyAlignment="0" applyProtection="0">
      <alignment vertical="top"/>
    </xf>
    <xf numFmtId="0" fontId="195" fillId="0" borderId="0"/>
    <xf numFmtId="0" fontId="48" fillId="0" borderId="0" applyNumberFormat="0" applyFont="0" applyFill="0" applyBorder="0" applyAlignment="0" applyProtection="0">
      <alignment vertical="top"/>
    </xf>
    <xf numFmtId="0" fontId="48" fillId="0" borderId="0" applyNumberFormat="0" applyFont="0" applyFill="0" applyBorder="0" applyAlignment="0" applyProtection="0">
      <alignment vertical="top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294" fontId="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0" fontId="7" fillId="0" borderId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31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1" fillId="0" borderId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196" fillId="0" borderId="0"/>
    <xf numFmtId="0" fontId="197" fillId="0" borderId="0"/>
    <xf numFmtId="40" fontId="198" fillId="0" borderId="0" applyBorder="0">
      <alignment horizontal="right"/>
    </xf>
    <xf numFmtId="38" fontId="199" fillId="0" borderId="0" applyFill="0" applyBorder="0" applyAlignment="0" applyProtection="0"/>
    <xf numFmtId="0" fontId="2" fillId="0" borderId="0" applyFill="0" applyBorder="0" applyAlignment="0" applyProtection="0"/>
    <xf numFmtId="204" fontId="200" fillId="0" borderId="0"/>
    <xf numFmtId="0" fontId="129" fillId="0" borderId="0" applyFill="0" applyBorder="0" applyProtection="0">
      <alignment horizontal="center" vertical="center"/>
    </xf>
    <xf numFmtId="0" fontId="129" fillId="0" borderId="0" applyFill="0" applyBorder="0" applyProtection="0"/>
    <xf numFmtId="0" fontId="108" fillId="0" borderId="0" applyFill="0" applyBorder="0" applyProtection="0">
      <alignment horizontal="left"/>
    </xf>
    <xf numFmtId="0" fontId="201" fillId="0" borderId="0" applyFill="0" applyBorder="0" applyProtection="0">
      <alignment horizontal="left" vertical="top"/>
    </xf>
    <xf numFmtId="274" fontId="20" fillId="6" borderId="39" applyNumberFormat="0">
      <alignment horizontal="right"/>
      <protection hidden="1"/>
    </xf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49" fontId="69" fillId="0" borderId="0" applyFill="0" applyBorder="0" applyAlignment="0"/>
    <xf numFmtId="0" fontId="20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37" fillId="0" borderId="0" applyFill="0" applyBorder="0" applyAlignment="0"/>
    <xf numFmtId="334" fontId="37" fillId="0" borderId="0" applyFill="0" applyBorder="0" applyAlignment="0"/>
    <xf numFmtId="334" fontId="71" fillId="0" borderId="0" applyFill="0" applyBorder="0" applyAlignment="0"/>
    <xf numFmtId="334" fontId="37" fillId="0" borderId="0" applyFill="0" applyBorder="0" applyAlignment="0"/>
    <xf numFmtId="335" fontId="72" fillId="0" borderId="0" applyFill="0" applyBorder="0" applyAlignment="0"/>
    <xf numFmtId="336" fontId="37" fillId="0" borderId="0" applyFill="0" applyBorder="0" applyAlignment="0"/>
    <xf numFmtId="334" fontId="37" fillId="0" borderId="0" applyFill="0" applyBorder="0" applyAlignment="0"/>
    <xf numFmtId="336" fontId="37" fillId="0" borderId="0" applyFill="0" applyBorder="0" applyAlignment="0"/>
    <xf numFmtId="336" fontId="37" fillId="0" borderId="0" applyFill="0" applyBorder="0" applyAlignment="0"/>
    <xf numFmtId="334" fontId="37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334" fontId="71" fillId="0" borderId="0" applyFill="0" applyBorder="0" applyAlignment="0"/>
    <xf numFmtId="0" fontId="20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37" fillId="0" borderId="0" applyFill="0" applyBorder="0" applyAlignment="0"/>
    <xf numFmtId="337" fontId="37" fillId="0" borderId="0" applyFill="0" applyBorder="0" applyAlignment="0"/>
    <xf numFmtId="337" fontId="71" fillId="0" borderId="0" applyFill="0" applyBorder="0" applyAlignment="0"/>
    <xf numFmtId="337" fontId="37" fillId="0" borderId="0" applyFill="0" applyBorder="0" applyAlignment="0"/>
    <xf numFmtId="338" fontId="72" fillId="0" borderId="0" applyFill="0" applyBorder="0" applyAlignment="0"/>
    <xf numFmtId="339" fontId="37" fillId="0" borderId="0" applyFill="0" applyBorder="0" applyAlignment="0"/>
    <xf numFmtId="337" fontId="37" fillId="0" borderId="0" applyFill="0" applyBorder="0" applyAlignment="0"/>
    <xf numFmtId="339" fontId="37" fillId="0" borderId="0" applyFill="0" applyBorder="0" applyAlignment="0"/>
    <xf numFmtId="339" fontId="37" fillId="0" borderId="0" applyFill="0" applyBorder="0" applyAlignment="0"/>
    <xf numFmtId="337" fontId="37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337" fontId="71" fillId="0" borderId="0" applyFill="0" applyBorder="0" applyAlignment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02" fillId="0" borderId="0">
      <alignment horizontal="center" vertical="top"/>
    </xf>
    <xf numFmtId="0" fontId="202" fillId="0" borderId="0">
      <alignment horizontal="center" vertical="top"/>
    </xf>
    <xf numFmtId="0" fontId="202" fillId="0" borderId="0" applyFill="0" applyBorder="0" applyProtection="0">
      <alignment horizontal="left" vertical="top"/>
    </xf>
    <xf numFmtId="0" fontId="202" fillId="0" borderId="0">
      <alignment horizontal="center" vertical="top"/>
    </xf>
    <xf numFmtId="18" fontId="203" fillId="0" borderId="0" applyFont="0" applyFill="0" applyBorder="0" applyAlignment="0" applyProtection="0">
      <alignment horizontal="left"/>
    </xf>
    <xf numFmtId="0" fontId="204" fillId="12" borderId="12">
      <alignment horizontal="center"/>
    </xf>
    <xf numFmtId="0" fontId="204" fillId="12" borderId="12">
      <alignment horizontal="center"/>
    </xf>
    <xf numFmtId="0" fontId="204" fillId="12" borderId="12">
      <alignment horizontal="center"/>
    </xf>
    <xf numFmtId="0" fontId="204" fillId="12" borderId="12">
      <alignment horizontal="center"/>
    </xf>
    <xf numFmtId="0" fontId="204" fillId="12" borderId="12">
      <alignment horizontal="center"/>
    </xf>
    <xf numFmtId="0" fontId="204" fillId="12" borderId="12">
      <alignment horizontal="center"/>
    </xf>
    <xf numFmtId="0" fontId="204" fillId="12" borderId="12">
      <alignment horizontal="center"/>
    </xf>
    <xf numFmtId="0" fontId="204" fillId="12" borderId="12">
      <alignment horizontal="center"/>
    </xf>
    <xf numFmtId="0" fontId="204" fillId="12" borderId="12">
      <alignment horizontal="center"/>
    </xf>
    <xf numFmtId="226" fontId="74" fillId="0" borderId="0" applyNumberFormat="0" applyFill="0" applyBorder="0"/>
    <xf numFmtId="40" fontId="205" fillId="0" borderId="0"/>
    <xf numFmtId="0" fontId="206" fillId="0" borderId="0"/>
    <xf numFmtId="0" fontId="9" fillId="0" borderId="0"/>
    <xf numFmtId="0" fontId="207" fillId="0" borderId="0"/>
    <xf numFmtId="0" fontId="208" fillId="0" borderId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0" fontId="209" fillId="60" borderId="40" applyNumberFormat="0" applyBorder="0" applyAlignment="0" applyProtection="0"/>
    <xf numFmtId="274" fontId="210" fillId="61" borderId="26">
      <alignment horizontal="left" vertical="top"/>
      <protection hidden="1"/>
    </xf>
    <xf numFmtId="0" fontId="76" fillId="62" borderId="6" applyNumberFormat="0" applyAlignment="0">
      <alignment vertical="center"/>
    </xf>
    <xf numFmtId="0" fontId="9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2" fillId="11" borderId="42" applyNumberFormat="0" applyFon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91" fillId="0" borderId="41" applyNumberFormat="0" applyFon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91" fillId="0" borderId="41" applyNumberFormat="0" applyFon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91" fillId="0" borderId="41" applyNumberFormat="0" applyFon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2" fillId="0" borderId="41" applyNumberForma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0" fontId="91" fillId="0" borderId="41" applyNumberFormat="0" applyFont="0" applyFill="0" applyAlignment="0" applyProtection="0"/>
    <xf numFmtId="340" fontId="211" fillId="63" borderId="43">
      <protection hidden="1"/>
    </xf>
    <xf numFmtId="0" fontId="76" fillId="12" borderId="41" applyNumberFormat="0" applyFill="0" applyProtection="0">
      <alignment vertical="top"/>
    </xf>
    <xf numFmtId="340" fontId="211" fillId="63" borderId="43">
      <protection hidden="1"/>
    </xf>
    <xf numFmtId="0" fontId="76" fillId="12" borderId="41" applyNumberFormat="0" applyFill="0" applyProtection="0">
      <alignment vertical="top"/>
    </xf>
    <xf numFmtId="0" fontId="76" fillId="12" borderId="41" applyNumberFormat="0" applyFill="0" applyProtection="0">
      <alignment vertical="top"/>
    </xf>
    <xf numFmtId="340" fontId="212" fillId="64" borderId="10" applyAlignment="0">
      <alignment horizontal="left"/>
      <protection hidden="1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340" fontId="212" fillId="64" borderId="10" applyAlignment="0">
      <alignment horizontal="left"/>
      <protection hidden="1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0" fontId="77" fillId="0" borderId="7" applyNumberFormat="0" applyFill="0" applyProtection="0">
      <alignment vertical="top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0" fontId="213" fillId="65" borderId="2" applyAlignment="0">
      <alignment horizontal="left" indent="1"/>
      <protection hidden="1"/>
    </xf>
    <xf numFmtId="341" fontId="214" fillId="27" borderId="0" applyAlignment="0">
      <alignment horizontal="left" indent="2"/>
      <protection hidden="1"/>
    </xf>
    <xf numFmtId="340" fontId="215" fillId="12" borderId="0" applyAlignment="0">
      <alignment horizontal="left" indent="3"/>
      <protection hidden="1"/>
    </xf>
    <xf numFmtId="0" fontId="216" fillId="12" borderId="0" applyNumberFormat="0" applyFill="0" applyProtection="0"/>
    <xf numFmtId="342" fontId="2" fillId="0" borderId="0" applyFont="0" applyFill="0" applyBorder="0" applyAlignment="0" applyProtection="0"/>
    <xf numFmtId="292" fontId="217" fillId="0" borderId="0" applyFont="0" applyFill="0" applyBorder="0" applyAlignment="0" applyProtection="0"/>
    <xf numFmtId="343" fontId="217" fillId="0" borderId="0" applyFont="0" applyFill="0" applyBorder="0" applyAlignment="0" applyProtection="0"/>
    <xf numFmtId="226" fontId="218" fillId="0" borderId="0">
      <alignment horizontal="left"/>
      <protection locked="0"/>
    </xf>
    <xf numFmtId="10" fontId="219" fillId="0" borderId="44" applyNumberFormat="0" applyFont="0" applyFill="0" applyAlignment="0" applyProtection="0"/>
    <xf numFmtId="0" fontId="20" fillId="0" borderId="0"/>
    <xf numFmtId="37" fontId="77" fillId="3" borderId="0" applyNumberFormat="0" applyBorder="0" applyAlignment="0" applyProtection="0"/>
    <xf numFmtId="37" fontId="77" fillId="0" borderId="0"/>
    <xf numFmtId="37" fontId="80" fillId="7" borderId="0" applyNumberFormat="0" applyBorder="0" applyAlignment="0" applyProtection="0"/>
    <xf numFmtId="3" fontId="220" fillId="0" borderId="27" applyProtection="0"/>
    <xf numFmtId="344" fontId="115" fillId="17" borderId="24">
      <protection locked="0"/>
    </xf>
    <xf numFmtId="0" fontId="4" fillId="0" borderId="0"/>
    <xf numFmtId="188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345" fontId="217" fillId="0" borderId="0" applyFont="0" applyFill="0" applyBorder="0" applyAlignment="0" applyProtection="0"/>
    <xf numFmtId="346" fontId="43" fillId="0" borderId="0" applyFont="0" applyFill="0" applyBorder="0" applyAlignment="0" applyProtection="0"/>
    <xf numFmtId="347" fontId="217" fillId="0" borderId="0" applyFont="0" applyFill="0" applyBorder="0" applyAlignment="0" applyProtection="0"/>
    <xf numFmtId="172" fontId="2" fillId="0" borderId="0" applyFont="0" applyFill="0" applyBorder="0" applyAlignment="0" applyProtection="0"/>
    <xf numFmtId="348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4" fillId="0" borderId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26" fontId="63" fillId="0" borderId="0" applyFont="0" applyFill="0" applyBorder="0" applyProtection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226" fontId="63" fillId="0" borderId="0" applyFont="0" applyFill="0" applyBorder="0" applyProtection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0" fontId="64" fillId="7" borderId="17" applyFill="0" applyBorder="0">
      <alignment horizontal="right"/>
    </xf>
    <xf numFmtId="226" fontId="28" fillId="0" borderId="45">
      <protection locked="0"/>
    </xf>
    <xf numFmtId="226" fontId="28" fillId="0" borderId="45">
      <protection locked="0"/>
    </xf>
    <xf numFmtId="226" fontId="28" fillId="0" borderId="45">
      <protection locked="0"/>
    </xf>
    <xf numFmtId="226" fontId="28" fillId="0" borderId="45">
      <protection locked="0"/>
    </xf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0" fontId="221" fillId="66" borderId="46" applyNumberFormat="0" applyAlignment="0" applyProtection="0"/>
    <xf numFmtId="3" fontId="222" fillId="0" borderId="0">
      <alignment horizontal="center" vertical="center" textRotation="90" wrapText="1"/>
    </xf>
    <xf numFmtId="349" fontId="28" fillId="0" borderId="12">
      <alignment vertical="top" wrapText="1"/>
    </xf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3" fillId="16" borderId="37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224" fillId="16" borderId="46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5" fillId="3" borderId="8"/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>
      <alignment horizontal="left" vertical="center"/>
    </xf>
    <xf numFmtId="4" fontId="121" fillId="0" borderId="12"/>
    <xf numFmtId="4" fontId="121" fillId="0" borderId="12"/>
    <xf numFmtId="4" fontId="121" fillId="0" borderId="12"/>
    <xf numFmtId="4" fontId="121" fillId="0" borderId="12"/>
    <xf numFmtId="4" fontId="121" fillId="0" borderId="12"/>
    <xf numFmtId="4" fontId="121" fillId="0" borderId="12"/>
    <xf numFmtId="4" fontId="121" fillId="0" borderId="12"/>
    <xf numFmtId="4" fontId="121" fillId="0" borderId="12"/>
    <xf numFmtId="4" fontId="121" fillId="0" borderId="12"/>
    <xf numFmtId="4" fontId="121" fillId="53" borderId="12"/>
    <xf numFmtId="4" fontId="121" fillId="53" borderId="12"/>
    <xf numFmtId="4" fontId="121" fillId="53" borderId="12"/>
    <xf numFmtId="4" fontId="121" fillId="53" borderId="12"/>
    <xf numFmtId="4" fontId="121" fillId="53" borderId="12"/>
    <xf numFmtId="4" fontId="121" fillId="53" borderId="12"/>
    <xf numFmtId="4" fontId="121" fillId="53" borderId="12"/>
    <xf numFmtId="4" fontId="121" fillId="53" borderId="12"/>
    <xf numFmtId="4" fontId="121" fillId="53" borderId="12"/>
    <xf numFmtId="4" fontId="121" fillId="67" borderId="12"/>
    <xf numFmtId="4" fontId="121" fillId="67" borderId="12"/>
    <xf numFmtId="4" fontId="121" fillId="67" borderId="12"/>
    <xf numFmtId="4" fontId="121" fillId="67" borderId="12"/>
    <xf numFmtId="4" fontId="121" fillId="67" borderId="12"/>
    <xf numFmtId="4" fontId="121" fillId="67" borderId="12"/>
    <xf numFmtId="4" fontId="121" fillId="67" borderId="12"/>
    <xf numFmtId="4" fontId="121" fillId="67" borderId="12"/>
    <xf numFmtId="4" fontId="121" fillId="67" borderId="12"/>
    <xf numFmtId="4" fontId="225" fillId="56" borderId="12"/>
    <xf numFmtId="4" fontId="225" fillId="56" borderId="12"/>
    <xf numFmtId="4" fontId="225" fillId="56" borderId="12"/>
    <xf numFmtId="4" fontId="225" fillId="56" borderId="12"/>
    <xf numFmtId="4" fontId="225" fillId="56" borderId="12"/>
    <xf numFmtId="4" fontId="225" fillId="56" borderId="12"/>
    <xf numFmtId="4" fontId="225" fillId="56" borderId="12"/>
    <xf numFmtId="4" fontId="225" fillId="56" borderId="12"/>
    <xf numFmtId="4" fontId="225" fillId="56" borderId="12"/>
    <xf numFmtId="350" fontId="226" fillId="0" borderId="12">
      <alignment vertical="top" wrapText="1"/>
    </xf>
    <xf numFmtId="14" fontId="28" fillId="0" borderId="0">
      <alignment horizontal="right"/>
    </xf>
    <xf numFmtId="0" fontId="227" fillId="56" borderId="0" applyNumberFormat="0"/>
    <xf numFmtId="0" fontId="228" fillId="0" borderId="47" applyNumberFormat="0" applyFill="0" applyAlignment="0" applyProtection="0"/>
    <xf numFmtId="226" fontId="229" fillId="19" borderId="45"/>
    <xf numFmtId="226" fontId="229" fillId="19" borderId="45"/>
    <xf numFmtId="226" fontId="229" fillId="19" borderId="45"/>
    <xf numFmtId="226" fontId="229" fillId="19" borderId="45"/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" fillId="0" borderId="12">
      <alignment horizontal="right"/>
    </xf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0" fontId="230" fillId="0" borderId="48" applyNumberFormat="0" applyFill="0" applyAlignment="0" applyProtection="0"/>
    <xf numFmtId="229" fontId="231" fillId="0" borderId="12"/>
    <xf numFmtId="229" fontId="231" fillId="0" borderId="12"/>
    <xf numFmtId="229" fontId="231" fillId="0" borderId="12"/>
    <xf numFmtId="229" fontId="231" fillId="0" borderId="12"/>
    <xf numFmtId="229" fontId="231" fillId="0" borderId="12"/>
    <xf numFmtId="229" fontId="231" fillId="0" borderId="12"/>
    <xf numFmtId="229" fontId="231" fillId="0" borderId="12"/>
    <xf numFmtId="229" fontId="231" fillId="0" borderId="12"/>
    <xf numFmtId="229" fontId="231" fillId="0" borderId="12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>
      <alignment vertical="center"/>
    </xf>
    <xf numFmtId="3" fontId="9" fillId="0" borderId="0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32" fillId="0" borderId="0" applyNumberFormat="0" applyFill="0" applyBorder="0" applyAlignment="0" applyProtection="0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0" fontId="2" fillId="0" borderId="12"/>
    <xf numFmtId="167" fontId="233" fillId="0" borderId="0"/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49" fontId="222" fillId="0" borderId="12">
      <alignment horizontal="right" vertical="top" wrapText="1"/>
    </xf>
    <xf numFmtId="219" fontId="234" fillId="0" borderId="0">
      <alignment horizontal="right"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2" fillId="0" borderId="0"/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2" fillId="0" borderId="0"/>
    <xf numFmtId="0" fontId="2" fillId="0" borderId="0"/>
    <xf numFmtId="0" fontId="2" fillId="0" borderId="0"/>
    <xf numFmtId="0" fontId="77" fillId="0" borderId="0">
      <alignment horizontal="left"/>
    </xf>
    <xf numFmtId="0" fontId="9" fillId="0" borderId="0"/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2" fillId="0" borderId="0"/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2" fillId="0" borderId="0"/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>
      <alignment horizontal="left"/>
    </xf>
    <xf numFmtId="0" fontId="87" fillId="0" borderId="0"/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/>
    <xf numFmtId="0" fontId="235" fillId="0" borderId="0"/>
    <xf numFmtId="0" fontId="145" fillId="0" borderId="0" applyNumberFormat="0" applyFill="0" applyBorder="0" applyAlignment="0" applyProtection="0">
      <alignment vertical="top"/>
      <protection locked="0"/>
    </xf>
    <xf numFmtId="350" fontId="236" fillId="0" borderId="12">
      <alignment vertical="top"/>
    </xf>
    <xf numFmtId="350" fontId="236" fillId="0" borderId="12">
      <alignment vertical="top"/>
    </xf>
    <xf numFmtId="350" fontId="236" fillId="0" borderId="12">
      <alignment vertical="top"/>
    </xf>
    <xf numFmtId="350" fontId="236" fillId="0" borderId="12">
      <alignment vertical="top"/>
    </xf>
    <xf numFmtId="350" fontId="236" fillId="0" borderId="12">
      <alignment vertical="top"/>
    </xf>
    <xf numFmtId="350" fontId="236" fillId="0" borderId="12">
      <alignment vertical="top"/>
    </xf>
    <xf numFmtId="350" fontId="236" fillId="0" borderId="12">
      <alignment vertical="top"/>
    </xf>
    <xf numFmtId="350" fontId="236" fillId="0" borderId="12">
      <alignment vertical="top"/>
    </xf>
    <xf numFmtId="350" fontId="236" fillId="0" borderId="12">
      <alignment vertical="top"/>
    </xf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2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0" fontId="9" fillId="68" borderId="49" applyNumberFormat="0" applyFont="0" applyAlignment="0" applyProtection="0"/>
    <xf numFmtId="49" fontId="225" fillId="0" borderId="9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9" fillId="0" borderId="0" applyFont="0" applyFill="0" applyBorder="0" applyAlignment="0" applyProtection="0"/>
    <xf numFmtId="229" fontId="238" fillId="0" borderId="12"/>
    <xf numFmtId="229" fontId="238" fillId="0" borderId="12"/>
    <xf numFmtId="229" fontId="238" fillId="0" borderId="12"/>
    <xf numFmtId="229" fontId="238" fillId="0" borderId="12"/>
    <xf numFmtId="229" fontId="238" fillId="0" borderId="12"/>
    <xf numFmtId="229" fontId="238" fillId="0" borderId="12"/>
    <xf numFmtId="229" fontId="238" fillId="0" borderId="12"/>
    <xf numFmtId="229" fontId="238" fillId="0" borderId="12"/>
    <xf numFmtId="229" fontId="238" fillId="0" borderId="12"/>
    <xf numFmtId="166" fontId="239" fillId="0" borderId="0" applyFont="0" applyFill="0" applyBorder="0" applyAlignment="0" applyProtection="0"/>
    <xf numFmtId="0" fontId="7" fillId="0" borderId="0"/>
    <xf numFmtId="0" fontId="7" fillId="0" borderId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195" fillId="0" borderId="0"/>
    <xf numFmtId="0" fontId="7" fillId="0" borderId="0"/>
    <xf numFmtId="0" fontId="195" fillId="0" borderId="0"/>
    <xf numFmtId="0" fontId="7" fillId="0" borderId="0"/>
    <xf numFmtId="0" fontId="7" fillId="0" borderId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92" fillId="0" borderId="0"/>
    <xf numFmtId="0" fontId="2" fillId="0" borderId="0" applyFont="0" applyFill="0" applyBorder="0" applyAlignment="0" applyProtection="0"/>
    <xf numFmtId="330" fontId="2" fillId="0" borderId="0" applyFont="0" applyFill="0" applyBorder="0" applyAlignment="0" applyProtection="0"/>
    <xf numFmtId="331" fontId="2" fillId="0" borderId="0" applyFont="0" applyFill="0" applyBorder="0" applyAlignment="0" applyProtection="0"/>
    <xf numFmtId="351" fontId="2" fillId="0" borderId="0" applyFont="0" applyFill="0" applyBorder="0" applyAlignment="0" applyProtection="0"/>
    <xf numFmtId="352" fontId="2" fillId="0" borderId="0" applyFont="0" applyFill="0" applyBorder="0" applyAlignment="0" applyProtection="0"/>
    <xf numFmtId="0" fontId="37" fillId="0" borderId="0"/>
    <xf numFmtId="294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94" fontId="2" fillId="0" borderId="0" applyFont="0" applyFill="0" applyBorder="0" applyAlignment="0" applyProtection="0"/>
    <xf numFmtId="0" fontId="9" fillId="0" borderId="0">
      <alignment vertical="justify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0" fontId="9" fillId="12" borderId="12" applyNumberFormat="0" applyAlignment="0">
      <alignment horizontal="left"/>
    </xf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8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25" fillId="0" borderId="12" applyNumberFormat="0" applyFill="0" applyAlignment="0" applyProtection="0"/>
    <xf numFmtId="49" fontId="28" fillId="0" borderId="0"/>
    <xf numFmtId="353" fontId="239" fillId="0" borderId="0" applyFont="0" applyFill="0" applyBorder="0" applyAlignment="0" applyProtection="0"/>
    <xf numFmtId="176" fontId="240" fillId="0" borderId="0" applyFont="0" applyFill="0" applyBorder="0" applyProtection="0">
      <alignment horizontal="right" vertical="top"/>
      <protection locked="0"/>
    </xf>
    <xf numFmtId="353" fontId="241" fillId="0" borderId="50" applyFont="0" applyFill="0" applyBorder="0" applyAlignment="0" applyProtection="0">
      <alignment horizontal="center" vertical="center" wrapText="1"/>
    </xf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53" fontId="8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48" fillId="0" borderId="0" applyFont="0" applyFill="0" applyBorder="0" applyAlignment="0" applyProtection="0"/>
    <xf numFmtId="3" fontId="242" fillId="0" borderId="9" applyFont="0" applyBorder="0">
      <alignment horizontal="right"/>
      <protection locked="0"/>
    </xf>
    <xf numFmtId="354" fontId="90" fillId="0" borderId="0" applyFont="0" applyFill="0" applyBorder="0" applyAlignment="0" applyProtection="0"/>
    <xf numFmtId="173" fontId="82" fillId="0" borderId="0" applyFont="0" applyFill="0" applyBorder="0" applyAlignment="0" applyProtection="0"/>
    <xf numFmtId="249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93" fontId="2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237" fillId="0" borderId="0" applyFont="0" applyFill="0" applyBorder="0" applyAlignment="0" applyProtection="0"/>
    <xf numFmtId="172" fontId="237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355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355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89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355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356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2" fillId="0" borderId="0" applyFont="0" applyFill="0" applyBorder="0" applyAlignment="0" applyProtection="0"/>
    <xf numFmtId="355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357" fontId="9" fillId="0" borderId="0" applyFont="0" applyFill="0" applyBorder="0" applyAlignment="0" applyProtection="0"/>
    <xf numFmtId="357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357" fontId="9" fillId="0" borderId="0" applyFont="0" applyFill="0" applyBorder="0" applyAlignment="0" applyProtection="0"/>
    <xf numFmtId="357" fontId="9" fillId="0" borderId="0" applyFont="0" applyFill="0" applyBorder="0" applyAlignment="0" applyProtection="0"/>
    <xf numFmtId="172" fontId="82" fillId="0" borderId="0" applyFont="0" applyFill="0" applyBorder="0" applyAlignment="0" applyProtection="0"/>
    <xf numFmtId="170" fontId="87" fillId="0" borderId="0" applyFont="0" applyFill="0" applyBorder="0" applyAlignment="0" applyProtection="0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4" fontId="2" fillId="0" borderId="12"/>
    <xf numFmtId="37" fontId="9" fillId="0" borderId="0" applyFont="0" applyBorder="0" applyAlignment="0" applyProtection="0"/>
    <xf numFmtId="171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5" fillId="0" borderId="0">
      <protection locked="0"/>
    </xf>
    <xf numFmtId="171" fontId="36" fillId="0" borderId="0">
      <protection locked="0"/>
    </xf>
    <xf numFmtId="214" fontId="35" fillId="0" borderId="0">
      <protection locked="0"/>
    </xf>
    <xf numFmtId="171" fontId="35" fillId="0" borderId="0">
      <protection locked="0"/>
    </xf>
    <xf numFmtId="214" fontId="35" fillId="0" borderId="0">
      <protection locked="0"/>
    </xf>
    <xf numFmtId="214" fontId="35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0" fontId="36" fillId="0" borderId="0">
      <protection locked="0"/>
    </xf>
    <xf numFmtId="171" fontId="36" fillId="0" borderId="0">
      <protection locked="0"/>
    </xf>
    <xf numFmtId="171" fontId="36" fillId="0" borderId="0">
      <protection locked="0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26" fillId="0" borderId="12">
      <alignment horizontal="center" vertical="center" wrapText="1"/>
    </xf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9" fontId="243" fillId="0" borderId="12" applyNumberFormat="0" applyFill="0" applyAlignment="0" applyProtection="0"/>
    <xf numFmtId="40" fontId="244" fillId="0" borderId="0" applyFont="0" applyFill="0" applyBorder="0" applyAlignment="0" applyProtection="0"/>
    <xf numFmtId="38" fontId="244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44" fillId="0" borderId="0" applyFont="0" applyFill="0" applyBorder="0" applyAlignment="0" applyProtection="0"/>
    <xf numFmtId="0" fontId="245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31" fontId="246" fillId="0" borderId="0" applyFont="0" applyFill="0" applyBorder="0" applyAlignment="0" applyProtection="0"/>
    <xf numFmtId="358" fontId="246" fillId="0" borderId="0" applyFont="0" applyFill="0" applyBorder="0" applyAlignment="0" applyProtection="0"/>
    <xf numFmtId="0" fontId="247" fillId="0" borderId="0"/>
    <xf numFmtId="249" fontId="20" fillId="0" borderId="0" applyFont="0" applyFill="0" applyBorder="0" applyAlignment="0" applyProtection="0"/>
    <xf numFmtId="0" fontId="28" fillId="0" borderId="0"/>
  </cellStyleXfs>
  <cellXfs count="72">
    <xf numFmtId="0" fontId="0" fillId="0" borderId="0" xfId="0"/>
    <xf numFmtId="0" fontId="38" fillId="5" borderId="0" xfId="0" applyFont="1" applyFill="1"/>
    <xf numFmtId="0" fontId="38" fillId="5" borderId="5" xfId="0" applyFont="1" applyFill="1" applyBorder="1"/>
    <xf numFmtId="0" fontId="38" fillId="5" borderId="51" xfId="0" applyFont="1" applyFill="1" applyBorder="1" applyAlignment="1">
      <alignment wrapText="1"/>
    </xf>
    <xf numFmtId="0" fontId="251" fillId="5" borderId="51" xfId="0" applyFont="1" applyFill="1" applyBorder="1" applyAlignment="1">
      <alignment horizontal="center" wrapText="1"/>
    </xf>
    <xf numFmtId="14" fontId="251" fillId="5" borderId="51" xfId="0" quotePrefix="1" applyNumberFormat="1" applyFont="1" applyFill="1" applyBorder="1" applyAlignment="1">
      <alignment horizontal="center" vertical="center" wrapText="1"/>
    </xf>
    <xf numFmtId="0" fontId="38" fillId="5" borderId="0" xfId="0" applyFont="1" applyFill="1" applyAlignment="1">
      <alignment wrapText="1"/>
    </xf>
    <xf numFmtId="0" fontId="38" fillId="5" borderId="0" xfId="0" applyFont="1" applyFill="1" applyAlignment="1">
      <alignment horizontal="center" wrapText="1"/>
    </xf>
    <xf numFmtId="0" fontId="38" fillId="5" borderId="51" xfId="0" applyFont="1" applyFill="1" applyBorder="1" applyAlignment="1">
      <alignment horizontal="center" wrapText="1"/>
    </xf>
    <xf numFmtId="175" fontId="38" fillId="5" borderId="51" xfId="0" applyNumberFormat="1" applyFont="1" applyFill="1" applyBorder="1" applyAlignment="1">
      <alignment horizontal="right" wrapText="1"/>
    </xf>
    <xf numFmtId="0" fontId="252" fillId="5" borderId="0" xfId="0" applyFont="1" applyFill="1" applyAlignment="1">
      <alignment wrapText="1"/>
    </xf>
    <xf numFmtId="0" fontId="251" fillId="5" borderId="0" xfId="0" applyFont="1" applyFill="1" applyAlignment="1">
      <alignment horizontal="center" wrapText="1"/>
    </xf>
    <xf numFmtId="175" fontId="251" fillId="5" borderId="0" xfId="0" applyNumberFormat="1" applyFont="1" applyFill="1" applyAlignment="1">
      <alignment horizontal="right" wrapText="1"/>
    </xf>
    <xf numFmtId="0" fontId="252" fillId="5" borderId="52" xfId="0" applyFont="1" applyFill="1" applyBorder="1" applyAlignment="1">
      <alignment wrapText="1"/>
    </xf>
    <xf numFmtId="0" fontId="251" fillId="5" borderId="52" xfId="0" applyFont="1" applyFill="1" applyBorder="1" applyAlignment="1">
      <alignment horizontal="center" wrapText="1"/>
    </xf>
    <xf numFmtId="175" fontId="251" fillId="5" borderId="52" xfId="0" applyNumberFormat="1" applyFont="1" applyFill="1" applyBorder="1" applyAlignment="1">
      <alignment horizontal="right" wrapText="1"/>
    </xf>
    <xf numFmtId="175" fontId="251" fillId="5" borderId="52" xfId="0" applyNumberFormat="1" applyFont="1" applyFill="1" applyBorder="1" applyAlignment="1">
      <alignment horizontal="center" wrapText="1"/>
    </xf>
    <xf numFmtId="175" fontId="38" fillId="5" borderId="0" xfId="0" applyNumberFormat="1" applyFont="1" applyFill="1"/>
    <xf numFmtId="0" fontId="251" fillId="5" borderId="52" xfId="0" applyFont="1" applyFill="1" applyBorder="1"/>
    <xf numFmtId="175" fontId="251" fillId="5" borderId="52" xfId="0" applyNumberFormat="1" applyFont="1" applyFill="1" applyBorder="1"/>
    <xf numFmtId="0" fontId="254" fillId="5" borderId="0" xfId="0" applyFont="1" applyFill="1"/>
    <xf numFmtId="164" fontId="38" fillId="5" borderId="0" xfId="0" applyNumberFormat="1" applyFont="1" applyFill="1"/>
    <xf numFmtId="14" fontId="251" fillId="5" borderId="51" xfId="0" quotePrefix="1" applyNumberFormat="1" applyFont="1" applyFill="1" applyBorder="1" applyAlignment="1">
      <alignment horizontal="center" vertical="top" wrapText="1"/>
    </xf>
    <xf numFmtId="282" fontId="38" fillId="5" borderId="0" xfId="0" applyNumberFormat="1" applyFont="1" applyFill="1" applyAlignment="1">
      <alignment wrapText="1"/>
    </xf>
    <xf numFmtId="175" fontId="38" fillId="5" borderId="0" xfId="0" applyNumberFormat="1" applyFont="1" applyFill="1" applyAlignment="1">
      <alignment wrapText="1"/>
    </xf>
    <xf numFmtId="175" fontId="38" fillId="5" borderId="51" xfId="0" applyNumberFormat="1" applyFont="1" applyFill="1" applyBorder="1" applyAlignment="1">
      <alignment wrapText="1"/>
    </xf>
    <xf numFmtId="0" fontId="251" fillId="5" borderId="52" xfId="0" applyFont="1" applyFill="1" applyBorder="1" applyAlignment="1">
      <alignment wrapText="1"/>
    </xf>
    <xf numFmtId="0" fontId="38" fillId="5" borderId="52" xfId="0" applyFont="1" applyFill="1" applyBorder="1" applyAlignment="1">
      <alignment horizontal="center" wrapText="1"/>
    </xf>
    <xf numFmtId="175" fontId="38" fillId="5" borderId="52" xfId="0" applyNumberFormat="1" applyFont="1" applyFill="1" applyBorder="1" applyAlignment="1">
      <alignment wrapText="1"/>
    </xf>
    <xf numFmtId="0" fontId="251" fillId="5" borderId="0" xfId="0" applyFont="1" applyFill="1" applyAlignment="1">
      <alignment wrapText="1"/>
    </xf>
    <xf numFmtId="175" fontId="251" fillId="5" borderId="52" xfId="0" applyNumberFormat="1" applyFont="1" applyFill="1" applyBorder="1" applyAlignment="1">
      <alignment wrapText="1"/>
    </xf>
    <xf numFmtId="0" fontId="38" fillId="5" borderId="53" xfId="0" applyFont="1" applyFill="1" applyBorder="1" applyAlignment="1">
      <alignment horizontal="center"/>
    </xf>
    <xf numFmtId="175" fontId="38" fillId="5" borderId="53" xfId="0" applyNumberFormat="1" applyFont="1" applyFill="1" applyBorder="1" applyAlignment="1">
      <alignment wrapText="1"/>
    </xf>
    <xf numFmtId="0" fontId="251" fillId="5" borderId="51" xfId="0" applyFont="1" applyFill="1" applyBorder="1" applyAlignment="1">
      <alignment horizontal="center" vertical="center"/>
    </xf>
    <xf numFmtId="175" fontId="251" fillId="5" borderId="51" xfId="0" applyNumberFormat="1" applyFont="1" applyFill="1" applyBorder="1" applyAlignment="1">
      <alignment wrapText="1"/>
    </xf>
    <xf numFmtId="37" fontId="38" fillId="5" borderId="0" xfId="5178" applyNumberFormat="1" applyFont="1" applyFill="1"/>
    <xf numFmtId="0" fontId="38" fillId="5" borderId="0" xfId="0" applyFont="1" applyFill="1" applyAlignment="1">
      <alignment horizontal="left" wrapText="1" indent="1"/>
    </xf>
    <xf numFmtId="0" fontId="251" fillId="5" borderId="53" xfId="0" applyFont="1" applyFill="1" applyBorder="1" applyAlignment="1">
      <alignment wrapText="1"/>
    </xf>
    <xf numFmtId="0" fontId="251" fillId="5" borderId="53" xfId="0" applyFont="1" applyFill="1" applyBorder="1" applyAlignment="1">
      <alignment horizontal="center" wrapText="1"/>
    </xf>
    <xf numFmtId="175" fontId="251" fillId="5" borderId="53" xfId="0" applyNumberFormat="1" applyFont="1" applyFill="1" applyBorder="1" applyAlignment="1">
      <alignment vertical="top" wrapText="1"/>
    </xf>
    <xf numFmtId="0" fontId="252" fillId="5" borderId="52" xfId="0" applyFont="1" applyFill="1" applyBorder="1" applyAlignment="1">
      <alignment horizontal="center" wrapText="1"/>
    </xf>
    <xf numFmtId="175" fontId="251" fillId="5" borderId="52" xfId="0" applyNumberFormat="1" applyFont="1" applyFill="1" applyBorder="1" applyAlignment="1">
      <alignment vertical="top" wrapText="1"/>
    </xf>
    <xf numFmtId="0" fontId="253" fillId="5" borderId="0" xfId="0" applyFont="1" applyFill="1" applyAlignment="1">
      <alignment horizontal="center" wrapText="1"/>
    </xf>
    <xf numFmtId="175" fontId="251" fillId="5" borderId="0" xfId="0" applyNumberFormat="1" applyFont="1" applyFill="1" applyAlignment="1">
      <alignment wrapText="1"/>
    </xf>
    <xf numFmtId="173" fontId="38" fillId="5" borderId="0" xfId="0" applyNumberFormat="1" applyFont="1" applyFill="1"/>
    <xf numFmtId="14" fontId="250" fillId="5" borderId="0" xfId="0" applyNumberFormat="1" applyFont="1" applyFill="1" applyAlignment="1">
      <alignment horizontal="left"/>
    </xf>
    <xf numFmtId="0" fontId="255" fillId="5" borderId="0" xfId="0" applyFont="1" applyFill="1"/>
    <xf numFmtId="0" fontId="256" fillId="5" borderId="0" xfId="0" applyFont="1" applyFill="1"/>
    <xf numFmtId="175" fontId="256" fillId="5" borderId="0" xfId="0" applyNumberFormat="1" applyFont="1" applyFill="1"/>
    <xf numFmtId="175" fontId="255" fillId="5" borderId="0" xfId="0" applyNumberFormat="1" applyFont="1" applyFill="1"/>
    <xf numFmtId="0" fontId="248" fillId="5" borderId="0" xfId="0" applyFont="1" applyFill="1"/>
    <xf numFmtId="14" fontId="249" fillId="5" borderId="0" xfId="0" applyNumberFormat="1" applyFont="1" applyFill="1"/>
    <xf numFmtId="14" fontId="250" fillId="5" borderId="0" xfId="0" applyNumberFormat="1" applyFont="1" applyFill="1"/>
    <xf numFmtId="0" fontId="250" fillId="5" borderId="5" xfId="0" applyFont="1" applyFill="1" applyBorder="1"/>
    <xf numFmtId="0" fontId="250" fillId="5" borderId="0" xfId="0" applyFont="1" applyFill="1"/>
    <xf numFmtId="175" fontId="38" fillId="5" borderId="0" xfId="0" applyNumberFormat="1" applyFont="1" applyFill="1" applyAlignment="1">
      <alignment horizontal="right" wrapText="1"/>
    </xf>
    <xf numFmtId="0" fontId="253" fillId="5" borderId="0" xfId="0" applyFont="1" applyFill="1" applyAlignment="1">
      <alignment wrapText="1"/>
    </xf>
    <xf numFmtId="14" fontId="38" fillId="5" borderId="5" xfId="0" applyNumberFormat="1" applyFont="1" applyFill="1" applyBorder="1"/>
    <xf numFmtId="14" fontId="250" fillId="5" borderId="5" xfId="0" applyNumberFormat="1" applyFont="1" applyFill="1" applyBorder="1"/>
    <xf numFmtId="0" fontId="38" fillId="5" borderId="53" xfId="0" applyFont="1" applyFill="1" applyBorder="1"/>
    <xf numFmtId="0" fontId="251" fillId="5" borderId="51" xfId="0" applyFont="1" applyFill="1" applyBorder="1"/>
    <xf numFmtId="14" fontId="254" fillId="5" borderId="0" xfId="0" applyNumberFormat="1" applyFont="1" applyFill="1"/>
    <xf numFmtId="0" fontId="254" fillId="5" borderId="5" xfId="0" applyFont="1" applyFill="1" applyBorder="1"/>
    <xf numFmtId="0" fontId="251" fillId="5" borderId="0" xfId="0" applyFont="1" applyFill="1"/>
    <xf numFmtId="0" fontId="254" fillId="5" borderId="0" xfId="0" applyFont="1" applyFill="1" applyAlignment="1">
      <alignment wrapText="1"/>
    </xf>
    <xf numFmtId="0" fontId="251" fillId="5" borderId="0" xfId="0" applyFont="1" applyFill="1" applyAlignment="1">
      <alignment horizontal="center" vertical="top"/>
    </xf>
    <xf numFmtId="0" fontId="251" fillId="5" borderId="0" xfId="0" applyFont="1" applyFill="1" applyAlignment="1">
      <alignment horizontal="center" vertical="top" wrapText="1"/>
    </xf>
    <xf numFmtId="175" fontId="251" fillId="5" borderId="0" xfId="0" applyNumberFormat="1" applyFont="1" applyFill="1"/>
    <xf numFmtId="175" fontId="38" fillId="5" borderId="0" xfId="0" applyNumberFormat="1" applyFont="1" applyFill="1" applyAlignment="1">
      <alignment vertical="top"/>
    </xf>
    <xf numFmtId="175" fontId="38" fillId="5" borderId="51" xfId="0" applyNumberFormat="1" applyFont="1" applyFill="1" applyBorder="1"/>
    <xf numFmtId="0" fontId="38" fillId="5" borderId="0" xfId="0" applyFont="1" applyFill="1" applyAlignment="1">
      <alignment vertical="top" wrapText="1"/>
    </xf>
    <xf numFmtId="0" fontId="251" fillId="5" borderId="51" xfId="0" applyFont="1" applyFill="1" applyBorder="1" applyAlignment="1">
      <alignment horizontal="center" vertical="top" wrapText="1"/>
    </xf>
  </cellXfs>
  <cellStyles count="11909">
    <cellStyle name="_x0005__x001c_" xfId="1" xr:uid="{00000000-0005-0000-0000-000000000000}"/>
    <cellStyle name="_x0013_" xfId="2" xr:uid="{00000000-0005-0000-0000-000001000000}"/>
    <cellStyle name=" 1" xfId="3" xr:uid="{00000000-0005-0000-0000-000002000000}"/>
    <cellStyle name=" 1 2" xfId="4" xr:uid="{00000000-0005-0000-0000-000003000000}"/>
    <cellStyle name="_x000a_bidires=100_x000d_" xfId="5" xr:uid="{00000000-0005-0000-0000-000004000000}"/>
    <cellStyle name="_x000a_bidires=100_x000d_ 10" xfId="6" xr:uid="{00000000-0005-0000-0000-000005000000}"/>
    <cellStyle name="_x000a_bidires=100_x000d_ 2" xfId="7" xr:uid="{00000000-0005-0000-0000-000006000000}"/>
    <cellStyle name="_x000a_bidires=100_x000d_ 3" xfId="8" xr:uid="{00000000-0005-0000-0000-000007000000}"/>
    <cellStyle name="_x000a_bidires=100_x000d_ 4" xfId="9" xr:uid="{00000000-0005-0000-0000-000008000000}"/>
    <cellStyle name="_x000a_bidires=100_x000d_ 5" xfId="10" xr:uid="{00000000-0005-0000-0000-000009000000}"/>
    <cellStyle name="_x000a_bidires=100_x000d_ 6" xfId="11" xr:uid="{00000000-0005-0000-0000-00000A000000}"/>
    <cellStyle name="_x000a_bidires=100_x000d_ 7" xfId="12" xr:uid="{00000000-0005-0000-0000-00000B000000}"/>
    <cellStyle name="_x000a_bidires=100_x000d_ 8" xfId="13" xr:uid="{00000000-0005-0000-0000-00000C000000}"/>
    <cellStyle name="_x000a_bidires=100_x000d_ 9" xfId="14" xr:uid="{00000000-0005-0000-0000-00000D000000}"/>
    <cellStyle name="_x000a_bidires=100_x000d__1. Финансовая отчетность" xfId="15" xr:uid="{00000000-0005-0000-0000-00000E000000}"/>
    <cellStyle name="_x000d__x000a_JournalTemplate=C:\COMFO\CTALK\JOURSTD.TPL_x000d__x000a_LbStateAddress=3 3 0 251 1 89 2 311_x000d__x000a_LbStateJou" xfId="16" xr:uid="{00000000-0005-0000-0000-00000F000000}"/>
    <cellStyle name="_x000d__x000a_JournalTemplate=C:\COMFO\CTALK\JOURSTD.TPL_x000d__x000a_LbStateAddress=3 3 0 251 1 89 2 311_x000d__x000a_LbStateJou 2" xfId="17" xr:uid="{00000000-0005-0000-0000-000010000000}"/>
    <cellStyle name="_x000d__x000a_JournalTemplate=C:\COMFO\CTALK\JOURSTD.TPL_x000d__x000a_LbStateAddress=3 3 0 251 1 89 2 311_x000d__x000a_LbStateJou 3" xfId="18" xr:uid="{00000000-0005-0000-0000-000011000000}"/>
    <cellStyle name="_x000d__x000a_JournalTemplate=C:\COMFO\CTALK\JOURSTD.TPL_x000d__x000a_LbStateAddress=3 3 0 251 1 89 2 311_x000d__x000a_LbStateJou 4" xfId="19" xr:uid="{00000000-0005-0000-0000-000012000000}"/>
    <cellStyle name="_x000d__x000a_JournalTemplate=C:\COMFO\CTALK\JOURSTD.TPL_x000d__x000a_LbStateAddress=3 3 0 251 1 89 2 311_x000d__x000a_LbStateJou 5" xfId="20" xr:uid="{00000000-0005-0000-0000-000013000000}"/>
    <cellStyle name="$ тыс" xfId="21" xr:uid="{00000000-0005-0000-0000-000014000000}"/>
    <cellStyle name="$ тыс. (0)" xfId="22" xr:uid="{00000000-0005-0000-0000-000015000000}"/>
    <cellStyle name="$ тыс. (0) 10" xfId="23" xr:uid="{00000000-0005-0000-0000-000016000000}"/>
    <cellStyle name="$ тыс. (0) 2" xfId="24" xr:uid="{00000000-0005-0000-0000-000017000000}"/>
    <cellStyle name="$ тыс. (0) 3" xfId="25" xr:uid="{00000000-0005-0000-0000-000018000000}"/>
    <cellStyle name="$ тыс. (0) 4" xfId="26" xr:uid="{00000000-0005-0000-0000-000019000000}"/>
    <cellStyle name="$ тыс. (0) 5" xfId="27" xr:uid="{00000000-0005-0000-0000-00001A000000}"/>
    <cellStyle name="$ тыс. (0) 6" xfId="28" xr:uid="{00000000-0005-0000-0000-00001B000000}"/>
    <cellStyle name="$ тыс. (0) 7" xfId="29" xr:uid="{00000000-0005-0000-0000-00001C000000}"/>
    <cellStyle name="$ тыс. (0) 8" xfId="30" xr:uid="{00000000-0005-0000-0000-00001D000000}"/>
    <cellStyle name="$ тыс. (0) 9" xfId="31" xr:uid="{00000000-0005-0000-0000-00001E000000}"/>
    <cellStyle name="%" xfId="32" xr:uid="{00000000-0005-0000-0000-00001F000000}"/>
    <cellStyle name="??" xfId="33" xr:uid="{00000000-0005-0000-0000-000020000000}"/>
    <cellStyle name="?? [0.00]_PRODUCT DETAIL Q1" xfId="34" xr:uid="{00000000-0005-0000-0000-000021000000}"/>
    <cellStyle name="?? [0]_??" xfId="35" xr:uid="{00000000-0005-0000-0000-000022000000}"/>
    <cellStyle name="???? [0.00]_PRODUCT DETAIL Q1" xfId="36" xr:uid="{00000000-0005-0000-0000-000023000000}"/>
    <cellStyle name="?????? [0]_? ??????" xfId="37" xr:uid="{00000000-0005-0000-0000-000024000000}"/>
    <cellStyle name="???????" xfId="38" xr:uid="{00000000-0005-0000-0000-000025000000}"/>
    <cellStyle name="??????? 10" xfId="39" xr:uid="{00000000-0005-0000-0000-000026000000}"/>
    <cellStyle name="??????? 2" xfId="40" xr:uid="{00000000-0005-0000-0000-000027000000}"/>
    <cellStyle name="??????? 3" xfId="41" xr:uid="{00000000-0005-0000-0000-000028000000}"/>
    <cellStyle name="??????? 4" xfId="42" xr:uid="{00000000-0005-0000-0000-000029000000}"/>
    <cellStyle name="??????? 5" xfId="43" xr:uid="{00000000-0005-0000-0000-00002A000000}"/>
    <cellStyle name="??????? 6" xfId="44" xr:uid="{00000000-0005-0000-0000-00002B000000}"/>
    <cellStyle name="??????? 7" xfId="45" xr:uid="{00000000-0005-0000-0000-00002C000000}"/>
    <cellStyle name="??????? 8" xfId="46" xr:uid="{00000000-0005-0000-0000-00002D000000}"/>
    <cellStyle name="??????? 9" xfId="47" xr:uid="{00000000-0005-0000-0000-00002E000000}"/>
    <cellStyle name="????????" xfId="48" xr:uid="{00000000-0005-0000-0000-00002F000000}"/>
    <cellStyle name="???????? [0]" xfId="49" xr:uid="{00000000-0005-0000-0000-000030000000}"/>
    <cellStyle name="???????? [0] 10" xfId="50" xr:uid="{00000000-0005-0000-0000-000031000000}"/>
    <cellStyle name="???????? [0] 2" xfId="51" xr:uid="{00000000-0005-0000-0000-000032000000}"/>
    <cellStyle name="???????? [0] 3" xfId="52" xr:uid="{00000000-0005-0000-0000-000033000000}"/>
    <cellStyle name="???????? [0] 4" xfId="53" xr:uid="{00000000-0005-0000-0000-000034000000}"/>
    <cellStyle name="???????? [0] 5" xfId="54" xr:uid="{00000000-0005-0000-0000-000035000000}"/>
    <cellStyle name="???????? [0] 6" xfId="55" xr:uid="{00000000-0005-0000-0000-000036000000}"/>
    <cellStyle name="???????? [0] 7" xfId="56" xr:uid="{00000000-0005-0000-0000-000037000000}"/>
    <cellStyle name="???????? [0] 8" xfId="57" xr:uid="{00000000-0005-0000-0000-000038000000}"/>
    <cellStyle name="???????? [0] 9" xfId="58" xr:uid="{00000000-0005-0000-0000-000039000000}"/>
    <cellStyle name="???????? [0]_1. Финансовая отчетность" xfId="59" xr:uid="{00000000-0005-0000-0000-00003A000000}"/>
    <cellStyle name="???????? 10" xfId="60" xr:uid="{00000000-0005-0000-0000-00003B000000}"/>
    <cellStyle name="???????? 2" xfId="61" xr:uid="{00000000-0005-0000-0000-00003C000000}"/>
    <cellStyle name="???????? 3" xfId="62" xr:uid="{00000000-0005-0000-0000-00003D000000}"/>
    <cellStyle name="???????? 4" xfId="63" xr:uid="{00000000-0005-0000-0000-00003E000000}"/>
    <cellStyle name="???????? 5" xfId="64" xr:uid="{00000000-0005-0000-0000-00003F000000}"/>
    <cellStyle name="???????? 6" xfId="65" xr:uid="{00000000-0005-0000-0000-000040000000}"/>
    <cellStyle name="???????? 7" xfId="66" xr:uid="{00000000-0005-0000-0000-000041000000}"/>
    <cellStyle name="???????? 8" xfId="67" xr:uid="{00000000-0005-0000-0000-000042000000}"/>
    <cellStyle name="???????? 9" xfId="68" xr:uid="{00000000-0005-0000-0000-000043000000}"/>
    <cellStyle name="??????????" xfId="69" xr:uid="{00000000-0005-0000-0000-000044000000}"/>
    <cellStyle name="?????????? [0]" xfId="70" xr:uid="{00000000-0005-0000-0000-000045000000}"/>
    <cellStyle name="?????????? [0] 10" xfId="71" xr:uid="{00000000-0005-0000-0000-000046000000}"/>
    <cellStyle name="?????????? [0] 2" xfId="72" xr:uid="{00000000-0005-0000-0000-000047000000}"/>
    <cellStyle name="?????????? [0] 3" xfId="73" xr:uid="{00000000-0005-0000-0000-000048000000}"/>
    <cellStyle name="?????????? [0] 4" xfId="74" xr:uid="{00000000-0005-0000-0000-000049000000}"/>
    <cellStyle name="?????????? [0] 5" xfId="75" xr:uid="{00000000-0005-0000-0000-00004A000000}"/>
    <cellStyle name="?????????? [0] 6" xfId="76" xr:uid="{00000000-0005-0000-0000-00004B000000}"/>
    <cellStyle name="?????????? [0] 7" xfId="77" xr:uid="{00000000-0005-0000-0000-00004C000000}"/>
    <cellStyle name="?????????? [0] 8" xfId="78" xr:uid="{00000000-0005-0000-0000-00004D000000}"/>
    <cellStyle name="?????????? [0] 9" xfId="79" xr:uid="{00000000-0005-0000-0000-00004E000000}"/>
    <cellStyle name="?????????? [0]_??????-110_??????-110 (2)" xfId="80" xr:uid="{00000000-0005-0000-0000-00004F000000}"/>
    <cellStyle name="?????????? 10" xfId="81" xr:uid="{00000000-0005-0000-0000-000050000000}"/>
    <cellStyle name="?????????? 2" xfId="82" xr:uid="{00000000-0005-0000-0000-000051000000}"/>
    <cellStyle name="?????????? 3" xfId="83" xr:uid="{00000000-0005-0000-0000-000052000000}"/>
    <cellStyle name="?????????? 4" xfId="84" xr:uid="{00000000-0005-0000-0000-000053000000}"/>
    <cellStyle name="?????????? 5" xfId="85" xr:uid="{00000000-0005-0000-0000-000054000000}"/>
    <cellStyle name="?????????? 6" xfId="86" xr:uid="{00000000-0005-0000-0000-000055000000}"/>
    <cellStyle name="?????????? 7" xfId="87" xr:uid="{00000000-0005-0000-0000-000056000000}"/>
    <cellStyle name="?????????? 8" xfId="88" xr:uid="{00000000-0005-0000-0000-000057000000}"/>
    <cellStyle name="?????????? 9" xfId="89" xr:uid="{00000000-0005-0000-0000-000058000000}"/>
    <cellStyle name="???????????" xfId="90" xr:uid="{00000000-0005-0000-0000-000059000000}"/>
    <cellStyle name="??????????? 2" xfId="91" xr:uid="{00000000-0005-0000-0000-00005A000000}"/>
    <cellStyle name="????????????? ???????????" xfId="92" xr:uid="{00000000-0005-0000-0000-00005B000000}"/>
    <cellStyle name="????????????? ??????????? 2" xfId="93" xr:uid="{00000000-0005-0000-0000-00005C000000}"/>
    <cellStyle name="??????????_1. Финансовая отчетность" xfId="94" xr:uid="{00000000-0005-0000-0000-00005D000000}"/>
    <cellStyle name="????????_1. Финансовая отчетность" xfId="95" xr:uid="{00000000-0005-0000-0000-00005E000000}"/>
    <cellStyle name="???????_??.??????" xfId="96" xr:uid="{00000000-0005-0000-0000-00005F000000}"/>
    <cellStyle name="??????_? ??????" xfId="97" xr:uid="{00000000-0005-0000-0000-000060000000}"/>
    <cellStyle name="????_PRODUCT DETAIL Q1" xfId="98" xr:uid="{00000000-0005-0000-0000-000061000000}"/>
    <cellStyle name="??_(????)??????" xfId="99" xr:uid="{00000000-0005-0000-0000-000062000000}"/>
    <cellStyle name="]_x000d__x000a_Zoomed=1_x000d__x000a_Row=0_x000d__x000a_Column=0_x000d__x000a_Height=0_x000d__x000a_Width=0_x000d__x000a_FontName=FoxFont_x000d__x000a_FontStyle=0_x000d__x000a_FontSize=9_x000d__x000a_PrtFontName=FoxPrin" xfId="100" xr:uid="{00000000-0005-0000-0000-000063000000}"/>
    <cellStyle name="]_x000d__x000a_Zoomed=1_x000d__x000a_Row=0_x000d__x000a_Column=0_x000d__x000a_Height=0_x000d__x000a_Width=0_x000d__x000a_FontName=FoxFont_x000d__x000a_FontStyle=0_x000d__x000a_FontSize=9_x000d__x000a_PrtFontName=FoxPrin 2" xfId="101" xr:uid="{00000000-0005-0000-0000-000064000000}"/>
    <cellStyle name="]_x000d__x000a_Zoomed=1_x000d__x000a_Row=0_x000d__x000a_Column=0_x000d__x000a_Height=0_x000d__x000a_Width=0_x000d__x000a_FontName=FoxFont_x000d__x000a_FontStyle=0_x000d__x000a_FontSize=9_x000d__x000a_PrtFontName=FoxPrin 2 2" xfId="102" xr:uid="{00000000-0005-0000-0000-000065000000}"/>
    <cellStyle name="]_x000d__x000a_Zoomed=1_x000d__x000a_Row=0_x000d__x000a_Column=0_x000d__x000a_Height=0_x000d__x000a_Width=0_x000d__x000a_FontName=FoxFont_x000d__x000a_FontStyle=0_x000d__x000a_FontSize=9_x000d__x000a_PrtFontName=FoxPrin 2 2 2" xfId="103" xr:uid="{00000000-0005-0000-0000-000066000000}"/>
    <cellStyle name="]_x000d__x000a_Zoomed=1_x000d__x000a_Row=0_x000d__x000a_Column=0_x000d__x000a_Height=0_x000d__x000a_Width=0_x000d__x000a_FontName=FoxFont_x000d__x000a_FontStyle=0_x000d__x000a_FontSize=9_x000d__x000a_PrtFontName=FoxPrin 2 2 3" xfId="104" xr:uid="{00000000-0005-0000-0000-000067000000}"/>
    <cellStyle name="]_x000d__x000a_Zoomed=1_x000d__x000a_Row=0_x000d__x000a_Column=0_x000d__x000a_Height=0_x000d__x000a_Width=0_x000d__x000a_FontName=FoxFont_x000d__x000a_FontStyle=0_x000d__x000a_FontSize=9_x000d__x000a_PrtFontName=FoxPrin 2 2 4" xfId="105" xr:uid="{00000000-0005-0000-0000-000068000000}"/>
    <cellStyle name="]_x000d__x000a_Zoomed=1_x000d__x000a_Row=0_x000d__x000a_Column=0_x000d__x000a_Height=0_x000d__x000a_Width=0_x000d__x000a_FontName=FoxFont_x000d__x000a_FontStyle=0_x000d__x000a_FontSize=9_x000d__x000a_PrtFontName=FoxPrin 2 3" xfId="106" xr:uid="{00000000-0005-0000-0000-000069000000}"/>
    <cellStyle name="]_x000d__x000a_Zoomed=1_x000d__x000a_Row=0_x000d__x000a_Column=0_x000d__x000a_Height=0_x000d__x000a_Width=0_x000d__x000a_FontName=FoxFont_x000d__x000a_FontStyle=0_x000d__x000a_FontSize=9_x000d__x000a_PrtFontName=FoxPrin 2 4" xfId="107" xr:uid="{00000000-0005-0000-0000-00006A000000}"/>
    <cellStyle name="]_x000d__x000a_Zoomed=1_x000d__x000a_Row=0_x000d__x000a_Column=0_x000d__x000a_Height=0_x000d__x000a_Width=0_x000d__x000a_FontName=FoxFont_x000d__x000a_FontStyle=0_x000d__x000a_FontSize=9_x000d__x000a_PrtFontName=FoxPrin 2 5" xfId="108" xr:uid="{00000000-0005-0000-0000-00006B000000}"/>
    <cellStyle name="]_x000d__x000a_Zoomed=1_x000d__x000a_Row=0_x000d__x000a_Column=0_x000d__x000a_Height=0_x000d__x000a_Width=0_x000d__x000a_FontName=FoxFont_x000d__x000a_FontStyle=0_x000d__x000a_FontSize=9_x000d__x000a_PrtFontName=FoxPrin 3" xfId="109" xr:uid="{00000000-0005-0000-0000-00006C000000}"/>
    <cellStyle name="]_x000d__x000a_Zoomed=1_x000d__x000a_Row=0_x000d__x000a_Column=0_x000d__x000a_Height=0_x000d__x000a_Width=0_x000d__x000a_FontName=FoxFont_x000d__x000a_FontStyle=0_x000d__x000a_FontSize=9_x000d__x000a_PrtFontName=FoxPrin 3 2" xfId="110" xr:uid="{00000000-0005-0000-0000-00006D000000}"/>
    <cellStyle name="]_x000d__x000a_Zoomed=1_x000d__x000a_Row=0_x000d__x000a_Column=0_x000d__x000a_Height=0_x000d__x000a_Width=0_x000d__x000a_FontName=FoxFont_x000d__x000a_FontStyle=0_x000d__x000a_FontSize=9_x000d__x000a_PrtFontName=FoxPrin 3 3" xfId="111" xr:uid="{00000000-0005-0000-0000-00006E000000}"/>
    <cellStyle name="]_x000d__x000a_Zoomed=1_x000d__x000a_Row=0_x000d__x000a_Column=0_x000d__x000a_Height=0_x000d__x000a_Width=0_x000d__x000a_FontName=FoxFont_x000d__x000a_FontStyle=0_x000d__x000a_FontSize=9_x000d__x000a_PrtFontName=FoxPrin 3 4" xfId="112" xr:uid="{00000000-0005-0000-0000-00006F000000}"/>
    <cellStyle name="]_x000d__x000a_Zoomed=1_x000d__x000a_Row=0_x000d__x000a_Column=0_x000d__x000a_Height=0_x000d__x000a_Width=0_x000d__x000a_FontName=FoxFont_x000d__x000a_FontStyle=0_x000d__x000a_FontSize=9_x000d__x000a_PrtFontName=FoxPrin 4" xfId="113" xr:uid="{00000000-0005-0000-0000-000070000000}"/>
    <cellStyle name="]_x000d__x000a_Zoomed=1_x000d__x000a_Row=0_x000d__x000a_Column=0_x000d__x000a_Height=0_x000d__x000a_Width=0_x000d__x000a_FontName=FoxFont_x000d__x000a_FontStyle=0_x000d__x000a_FontSize=9_x000d__x000a_PrtFontName=FoxPrin 5" xfId="114" xr:uid="{00000000-0005-0000-0000-000071000000}"/>
    <cellStyle name="]_x000d__x000a_Zoomed=1_x000d__x000a_Row=0_x000d__x000a_Column=0_x000d__x000a_Height=0_x000d__x000a_Width=0_x000d__x000a_FontName=FoxFont_x000d__x000a_FontStyle=0_x000d__x000a_FontSize=9_x000d__x000a_PrtFontName=FoxPrin 6" xfId="115" xr:uid="{00000000-0005-0000-0000-000072000000}"/>
    <cellStyle name="_$Rollup77" xfId="116" xr:uid="{00000000-0005-0000-0000-000073000000}"/>
    <cellStyle name="__ [0]___" xfId="117" xr:uid="{00000000-0005-0000-0000-000074000000}"/>
    <cellStyle name="__ [0]___ 2" xfId="118" xr:uid="{00000000-0005-0000-0000-000075000000}"/>
    <cellStyle name="__ [0]____" xfId="119" xr:uid="{00000000-0005-0000-0000-000076000000}"/>
    <cellStyle name="__ [0]____ 2" xfId="120" xr:uid="{00000000-0005-0000-0000-000077000000}"/>
    <cellStyle name="__ [0]______" xfId="121" xr:uid="{00000000-0005-0000-0000-000078000000}"/>
    <cellStyle name="__ [0]______ 2" xfId="122" xr:uid="{00000000-0005-0000-0000-000079000000}"/>
    <cellStyle name="__ [0]__________" xfId="123" xr:uid="{00000000-0005-0000-0000-00007A000000}"/>
    <cellStyle name="__ [0]__________ 2" xfId="124" xr:uid="{00000000-0005-0000-0000-00007B000000}"/>
    <cellStyle name="__ [0]___________EWC 43.5MW8oMtresc 3_25_021" xfId="125" xr:uid="{00000000-0005-0000-0000-00007C000000}"/>
    <cellStyle name="__ [0]___________EWC 43.5MW8oMtresc 3_25_021 2" xfId="126" xr:uid="{00000000-0005-0000-0000-00007D000000}"/>
    <cellStyle name="__ [0]___________EWC 43.5MW8oMtresc 3_25_02v2" xfId="127" xr:uid="{00000000-0005-0000-0000-00007E000000}"/>
    <cellStyle name="__ [0]___________EWC 43.5MW8oMtresc 3_25_02v2 2" xfId="128" xr:uid="{00000000-0005-0000-0000-00007F000000}"/>
    <cellStyle name="__ [0]___________EWC 43.5MW8oMtresc 3_25_02v2w_esc" xfId="129" xr:uid="{00000000-0005-0000-0000-000080000000}"/>
    <cellStyle name="__ [0]___________EWC 43.5MW8oMtresc 3_25_02v2w_esc 2" xfId="130" xr:uid="{00000000-0005-0000-0000-000081000000}"/>
    <cellStyle name="__ [0]___________Wind farm - operation CF" xfId="131" xr:uid="{00000000-0005-0000-0000-000082000000}"/>
    <cellStyle name="__ [0]___________Wind farm - operation CF 2" xfId="132" xr:uid="{00000000-0005-0000-0000-000083000000}"/>
    <cellStyle name="__ [0]_______EWC 43.5MW8oMtresc 3_25_021" xfId="133" xr:uid="{00000000-0005-0000-0000-000084000000}"/>
    <cellStyle name="__ [0]_______EWC 43.5MW8oMtresc 3_25_021 2" xfId="134" xr:uid="{00000000-0005-0000-0000-000085000000}"/>
    <cellStyle name="__ [0]_______EWC 43.5MW8oMtresc 3_25_02v2" xfId="135" xr:uid="{00000000-0005-0000-0000-000086000000}"/>
    <cellStyle name="__ [0]_______EWC 43.5MW8oMtresc 3_25_02v2 2" xfId="136" xr:uid="{00000000-0005-0000-0000-000087000000}"/>
    <cellStyle name="__ [0]_______EWC 43.5MW8oMtresc 3_25_02v2w_esc" xfId="137" xr:uid="{00000000-0005-0000-0000-000088000000}"/>
    <cellStyle name="__ [0]_______EWC 43.5MW8oMtresc 3_25_02v2w_esc 2" xfId="138" xr:uid="{00000000-0005-0000-0000-000089000000}"/>
    <cellStyle name="__ [0]_______Wind farm - operation CF" xfId="139" xr:uid="{00000000-0005-0000-0000-00008A000000}"/>
    <cellStyle name="__ [0]_______Wind farm - operation CF 2" xfId="140" xr:uid="{00000000-0005-0000-0000-00008B000000}"/>
    <cellStyle name="__ [0]_____EWC 43.5MW8oMtresc 3_25_021" xfId="141" xr:uid="{00000000-0005-0000-0000-00008C000000}"/>
    <cellStyle name="__ [0]_____EWC 43.5MW8oMtresc 3_25_021 2" xfId="142" xr:uid="{00000000-0005-0000-0000-00008D000000}"/>
    <cellStyle name="__ [0]_____EWC 43.5MW8oMtresc 3_25_02v2" xfId="143" xr:uid="{00000000-0005-0000-0000-00008E000000}"/>
    <cellStyle name="__ [0]_____EWC 43.5MW8oMtresc 3_25_02v2 2" xfId="144" xr:uid="{00000000-0005-0000-0000-00008F000000}"/>
    <cellStyle name="__ [0]_____EWC 43.5MW8oMtresc 3_25_02v2w_esc" xfId="145" xr:uid="{00000000-0005-0000-0000-000090000000}"/>
    <cellStyle name="__ [0]_____EWC 43.5MW8oMtresc 3_25_02v2w_esc 2" xfId="146" xr:uid="{00000000-0005-0000-0000-000091000000}"/>
    <cellStyle name="__ [0]_____Wind farm - operation CF" xfId="147" xr:uid="{00000000-0005-0000-0000-000092000000}"/>
    <cellStyle name="__ [0]_____Wind farm - operation CF 2" xfId="148" xr:uid="{00000000-0005-0000-0000-000093000000}"/>
    <cellStyle name="__ [0]____EWC 43.5MW8oMtresc 3_25_021" xfId="149" xr:uid="{00000000-0005-0000-0000-000094000000}"/>
    <cellStyle name="__ [0]____EWC 43.5MW8oMtresc 3_25_021 2" xfId="150" xr:uid="{00000000-0005-0000-0000-000095000000}"/>
    <cellStyle name="__ [0]____EWC 43.5MW8oMtresc 3_25_02v2" xfId="151" xr:uid="{00000000-0005-0000-0000-000096000000}"/>
    <cellStyle name="__ [0]____EWC 43.5MW8oMtresc 3_25_02v2 2" xfId="152" xr:uid="{00000000-0005-0000-0000-000097000000}"/>
    <cellStyle name="__ [0]____EWC 43.5MW8oMtresc 3_25_02v2w_esc" xfId="153" xr:uid="{00000000-0005-0000-0000-000098000000}"/>
    <cellStyle name="__ [0]____EWC 43.5MW8oMtresc 3_25_02v2w_esc 2" xfId="154" xr:uid="{00000000-0005-0000-0000-000099000000}"/>
    <cellStyle name="__ [0]____Wind farm - operation CF" xfId="155" xr:uid="{00000000-0005-0000-0000-00009A000000}"/>
    <cellStyle name="__ [0]____Wind farm - operation CF 2" xfId="156" xr:uid="{00000000-0005-0000-0000-00009B000000}"/>
    <cellStyle name="__ [0]_94___" xfId="157" xr:uid="{00000000-0005-0000-0000-00009C000000}"/>
    <cellStyle name="__ [0]_94____EWC 43.5MW8oMtresc 3_25_021" xfId="158" xr:uid="{00000000-0005-0000-0000-00009D000000}"/>
    <cellStyle name="__ [0]_94____EWC 43.5MW8oMtresc 3_25_02v2" xfId="159" xr:uid="{00000000-0005-0000-0000-00009E000000}"/>
    <cellStyle name="__ [0]_94____EWC 43.5MW8oMtresc 3_25_02v2w_esc" xfId="160" xr:uid="{00000000-0005-0000-0000-00009F000000}"/>
    <cellStyle name="__ [0]_94____Wind farm - operation CF" xfId="161" xr:uid="{00000000-0005-0000-0000-0000A0000000}"/>
    <cellStyle name="__ [0]_dimon" xfId="162" xr:uid="{00000000-0005-0000-0000-0000A1000000}"/>
    <cellStyle name="__ [0]_dimon 2" xfId="163" xr:uid="{00000000-0005-0000-0000-0000A2000000}"/>
    <cellStyle name="__ [0]_form" xfId="164" xr:uid="{00000000-0005-0000-0000-0000A3000000}"/>
    <cellStyle name="__ [0]_form 2" xfId="165" xr:uid="{00000000-0005-0000-0000-0000A4000000}"/>
    <cellStyle name="__ [0]_form_EWC 43.5MW8oMtresc 3_25_021" xfId="166" xr:uid="{00000000-0005-0000-0000-0000A5000000}"/>
    <cellStyle name="__ [0]_form_EWC 43.5MW8oMtresc 3_25_021 2" xfId="167" xr:uid="{00000000-0005-0000-0000-0000A6000000}"/>
    <cellStyle name="__ [0]_form_EWC 43.5MW8oMtresc 3_25_02v2" xfId="168" xr:uid="{00000000-0005-0000-0000-0000A7000000}"/>
    <cellStyle name="__ [0]_form_EWC 43.5MW8oMtresc 3_25_02v2 2" xfId="169" xr:uid="{00000000-0005-0000-0000-0000A8000000}"/>
    <cellStyle name="__ [0]_form_EWC 43.5MW8oMtresc 3_25_02v2w_esc" xfId="170" xr:uid="{00000000-0005-0000-0000-0000A9000000}"/>
    <cellStyle name="__ [0]_form_EWC 43.5MW8oMtresc 3_25_02v2w_esc 2" xfId="171" xr:uid="{00000000-0005-0000-0000-0000AA000000}"/>
    <cellStyle name="__ [0]_form_Wind farm - operation CF" xfId="172" xr:uid="{00000000-0005-0000-0000-0000AB000000}"/>
    <cellStyle name="__ [0]_form_Wind farm - operation CF 2" xfId="173" xr:uid="{00000000-0005-0000-0000-0000AC000000}"/>
    <cellStyle name="__ [0]_laroux" xfId="174" xr:uid="{00000000-0005-0000-0000-0000AD000000}"/>
    <cellStyle name="__ [0]_laroux 2" xfId="175" xr:uid="{00000000-0005-0000-0000-0000AE000000}"/>
    <cellStyle name="__ [0]_laroux_1" xfId="176" xr:uid="{00000000-0005-0000-0000-0000AF000000}"/>
    <cellStyle name="__ [0]_laroux_1 2" xfId="177" xr:uid="{00000000-0005-0000-0000-0000B0000000}"/>
    <cellStyle name="__ [0]_laroux_1_EWC 43.5MW8oMtresc 3_25_021" xfId="178" xr:uid="{00000000-0005-0000-0000-0000B1000000}"/>
    <cellStyle name="__ [0]_laroux_1_EWC 43.5MW8oMtresc 3_25_021 2" xfId="179" xr:uid="{00000000-0005-0000-0000-0000B2000000}"/>
    <cellStyle name="__ [0]_laroux_1_EWC 43.5MW8oMtresc 3_25_02v2" xfId="180" xr:uid="{00000000-0005-0000-0000-0000B3000000}"/>
    <cellStyle name="__ [0]_laroux_1_EWC 43.5MW8oMtresc 3_25_02v2w_esc" xfId="181" xr:uid="{00000000-0005-0000-0000-0000B4000000}"/>
    <cellStyle name="__ [0]_laroux_1_EWC 43.5MW8oMtresc 3_25_02v2w_esc 2" xfId="182" xr:uid="{00000000-0005-0000-0000-0000B5000000}"/>
    <cellStyle name="__ [0]_laroux_1_Wind farm - operation CF" xfId="183" xr:uid="{00000000-0005-0000-0000-0000B6000000}"/>
    <cellStyle name="__ [0]_laroux_2" xfId="184" xr:uid="{00000000-0005-0000-0000-0000B7000000}"/>
    <cellStyle name="__ [0]_laroux_2 2" xfId="185" xr:uid="{00000000-0005-0000-0000-0000B8000000}"/>
    <cellStyle name="__ [0]_laroux_EWC 43.5MW8oMtresc 3_25_021" xfId="186" xr:uid="{00000000-0005-0000-0000-0000B9000000}"/>
    <cellStyle name="__ [0]_laroux_EWC 43.5MW8oMtresc 3_25_021 2" xfId="187" xr:uid="{00000000-0005-0000-0000-0000BA000000}"/>
    <cellStyle name="__ [0]_laroux_EWC 43.5MW8oMtresc 3_25_021_1" xfId="188" xr:uid="{00000000-0005-0000-0000-0000BB000000}"/>
    <cellStyle name="__ [0]_laroux_EWC 43.5MW8oMtresc 3_25_021_1 2" xfId="189" xr:uid="{00000000-0005-0000-0000-0000BC000000}"/>
    <cellStyle name="__ [0]_laroux_EWC 43.5MW8oMtresc 3_25_02v2" xfId="190" xr:uid="{00000000-0005-0000-0000-0000BD000000}"/>
    <cellStyle name="__ [0]_laroux_EWC 43.5MW8oMtresc 3_25_02v2 2" xfId="191" xr:uid="{00000000-0005-0000-0000-0000BE000000}"/>
    <cellStyle name="__ [0]_laroux_EWC 43.5MW8oMtresc 3_25_02v2w_esc" xfId="192" xr:uid="{00000000-0005-0000-0000-0000BF000000}"/>
    <cellStyle name="__ [0]_laroux_EWC 43.5MW8oMtresc 3_25_02v2w_esc 2" xfId="193" xr:uid="{00000000-0005-0000-0000-0000C0000000}"/>
    <cellStyle name="__ [0]_laroux_Wind farm - operation CF" xfId="194" xr:uid="{00000000-0005-0000-0000-0000C1000000}"/>
    <cellStyle name="__ [0]_laroux_Wind farm - operation CF 2" xfId="195" xr:uid="{00000000-0005-0000-0000-0000C2000000}"/>
    <cellStyle name="__ [0]_PERSONAL" xfId="196" xr:uid="{00000000-0005-0000-0000-0000C3000000}"/>
    <cellStyle name="__ [0]_PERSONAL_1" xfId="197" xr:uid="{00000000-0005-0000-0000-0000C4000000}"/>
    <cellStyle name="__ [0]_PERSONAL_1_EWC 43.5MW8oMtresc 3_25_021" xfId="198" xr:uid="{00000000-0005-0000-0000-0000C5000000}"/>
    <cellStyle name="__ [0]_PERSONAL_1_EWC 43.5MW8oMtresc 3_25_02v2" xfId="199" xr:uid="{00000000-0005-0000-0000-0000C6000000}"/>
    <cellStyle name="__ [0]_PERSONAL_1_EWC 43.5MW8oMtresc 3_25_02v2w_esc" xfId="200" xr:uid="{00000000-0005-0000-0000-0000C7000000}"/>
    <cellStyle name="__ [0]_PERSONAL_1_Wind farm - operation CF" xfId="201" xr:uid="{00000000-0005-0000-0000-0000C8000000}"/>
    <cellStyle name="__ [0]_PERSONAL_2" xfId="202" xr:uid="{00000000-0005-0000-0000-0000C9000000}"/>
    <cellStyle name="__ [0]_PERSONAL_2_EWC 43.5MW8oMtresc 3_25_021" xfId="203" xr:uid="{00000000-0005-0000-0000-0000CA000000}"/>
    <cellStyle name="__ [0]_PERSONAL_2_EWC 43.5MW8oMtresc 3_25_02v2" xfId="204" xr:uid="{00000000-0005-0000-0000-0000CB000000}"/>
    <cellStyle name="__ [0]_PERSONAL_2_EWC 43.5MW8oMtresc 3_25_02v2 2" xfId="205" xr:uid="{00000000-0005-0000-0000-0000CC000000}"/>
    <cellStyle name="__ [0]_PERSONAL_2_EWC 43.5MW8oMtresc 3_25_02v2w_esc" xfId="206" xr:uid="{00000000-0005-0000-0000-0000CD000000}"/>
    <cellStyle name="__ [0]_PERSONAL_2_Wind farm - operation CF" xfId="207" xr:uid="{00000000-0005-0000-0000-0000CE000000}"/>
    <cellStyle name="__ [0]_PERSONAL_2_Wind farm - operation CF 2" xfId="208" xr:uid="{00000000-0005-0000-0000-0000CF000000}"/>
    <cellStyle name="__ [0]_PERSONAL_3" xfId="209" xr:uid="{00000000-0005-0000-0000-0000D0000000}"/>
    <cellStyle name="__ [0]_PERSONAL_3 2" xfId="210" xr:uid="{00000000-0005-0000-0000-0000D1000000}"/>
    <cellStyle name="__ [0]_PERSONAL_EWC 43.5MW8oMtresc 3_25_021" xfId="211" xr:uid="{00000000-0005-0000-0000-0000D2000000}"/>
    <cellStyle name="__ [0]_PERSONAL_EWC 43.5MW8oMtresc 3_25_02v2" xfId="212" xr:uid="{00000000-0005-0000-0000-0000D3000000}"/>
    <cellStyle name="__ [0]_PERSONAL_EWC 43.5MW8oMtresc 3_25_02v2w_esc" xfId="213" xr:uid="{00000000-0005-0000-0000-0000D4000000}"/>
    <cellStyle name="__ [0]_PERSONAL_EWC 43.5MW8oMtresc 3_25_02v2w_esc_1" xfId="214" xr:uid="{00000000-0005-0000-0000-0000D5000000}"/>
    <cellStyle name="__ [0]_PERSONAL_Wind farm - operation CF" xfId="215" xr:uid="{00000000-0005-0000-0000-0000D6000000}"/>
    <cellStyle name="__ [0]_Sheet2" xfId="216" xr:uid="{00000000-0005-0000-0000-0000D7000000}"/>
    <cellStyle name="____.____" xfId="217" xr:uid="{00000000-0005-0000-0000-0000D8000000}"/>
    <cellStyle name="_____" xfId="218" xr:uid="{00000000-0005-0000-0000-0000D9000000}"/>
    <cellStyle name="______" xfId="219" xr:uid="{00000000-0005-0000-0000-0000DA000000}"/>
    <cellStyle name="_______" xfId="220" xr:uid="{00000000-0005-0000-0000-0000DB000000}"/>
    <cellStyle name="________" xfId="221" xr:uid="{00000000-0005-0000-0000-0000DC000000}"/>
    <cellStyle name="__________" xfId="222" xr:uid="{00000000-0005-0000-0000-0000DD000000}"/>
    <cellStyle name="____________" xfId="223" xr:uid="{00000000-0005-0000-0000-0000DE000000}"/>
    <cellStyle name="____________ 2" xfId="224" xr:uid="{00000000-0005-0000-0000-0000DF000000}"/>
    <cellStyle name="_____________EWC 43.5MW8oMtresc 3_25_021" xfId="225" xr:uid="{00000000-0005-0000-0000-0000E0000000}"/>
    <cellStyle name="_____________EWC 43.5MW8oMtresc 3_25_021_1" xfId="226" xr:uid="{00000000-0005-0000-0000-0000E1000000}"/>
    <cellStyle name="_____________EWC 43.5MW8oMtresc 3_25_021_1 2" xfId="227" xr:uid="{00000000-0005-0000-0000-0000E2000000}"/>
    <cellStyle name="_____________EWC 43.5MW8oMtresc 3_25_02v2" xfId="228" xr:uid="{00000000-0005-0000-0000-0000E3000000}"/>
    <cellStyle name="_____________EWC 43.5MW8oMtresc 3_25_02v2 2" xfId="229" xr:uid="{00000000-0005-0000-0000-0000E4000000}"/>
    <cellStyle name="_____________EWC 43.5MW8oMtresc 3_25_02v2_1" xfId="230" xr:uid="{00000000-0005-0000-0000-0000E5000000}"/>
    <cellStyle name="_____________EWC 43.5MW8oMtresc 3_25_02v2_1 2" xfId="231" xr:uid="{00000000-0005-0000-0000-0000E6000000}"/>
    <cellStyle name="_____________EWC 43.5MW8oMtresc 3_25_02v2w_esc" xfId="232" xr:uid="{00000000-0005-0000-0000-0000E7000000}"/>
    <cellStyle name="_____________EWC 43.5MW8oMtresc 3_25_02v2w_esc 2" xfId="233" xr:uid="{00000000-0005-0000-0000-0000E8000000}"/>
    <cellStyle name="_____________EWC 43.5MW8oMtresc 3_25_02v2w_esc_1" xfId="234" xr:uid="{00000000-0005-0000-0000-0000E9000000}"/>
    <cellStyle name="_____________EWC 43.5MW8oMtresc 3_25_02v2w_esc_1 2" xfId="235" xr:uid="{00000000-0005-0000-0000-0000EA000000}"/>
    <cellStyle name="_____________Wind farm - operation CF" xfId="236" xr:uid="{00000000-0005-0000-0000-0000EB000000}"/>
    <cellStyle name="_____________Wind farm - operation CF_1" xfId="237" xr:uid="{00000000-0005-0000-0000-0000EC000000}"/>
    <cellStyle name="_____________Wind farm - operation CF_1 2" xfId="238" xr:uid="{00000000-0005-0000-0000-0000ED000000}"/>
    <cellStyle name="___________EWC 43.5MW8oMtresc 3_25_021" xfId="239" xr:uid="{00000000-0005-0000-0000-0000EE000000}"/>
    <cellStyle name="___________EWC 43.5MW8oMtresc 3_25_02v2" xfId="240" xr:uid="{00000000-0005-0000-0000-0000EF000000}"/>
    <cellStyle name="___________EWC 43.5MW8oMtresc 3_25_02v2w_esc" xfId="241" xr:uid="{00000000-0005-0000-0000-0000F0000000}"/>
    <cellStyle name="___________Wind farm - operation CF" xfId="242" xr:uid="{00000000-0005-0000-0000-0000F1000000}"/>
    <cellStyle name="_________1" xfId="243" xr:uid="{00000000-0005-0000-0000-0000F2000000}"/>
    <cellStyle name="_________2" xfId="244" xr:uid="{00000000-0005-0000-0000-0000F3000000}"/>
    <cellStyle name="_________EWC 43.5MW8oMtresc 3_25_021" xfId="245" xr:uid="{00000000-0005-0000-0000-0000F4000000}"/>
    <cellStyle name="_________EWC 43.5MW8oMtresc 3_25_021 2" xfId="246" xr:uid="{00000000-0005-0000-0000-0000F5000000}"/>
    <cellStyle name="_________EWC 43.5MW8oMtresc 3_25_021_1" xfId="247" xr:uid="{00000000-0005-0000-0000-0000F6000000}"/>
    <cellStyle name="_________EWC 43.5MW8oMtresc 3_25_02v2" xfId="248" xr:uid="{00000000-0005-0000-0000-0000F7000000}"/>
    <cellStyle name="_________EWC 43.5MW8oMtresc 3_25_02v2 2" xfId="249" xr:uid="{00000000-0005-0000-0000-0000F8000000}"/>
    <cellStyle name="_________EWC 43.5MW8oMtresc 3_25_02v2_1" xfId="250" xr:uid="{00000000-0005-0000-0000-0000F9000000}"/>
    <cellStyle name="_________EWC 43.5MW8oMtresc 3_25_02v2_1 2" xfId="251" xr:uid="{00000000-0005-0000-0000-0000FA000000}"/>
    <cellStyle name="_________EWC 43.5MW8oMtresc 3_25_02v2w_esc" xfId="252" xr:uid="{00000000-0005-0000-0000-0000FB000000}"/>
    <cellStyle name="_________EWC 43.5MW8oMtresc 3_25_02v2w_esc_1" xfId="253" xr:uid="{00000000-0005-0000-0000-0000FC000000}"/>
    <cellStyle name="_________EWC 43.5MW8oMtresc 3_25_02v2w_esc_1 2" xfId="254" xr:uid="{00000000-0005-0000-0000-0000FD000000}"/>
    <cellStyle name="_________Wind farm - operation CF" xfId="255" xr:uid="{00000000-0005-0000-0000-0000FE000000}"/>
    <cellStyle name="_________Wind farm - operation CF 2" xfId="256" xr:uid="{00000000-0005-0000-0000-0000FF000000}"/>
    <cellStyle name="_________Wind farm - operation CF_1" xfId="257" xr:uid="{00000000-0005-0000-0000-000000010000}"/>
    <cellStyle name="_________Wind farm - operation CF_1 2" xfId="258" xr:uid="{00000000-0005-0000-0000-000001010000}"/>
    <cellStyle name="________1" xfId="259" xr:uid="{00000000-0005-0000-0000-000002010000}"/>
    <cellStyle name="_______EWC 43.5MW8oMtresc 3_25_021" xfId="260" xr:uid="{00000000-0005-0000-0000-000003010000}"/>
    <cellStyle name="_______EWC 43.5MW8oMtresc 3_25_021 2" xfId="261" xr:uid="{00000000-0005-0000-0000-000004010000}"/>
    <cellStyle name="_______EWC 43.5MW8oMtresc 3_25_021_1" xfId="262" xr:uid="{00000000-0005-0000-0000-000005010000}"/>
    <cellStyle name="_______EWC 43.5MW8oMtresc 3_25_021_1 2" xfId="263" xr:uid="{00000000-0005-0000-0000-000006010000}"/>
    <cellStyle name="_______EWC 43.5MW8oMtresc 3_25_02v2" xfId="264" xr:uid="{00000000-0005-0000-0000-000007010000}"/>
    <cellStyle name="_______EWC 43.5MW8oMtresc 3_25_02v2 2" xfId="265" xr:uid="{00000000-0005-0000-0000-000008010000}"/>
    <cellStyle name="_______EWC 43.5MW8oMtresc 3_25_02v2_1" xfId="266" xr:uid="{00000000-0005-0000-0000-000009010000}"/>
    <cellStyle name="_______EWC 43.5MW8oMtresc 3_25_02v2_1 2" xfId="267" xr:uid="{00000000-0005-0000-0000-00000A010000}"/>
    <cellStyle name="_______EWC 43.5MW8oMtresc 3_25_02v2_2" xfId="268" xr:uid="{00000000-0005-0000-0000-00000B010000}"/>
    <cellStyle name="_______EWC 43.5MW8oMtresc 3_25_02v2w_esc" xfId="269" xr:uid="{00000000-0005-0000-0000-00000C010000}"/>
    <cellStyle name="_______EWC 43.5MW8oMtresc 3_25_02v2w_esc_1" xfId="270" xr:uid="{00000000-0005-0000-0000-00000D010000}"/>
    <cellStyle name="_______EWC 43.5MW8oMtresc 3_25_02v2w_esc_1 2" xfId="271" xr:uid="{00000000-0005-0000-0000-00000E010000}"/>
    <cellStyle name="_______EWC 43.5MW8oMtresc 3_25_02v2w_esc_2" xfId="272" xr:uid="{00000000-0005-0000-0000-00000F010000}"/>
    <cellStyle name="_______EWC 43.5MW8oMtresc 3_25_02v2w_esc_2 2" xfId="273" xr:uid="{00000000-0005-0000-0000-000010010000}"/>
    <cellStyle name="_______Wind farm - operation CF" xfId="274" xr:uid="{00000000-0005-0000-0000-000011010000}"/>
    <cellStyle name="_______Wind farm - operation CF 2" xfId="275" xr:uid="{00000000-0005-0000-0000-000012010000}"/>
    <cellStyle name="_______Wind farm - operation CF_1" xfId="276" xr:uid="{00000000-0005-0000-0000-000013010000}"/>
    <cellStyle name="_______Wind farm - operation CF_1 2" xfId="277" xr:uid="{00000000-0005-0000-0000-000014010000}"/>
    <cellStyle name="______1" xfId="278" xr:uid="{00000000-0005-0000-0000-000015010000}"/>
    <cellStyle name="______EWC 43.5MW8oMtresc 3_25_021" xfId="279" xr:uid="{00000000-0005-0000-0000-000016010000}"/>
    <cellStyle name="______EWC 43.5MW8oMtresc 3_25_021 2" xfId="280" xr:uid="{00000000-0005-0000-0000-000017010000}"/>
    <cellStyle name="______EWC 43.5MW8oMtresc 3_25_021_1" xfId="281" xr:uid="{00000000-0005-0000-0000-000018010000}"/>
    <cellStyle name="______EWC 43.5MW8oMtresc 3_25_021_2" xfId="282" xr:uid="{00000000-0005-0000-0000-000019010000}"/>
    <cellStyle name="______EWC 43.5MW8oMtresc 3_25_02v2" xfId="283" xr:uid="{00000000-0005-0000-0000-00001A010000}"/>
    <cellStyle name="______EWC 43.5MW8oMtresc 3_25_02v2 2" xfId="284" xr:uid="{00000000-0005-0000-0000-00001B010000}"/>
    <cellStyle name="______EWC 43.5MW8oMtresc 3_25_02v2_1" xfId="285" xr:uid="{00000000-0005-0000-0000-00001C010000}"/>
    <cellStyle name="______EWC 43.5MW8oMtresc 3_25_02v2_1 2" xfId="286" xr:uid="{00000000-0005-0000-0000-00001D010000}"/>
    <cellStyle name="______EWC 43.5MW8oMtresc 3_25_02v2w_esc" xfId="287" xr:uid="{00000000-0005-0000-0000-00001E010000}"/>
    <cellStyle name="______EWC 43.5MW8oMtresc 3_25_02v2w_esc_1" xfId="288" xr:uid="{00000000-0005-0000-0000-00001F010000}"/>
    <cellStyle name="______EWC 43.5MW8oMtresc 3_25_02v2w_esc_1 2" xfId="289" xr:uid="{00000000-0005-0000-0000-000020010000}"/>
    <cellStyle name="______EWC 43.5MW8oMtresc 3_25_02v2w_esc_2" xfId="290" xr:uid="{00000000-0005-0000-0000-000021010000}"/>
    <cellStyle name="______EWC 43.5MW8oMtresc 3_25_02v2w_esc_3" xfId="291" xr:uid="{00000000-0005-0000-0000-000022010000}"/>
    <cellStyle name="______EWC 43.5MW8oMtresc 3_25_02v2w_esc_3 2" xfId="292" xr:uid="{00000000-0005-0000-0000-000023010000}"/>
    <cellStyle name="______Wind farm - operation CF" xfId="293" xr:uid="{00000000-0005-0000-0000-000024010000}"/>
    <cellStyle name="______Wind farm - operation CF_1" xfId="294" xr:uid="{00000000-0005-0000-0000-000025010000}"/>
    <cellStyle name="______Wind farm - operation CF_1 2" xfId="295" xr:uid="{00000000-0005-0000-0000-000026010000}"/>
    <cellStyle name="______Wind farm - operation CF_2" xfId="296" xr:uid="{00000000-0005-0000-0000-000027010000}"/>
    <cellStyle name="______Wind farm - operation CF_2 2" xfId="297" xr:uid="{00000000-0005-0000-0000-000028010000}"/>
    <cellStyle name="___94___" xfId="298" xr:uid="{00000000-0005-0000-0000-000029010000}"/>
    <cellStyle name="___94____EWC 43.5MW8oMtresc 3_25_021" xfId="299" xr:uid="{00000000-0005-0000-0000-00002A010000}"/>
    <cellStyle name="___94____EWC 43.5MW8oMtresc 3_25_021 2" xfId="300" xr:uid="{00000000-0005-0000-0000-00002B010000}"/>
    <cellStyle name="___94____EWC 43.5MW8oMtresc 3_25_021_1" xfId="301" xr:uid="{00000000-0005-0000-0000-00002C010000}"/>
    <cellStyle name="___94____EWC 43.5MW8oMtresc 3_25_02v2" xfId="302" xr:uid="{00000000-0005-0000-0000-00002D010000}"/>
    <cellStyle name="___94____EWC 43.5MW8oMtresc 3_25_02v2 2" xfId="303" xr:uid="{00000000-0005-0000-0000-00002E010000}"/>
    <cellStyle name="___94____EWC 43.5MW8oMtresc 3_25_02v2w_esc" xfId="304" xr:uid="{00000000-0005-0000-0000-00002F010000}"/>
    <cellStyle name="___94____EWC 43.5MW8oMtresc 3_25_02v2w_esc 2" xfId="305" xr:uid="{00000000-0005-0000-0000-000030010000}"/>
    <cellStyle name="___94____Wind farm - operation CF" xfId="306" xr:uid="{00000000-0005-0000-0000-000031010000}"/>
    <cellStyle name="___94____Wind farm - operation CF 2" xfId="307" xr:uid="{00000000-0005-0000-0000-000032010000}"/>
    <cellStyle name="___97___" xfId="308" xr:uid="{00000000-0005-0000-0000-000033010000}"/>
    <cellStyle name="___970120" xfId="309" xr:uid="{00000000-0005-0000-0000-000034010000}"/>
    <cellStyle name="___BEBU_GI" xfId="310" xr:uid="{00000000-0005-0000-0000-000035010000}"/>
    <cellStyle name="___dimon" xfId="311" xr:uid="{00000000-0005-0000-0000-000036010000}"/>
    <cellStyle name="___dimon_EWC 43.5MW8oMtresc 3_25_021" xfId="312" xr:uid="{00000000-0005-0000-0000-000037010000}"/>
    <cellStyle name="___dimon_EWC 43.5MW8oMtresc 3_25_02v2" xfId="313" xr:uid="{00000000-0005-0000-0000-000038010000}"/>
    <cellStyle name="___dimon_EWC 43.5MW8oMtresc 3_25_02v2w_esc" xfId="314" xr:uid="{00000000-0005-0000-0000-000039010000}"/>
    <cellStyle name="___dimon_EWC 43.5MW8oMtresc 3_25_02v2w_esc 2" xfId="315" xr:uid="{00000000-0005-0000-0000-00003A010000}"/>
    <cellStyle name="___dimon_Wind farm - operation CF" xfId="316" xr:uid="{00000000-0005-0000-0000-00003B010000}"/>
    <cellStyle name="___dimon_Wind farm - operation CF 2" xfId="317" xr:uid="{00000000-0005-0000-0000-00003C010000}"/>
    <cellStyle name="___form" xfId="318" xr:uid="{00000000-0005-0000-0000-00003D010000}"/>
    <cellStyle name="___form 2" xfId="319" xr:uid="{00000000-0005-0000-0000-00003E010000}"/>
    <cellStyle name="___form_EWC 43.5MW8oMtresc 3_25_021" xfId="320" xr:uid="{00000000-0005-0000-0000-00003F010000}"/>
    <cellStyle name="___form_EWC 43.5MW8oMtresc 3_25_021_1" xfId="321" xr:uid="{00000000-0005-0000-0000-000040010000}"/>
    <cellStyle name="___form_EWC 43.5MW8oMtresc 3_25_021_1 2" xfId="322" xr:uid="{00000000-0005-0000-0000-000041010000}"/>
    <cellStyle name="___form_EWC 43.5MW8oMtresc 3_25_02v2" xfId="323" xr:uid="{00000000-0005-0000-0000-000042010000}"/>
    <cellStyle name="___form_EWC 43.5MW8oMtresc 3_25_02v2 2" xfId="324" xr:uid="{00000000-0005-0000-0000-000043010000}"/>
    <cellStyle name="___form_EWC 43.5MW8oMtresc 3_25_02v2_1" xfId="325" xr:uid="{00000000-0005-0000-0000-000044010000}"/>
    <cellStyle name="___form_EWC 43.5MW8oMtresc 3_25_02v2_1 2" xfId="326" xr:uid="{00000000-0005-0000-0000-000045010000}"/>
    <cellStyle name="___form_EWC 43.5MW8oMtresc 3_25_02v2w_esc" xfId="327" xr:uid="{00000000-0005-0000-0000-000046010000}"/>
    <cellStyle name="___form_EWC 43.5MW8oMtresc 3_25_02v2w_esc 2" xfId="328" xr:uid="{00000000-0005-0000-0000-000047010000}"/>
    <cellStyle name="___form_Wind farm - operation CF" xfId="329" xr:uid="{00000000-0005-0000-0000-000048010000}"/>
    <cellStyle name="___form_Wind farm - operation CF 2" xfId="330" xr:uid="{00000000-0005-0000-0000-000049010000}"/>
    <cellStyle name="___form_Wind farm - operation CF_1" xfId="331" xr:uid="{00000000-0005-0000-0000-00004A010000}"/>
    <cellStyle name="___ga_PB" xfId="332" xr:uid="{00000000-0005-0000-0000-00004B010000}"/>
    <cellStyle name="___laroux" xfId="333" xr:uid="{00000000-0005-0000-0000-00004C010000}"/>
    <cellStyle name="___laroux 2" xfId="334" xr:uid="{00000000-0005-0000-0000-00004D010000}"/>
    <cellStyle name="___laroux_1" xfId="335" xr:uid="{00000000-0005-0000-0000-00004E010000}"/>
    <cellStyle name="___laroux_1_EWC 43.5MW8oMtresc 3_25_021" xfId="336" xr:uid="{00000000-0005-0000-0000-00004F010000}"/>
    <cellStyle name="___laroux_1_EWC 43.5MW8oMtresc 3_25_021_1" xfId="337" xr:uid="{00000000-0005-0000-0000-000050010000}"/>
    <cellStyle name="___laroux_1_EWC 43.5MW8oMtresc 3_25_021_1 2" xfId="338" xr:uid="{00000000-0005-0000-0000-000051010000}"/>
    <cellStyle name="___laroux_1_EWC 43.5MW8oMtresc 3_25_021_2" xfId="339" xr:uid="{00000000-0005-0000-0000-000052010000}"/>
    <cellStyle name="___laroux_1_EWC 43.5MW8oMtresc 3_25_02v2" xfId="340" xr:uid="{00000000-0005-0000-0000-000053010000}"/>
    <cellStyle name="___laroux_1_EWC 43.5MW8oMtresc 3_25_02v2_1" xfId="341" xr:uid="{00000000-0005-0000-0000-000054010000}"/>
    <cellStyle name="___laroux_1_EWC 43.5MW8oMtresc 3_25_02v2_1 2" xfId="342" xr:uid="{00000000-0005-0000-0000-000055010000}"/>
    <cellStyle name="___laroux_1_EWC 43.5MW8oMtresc 3_25_02v2w_esc" xfId="343" xr:uid="{00000000-0005-0000-0000-000056010000}"/>
    <cellStyle name="___laroux_1_EWC 43.5MW8oMtresc 3_25_02v2w_esc_1" xfId="344" xr:uid="{00000000-0005-0000-0000-000057010000}"/>
    <cellStyle name="___laroux_1_EWC 43.5MW8oMtresc 3_25_02v2w_esc_2" xfId="345" xr:uid="{00000000-0005-0000-0000-000058010000}"/>
    <cellStyle name="___laroux_1_EWC 43.5MW8oMtresc 3_25_02v2w_esc_2 2" xfId="346" xr:uid="{00000000-0005-0000-0000-000059010000}"/>
    <cellStyle name="___laroux_1_Wind farm - operation CF" xfId="347" xr:uid="{00000000-0005-0000-0000-00005A010000}"/>
    <cellStyle name="___laroux_1_Wind farm - operation CF_1" xfId="348" xr:uid="{00000000-0005-0000-0000-00005B010000}"/>
    <cellStyle name="___laroux_1_Wind farm - operation CF_1 2" xfId="349" xr:uid="{00000000-0005-0000-0000-00005C010000}"/>
    <cellStyle name="___laroux_2" xfId="350" xr:uid="{00000000-0005-0000-0000-00005D010000}"/>
    <cellStyle name="___laroux_2_EWC 43.5MW8oMtresc 3_25_021" xfId="351" xr:uid="{00000000-0005-0000-0000-00005E010000}"/>
    <cellStyle name="___laroux_2_EWC 43.5MW8oMtresc 3_25_021 2" xfId="352" xr:uid="{00000000-0005-0000-0000-00005F010000}"/>
    <cellStyle name="___laroux_2_EWC 43.5MW8oMtresc 3_25_021_1" xfId="353" xr:uid="{00000000-0005-0000-0000-000060010000}"/>
    <cellStyle name="___laroux_2_EWC 43.5MW8oMtresc 3_25_02v2" xfId="354" xr:uid="{00000000-0005-0000-0000-000061010000}"/>
    <cellStyle name="___laroux_2_EWC 43.5MW8oMtresc 3_25_02v2w_esc" xfId="355" xr:uid="{00000000-0005-0000-0000-000062010000}"/>
    <cellStyle name="___laroux_2_EWC 43.5MW8oMtresc 3_25_02v2w_esc_1" xfId="356" xr:uid="{00000000-0005-0000-0000-000063010000}"/>
    <cellStyle name="___laroux_2_EWC 43.5MW8oMtresc 3_25_02v2w_esc_1 2" xfId="357" xr:uid="{00000000-0005-0000-0000-000064010000}"/>
    <cellStyle name="___laroux_2_Wind farm - operation CF" xfId="358" xr:uid="{00000000-0005-0000-0000-000065010000}"/>
    <cellStyle name="___laroux_2_Wind farm - operation CF 2" xfId="359" xr:uid="{00000000-0005-0000-0000-000066010000}"/>
    <cellStyle name="___laroux_3" xfId="360" xr:uid="{00000000-0005-0000-0000-000067010000}"/>
    <cellStyle name="___laroux_4" xfId="361" xr:uid="{00000000-0005-0000-0000-000068010000}"/>
    <cellStyle name="___laroux_5" xfId="362" xr:uid="{00000000-0005-0000-0000-000069010000}"/>
    <cellStyle name="___laroux_6" xfId="363" xr:uid="{00000000-0005-0000-0000-00006A010000}"/>
    <cellStyle name="___laroux_7" xfId="364" xr:uid="{00000000-0005-0000-0000-00006B010000}"/>
    <cellStyle name="___laroux_8" xfId="365" xr:uid="{00000000-0005-0000-0000-00006C010000}"/>
    <cellStyle name="___laroux_EWC 43.5MW8oMtresc 3_25_021" xfId="366" xr:uid="{00000000-0005-0000-0000-00006D010000}"/>
    <cellStyle name="___laroux_EWC 43.5MW8oMtresc 3_25_021_1" xfId="367" xr:uid="{00000000-0005-0000-0000-00006E010000}"/>
    <cellStyle name="___laroux_EWC 43.5MW8oMtresc 3_25_021_1 2" xfId="368" xr:uid="{00000000-0005-0000-0000-00006F010000}"/>
    <cellStyle name="___laroux_EWC 43.5MW8oMtresc 3_25_02v2" xfId="369" xr:uid="{00000000-0005-0000-0000-000070010000}"/>
    <cellStyle name="___laroux_EWC 43.5MW8oMtresc 3_25_02v2 2" xfId="370" xr:uid="{00000000-0005-0000-0000-000071010000}"/>
    <cellStyle name="___laroux_EWC 43.5MW8oMtresc 3_25_02v2_1" xfId="371" xr:uid="{00000000-0005-0000-0000-000072010000}"/>
    <cellStyle name="___laroux_EWC 43.5MW8oMtresc 3_25_02v2_2" xfId="372" xr:uid="{00000000-0005-0000-0000-000073010000}"/>
    <cellStyle name="___laroux_EWC 43.5MW8oMtresc 3_25_02v2_2 2" xfId="373" xr:uid="{00000000-0005-0000-0000-000074010000}"/>
    <cellStyle name="___laroux_EWC 43.5MW8oMtresc 3_25_02v2w_esc" xfId="374" xr:uid="{00000000-0005-0000-0000-000075010000}"/>
    <cellStyle name="___laroux_EWC 43.5MW8oMtresc 3_25_02v2w_esc 2" xfId="375" xr:uid="{00000000-0005-0000-0000-000076010000}"/>
    <cellStyle name="___laroux_EWC 43.5MW8oMtresc 3_25_02v2w_esc_1" xfId="376" xr:uid="{00000000-0005-0000-0000-000077010000}"/>
    <cellStyle name="___laroux_Wind farm - operation CF" xfId="377" xr:uid="{00000000-0005-0000-0000-000078010000}"/>
    <cellStyle name="___laroux_Wind farm - operation CF 2" xfId="378" xr:uid="{00000000-0005-0000-0000-000079010000}"/>
    <cellStyle name="___laroux_Wind farm - operation CF_1" xfId="379" xr:uid="{00000000-0005-0000-0000-00007A010000}"/>
    <cellStyle name="___PERSONAL" xfId="380" xr:uid="{00000000-0005-0000-0000-00007B010000}"/>
    <cellStyle name="___PERSONAL_1" xfId="381" xr:uid="{00000000-0005-0000-0000-00007C010000}"/>
    <cellStyle name="___PERSONAL_1_EWC 43.5MW8oMtresc 3_25_021" xfId="382" xr:uid="{00000000-0005-0000-0000-00007D010000}"/>
    <cellStyle name="___PERSONAL_1_EWC 43.5MW8oMtresc 3_25_021_1" xfId="383" xr:uid="{00000000-0005-0000-0000-00007E010000}"/>
    <cellStyle name="___PERSONAL_1_EWC 43.5MW8oMtresc 3_25_02v2" xfId="384" xr:uid="{00000000-0005-0000-0000-00007F010000}"/>
    <cellStyle name="___PERSONAL_1_EWC 43.5MW8oMtresc 3_25_02v2_1" xfId="385" xr:uid="{00000000-0005-0000-0000-000080010000}"/>
    <cellStyle name="___PERSONAL_1_EWC 43.5MW8oMtresc 3_25_02v2_2" xfId="386" xr:uid="{00000000-0005-0000-0000-000081010000}"/>
    <cellStyle name="___PERSONAL_1_EWC 43.5MW8oMtresc 3_25_02v2w_esc" xfId="387" xr:uid="{00000000-0005-0000-0000-000082010000}"/>
    <cellStyle name="___PERSONAL_1_EWC 43.5MW8oMtresc 3_25_02v2w_esc_1" xfId="388" xr:uid="{00000000-0005-0000-0000-000083010000}"/>
    <cellStyle name="___PERSONAL_1_Wind farm - operation CF" xfId="389" xr:uid="{00000000-0005-0000-0000-000084010000}"/>
    <cellStyle name="___PERSONAL_1_Wind farm - operation CF_1" xfId="390" xr:uid="{00000000-0005-0000-0000-000085010000}"/>
    <cellStyle name="___PERSONAL_2" xfId="391" xr:uid="{00000000-0005-0000-0000-000086010000}"/>
    <cellStyle name="___PERSONAL_2_EWC 43.5MW8oMtresc 3_25_021" xfId="392" xr:uid="{00000000-0005-0000-0000-000087010000}"/>
    <cellStyle name="___PERSONAL_2_EWC 43.5MW8oMtresc 3_25_021 2" xfId="393" xr:uid="{00000000-0005-0000-0000-000088010000}"/>
    <cellStyle name="___PERSONAL_2_EWC 43.5MW8oMtresc 3_25_021_1" xfId="394" xr:uid="{00000000-0005-0000-0000-000089010000}"/>
    <cellStyle name="___PERSONAL_2_EWC 43.5MW8oMtresc 3_25_02v2" xfId="395" xr:uid="{00000000-0005-0000-0000-00008A010000}"/>
    <cellStyle name="___PERSONAL_2_EWC 43.5MW8oMtresc 3_25_02v2 2" xfId="396" xr:uid="{00000000-0005-0000-0000-00008B010000}"/>
    <cellStyle name="___PERSONAL_2_EWC 43.5MW8oMtresc 3_25_02v2w_esc" xfId="397" xr:uid="{00000000-0005-0000-0000-00008C010000}"/>
    <cellStyle name="___PERSONAL_2_EWC 43.5MW8oMtresc 3_25_02v2w_esc_1" xfId="398" xr:uid="{00000000-0005-0000-0000-00008D010000}"/>
    <cellStyle name="___PERSONAL_2_Wind farm - operation CF" xfId="399" xr:uid="{00000000-0005-0000-0000-00008E010000}"/>
    <cellStyle name="___PERSONAL_2_Wind farm - operation CF_1" xfId="400" xr:uid="{00000000-0005-0000-0000-00008F010000}"/>
    <cellStyle name="___PERSONAL_2_Wind farm - operation CF_1 2" xfId="401" xr:uid="{00000000-0005-0000-0000-000090010000}"/>
    <cellStyle name="___PERSONAL_3" xfId="402" xr:uid="{00000000-0005-0000-0000-000091010000}"/>
    <cellStyle name="___PERSONAL_3_EWC 43.5MW8oMtresc 3_25_021" xfId="403" xr:uid="{00000000-0005-0000-0000-000092010000}"/>
    <cellStyle name="___PERSONAL_3_EWC 43.5MW8oMtresc 3_25_02v2" xfId="404" xr:uid="{00000000-0005-0000-0000-000093010000}"/>
    <cellStyle name="___PERSONAL_3_EWC 43.5MW8oMtresc 3_25_02v2w_esc" xfId="405" xr:uid="{00000000-0005-0000-0000-000094010000}"/>
    <cellStyle name="___PERSONAL_3_EWC 43.5MW8oMtresc 3_25_02v2w_esc_1" xfId="406" xr:uid="{00000000-0005-0000-0000-000095010000}"/>
    <cellStyle name="___PERSONAL_3_EWC 43.5MW8oMtresc 3_25_02v2w_esc_1 2" xfId="407" xr:uid="{00000000-0005-0000-0000-000096010000}"/>
    <cellStyle name="___PERSONAL_3_Wind farm - operation CF" xfId="408" xr:uid="{00000000-0005-0000-0000-000097010000}"/>
    <cellStyle name="___PERSONAL_3_Wind farm - operation CF 2" xfId="409" xr:uid="{00000000-0005-0000-0000-000098010000}"/>
    <cellStyle name="___PERSONAL_4" xfId="410" xr:uid="{00000000-0005-0000-0000-000099010000}"/>
    <cellStyle name="___PERSONAL_EWC 43.5MW8oMtresc 3_25_021" xfId="411" xr:uid="{00000000-0005-0000-0000-00009A010000}"/>
    <cellStyle name="___PERSONAL_EWC 43.5MW8oMtresc 3_25_02v2" xfId="412" xr:uid="{00000000-0005-0000-0000-00009B010000}"/>
    <cellStyle name="___PERSONAL_EWC 43.5MW8oMtresc 3_25_02v2 2" xfId="413" xr:uid="{00000000-0005-0000-0000-00009C010000}"/>
    <cellStyle name="___PERSONAL_EWC 43.5MW8oMtresc 3_25_02v2_1" xfId="414" xr:uid="{00000000-0005-0000-0000-00009D010000}"/>
    <cellStyle name="___PERSONAL_EWC 43.5MW8oMtresc 3_25_02v2w_esc" xfId="415" xr:uid="{00000000-0005-0000-0000-00009E010000}"/>
    <cellStyle name="___PERSONAL_EWC 43.5MW8oMtresc 3_25_02v2w_esc_1" xfId="416" xr:uid="{00000000-0005-0000-0000-00009F010000}"/>
    <cellStyle name="___PERSONAL_EWC 43.5MW8oMtresc 3_25_02v2w_esc_1 2" xfId="417" xr:uid="{00000000-0005-0000-0000-0000A0010000}"/>
    <cellStyle name="___PERSONAL_Wind farm - operation CF" xfId="418" xr:uid="{00000000-0005-0000-0000-0000A1010000}"/>
    <cellStyle name="___PERSONAL_Wind farm - operation CF_1" xfId="419" xr:uid="{00000000-0005-0000-0000-0000A2010000}"/>
    <cellStyle name="___PERSONAL_Wind farm - operation CF_1 2" xfId="420" xr:uid="{00000000-0005-0000-0000-0000A3010000}"/>
    <cellStyle name="___Query11" xfId="421" xr:uid="{00000000-0005-0000-0000-0000A4010000}"/>
    <cellStyle name="___Sheet1" xfId="422" xr:uid="{00000000-0005-0000-0000-0000A5010000}"/>
    <cellStyle name="___Sheet1 (2)" xfId="423" xr:uid="{00000000-0005-0000-0000-0000A6010000}"/>
    <cellStyle name="___Sheet2" xfId="424" xr:uid="{00000000-0005-0000-0000-0000A7010000}"/>
    <cellStyle name="___Sheet2_EWC 43.5MW8oMtresc 3_25_021" xfId="425" xr:uid="{00000000-0005-0000-0000-0000A8010000}"/>
    <cellStyle name="___Sheet2_EWC 43.5MW8oMtresc 3_25_021_1" xfId="426" xr:uid="{00000000-0005-0000-0000-0000A9010000}"/>
    <cellStyle name="___Sheet2_EWC 43.5MW8oMtresc 3_25_02v2" xfId="427" xr:uid="{00000000-0005-0000-0000-0000AA010000}"/>
    <cellStyle name="___Sheet2_EWC 43.5MW8oMtresc 3_25_02v2_1" xfId="428" xr:uid="{00000000-0005-0000-0000-0000AB010000}"/>
    <cellStyle name="___Sheet2_EWC 43.5MW8oMtresc 3_25_02v2w_esc" xfId="429" xr:uid="{00000000-0005-0000-0000-0000AC010000}"/>
    <cellStyle name="___Sheet2_Wind farm - operation CF" xfId="430" xr:uid="{00000000-0005-0000-0000-0000AD010000}"/>
    <cellStyle name="_~3121724" xfId="431" xr:uid="{00000000-0005-0000-0000-0000AE010000}"/>
    <cellStyle name="_~7943828" xfId="432" xr:uid="{00000000-0005-0000-0000-0000AF010000}"/>
    <cellStyle name="_~7943828_A5.2-IFRS 7" xfId="433" xr:uid="{00000000-0005-0000-0000-0000B0010000}"/>
    <cellStyle name="_~7943828_Sheet1" xfId="434" xr:uid="{00000000-0005-0000-0000-0000B1010000}"/>
    <cellStyle name="_016 расш.2 кварт.2006" xfId="435" xr:uid="{00000000-0005-0000-0000-0000B2010000}"/>
    <cellStyle name="_02_2_Eki_2008 10_IFRS adjustments" xfId="436" xr:uid="{00000000-0005-0000-0000-0000B3010000}"/>
    <cellStyle name="_02_2_Eki_2008 12_IFRS adjustments E&amp;Y" xfId="437" xr:uid="{00000000-0005-0000-0000-0000B4010000}"/>
    <cellStyle name="_03 O.Taxes_final" xfId="438" xr:uid="{00000000-0005-0000-0000-0000B5010000}"/>
    <cellStyle name="_03 O-Tax final_zapas" xfId="439" xr:uid="{00000000-0005-0000-0000-0000B6010000}"/>
    <cellStyle name="_03 O-Tax final_zapas_A5.2-IFRS 7" xfId="440" xr:uid="{00000000-0005-0000-0000-0000B7010000}"/>
    <cellStyle name="_03 O-Tax final_zapas_Sheet1" xfId="441" xr:uid="{00000000-0005-0000-0000-0000B8010000}"/>
    <cellStyle name="_034 расш.2 кварт.20061" xfId="442" xr:uid="{00000000-0005-0000-0000-0000B9010000}"/>
    <cellStyle name="_04 N1. Other Payables" xfId="443" xr:uid="{00000000-0005-0000-0000-0000BA010000}"/>
    <cellStyle name="_04.04.06 Баланс неконсол.2005" xfId="444" xr:uid="{00000000-0005-0000-0000-0000BB010000}"/>
    <cellStyle name="_05_12m_K.Fixed Assets" xfId="445" xr:uid="{00000000-0005-0000-0000-0000BC010000}"/>
    <cellStyle name="_060515_ppe movement 2003-2005" xfId="446" xr:uid="{00000000-0005-0000-0000-0000BD010000}"/>
    <cellStyle name="_060522_ppe movement 2003-2005" xfId="447" xr:uid="{00000000-0005-0000-0000-0000BE010000}"/>
    <cellStyle name="_061012_DT note" xfId="448" xr:uid="{00000000-0005-0000-0000-0000BF010000}"/>
    <cellStyle name="_09 C. Cash 31.12.05" xfId="449" xr:uid="{00000000-0005-0000-0000-0000C0010000}"/>
    <cellStyle name="_09 C. Cash 31.12.05 10" xfId="450" xr:uid="{00000000-0005-0000-0000-0000C1010000}"/>
    <cellStyle name="_09 C. Cash 31.12.05 2" xfId="451" xr:uid="{00000000-0005-0000-0000-0000C2010000}"/>
    <cellStyle name="_09 C. Cash 31.12.05 3" xfId="452" xr:uid="{00000000-0005-0000-0000-0000C3010000}"/>
    <cellStyle name="_09 C. Cash 31.12.05 4" xfId="453" xr:uid="{00000000-0005-0000-0000-0000C4010000}"/>
    <cellStyle name="_09 C. Cash 31.12.05 5" xfId="454" xr:uid="{00000000-0005-0000-0000-0000C5010000}"/>
    <cellStyle name="_09 C. Cash 31.12.05 6" xfId="455" xr:uid="{00000000-0005-0000-0000-0000C6010000}"/>
    <cellStyle name="_09 C. Cash 31.12.05 7" xfId="456" xr:uid="{00000000-0005-0000-0000-0000C7010000}"/>
    <cellStyle name="_09 C. Cash 31.12.05 8" xfId="457" xr:uid="{00000000-0005-0000-0000-0000C8010000}"/>
    <cellStyle name="_09 C. Cash 31.12.05 9" xfId="458" xr:uid="{00000000-0005-0000-0000-0000C9010000}"/>
    <cellStyle name="_09 C. Cash 31.12.05_1. Финансовая отчетность" xfId="459" xr:uid="{00000000-0005-0000-0000-0000CA010000}"/>
    <cellStyle name="_09 C. Cash 31.12.05_1. Финансовая отчетность 10" xfId="460" xr:uid="{00000000-0005-0000-0000-0000CB010000}"/>
    <cellStyle name="_09 C. Cash 31.12.05_1. Финансовая отчетность 11" xfId="461" xr:uid="{00000000-0005-0000-0000-0000CC010000}"/>
    <cellStyle name="_09 C. Cash 31.12.05_1. Финансовая отчетность 12" xfId="462" xr:uid="{00000000-0005-0000-0000-0000CD010000}"/>
    <cellStyle name="_09 C. Cash 31.12.05_1. Финансовая отчетность 2" xfId="463" xr:uid="{00000000-0005-0000-0000-0000CE010000}"/>
    <cellStyle name="_09 C. Cash 31.12.05_1. Финансовая отчетность 3" xfId="464" xr:uid="{00000000-0005-0000-0000-0000CF010000}"/>
    <cellStyle name="_09 C. Cash 31.12.05_1. Финансовая отчетность 4" xfId="465" xr:uid="{00000000-0005-0000-0000-0000D0010000}"/>
    <cellStyle name="_09 C. Cash 31.12.05_1. Финансовая отчетность 5" xfId="466" xr:uid="{00000000-0005-0000-0000-0000D1010000}"/>
    <cellStyle name="_09 C. Cash 31.12.05_1. Финансовая отчетность 6" xfId="467" xr:uid="{00000000-0005-0000-0000-0000D2010000}"/>
    <cellStyle name="_09 C. Cash 31.12.05_1. Финансовая отчетность 7" xfId="468" xr:uid="{00000000-0005-0000-0000-0000D3010000}"/>
    <cellStyle name="_09 C. Cash 31.12.05_1. Финансовая отчетность 8" xfId="469" xr:uid="{00000000-0005-0000-0000-0000D4010000}"/>
    <cellStyle name="_09 C. Cash 31.12.05_1. Финансовая отчетность 9" xfId="470" xr:uid="{00000000-0005-0000-0000-0000D5010000}"/>
    <cellStyle name="_09 F. Inventory 05 - YE" xfId="471" xr:uid="{00000000-0005-0000-0000-0000D6010000}"/>
    <cellStyle name="_09 F. Inventory_31.12.05-before del" xfId="472" xr:uid="{00000000-0005-0000-0000-0000D7010000}"/>
    <cellStyle name="_09 Fe. Inventory_30.09.06" xfId="473" xr:uid="{00000000-0005-0000-0000-0000D8010000}"/>
    <cellStyle name="_09 Ke. PP&amp;E_30.09.06-old" xfId="474" xr:uid="{00000000-0005-0000-0000-0000D9010000}"/>
    <cellStyle name="_09 N1-Other payables 31.12.05" xfId="475" xr:uid="{00000000-0005-0000-0000-0000DA010000}"/>
    <cellStyle name="_09 N1-u Other payables" xfId="476" xr:uid="{00000000-0005-0000-0000-0000DB010000}"/>
    <cellStyle name="_09 N3 Due to employees 31.12.05" xfId="477" xr:uid="{00000000-0005-0000-0000-0000DC010000}"/>
    <cellStyle name="_09 N3. Due to employees" xfId="478" xr:uid="{00000000-0005-0000-0000-0000DD010000}"/>
    <cellStyle name="_09 N3. Due to employees 10" xfId="479" xr:uid="{00000000-0005-0000-0000-0000DE010000}"/>
    <cellStyle name="_09 N3. Due to employees 2" xfId="480" xr:uid="{00000000-0005-0000-0000-0000DF010000}"/>
    <cellStyle name="_09 N3. Due to employees 3" xfId="481" xr:uid="{00000000-0005-0000-0000-0000E0010000}"/>
    <cellStyle name="_09 N3. Due to employees 4" xfId="482" xr:uid="{00000000-0005-0000-0000-0000E1010000}"/>
    <cellStyle name="_09 N3. Due to employees 5" xfId="483" xr:uid="{00000000-0005-0000-0000-0000E2010000}"/>
    <cellStyle name="_09 N3. Due to employees 6" xfId="484" xr:uid="{00000000-0005-0000-0000-0000E3010000}"/>
    <cellStyle name="_09 N3. Due to employees 7" xfId="485" xr:uid="{00000000-0005-0000-0000-0000E4010000}"/>
    <cellStyle name="_09 N3. Due to employees 8" xfId="486" xr:uid="{00000000-0005-0000-0000-0000E5010000}"/>
    <cellStyle name="_09 N3. Due to employees 9" xfId="487" xr:uid="{00000000-0005-0000-0000-0000E6010000}"/>
    <cellStyle name="_09 N3. Due to employees_1. Финансовая отчетность" xfId="488" xr:uid="{00000000-0005-0000-0000-0000E7010000}"/>
    <cellStyle name="_09 N3. Due to employees_1. Финансовая отчетность 10" xfId="489" xr:uid="{00000000-0005-0000-0000-0000E8010000}"/>
    <cellStyle name="_09 N3. Due to employees_1. Финансовая отчетность 11" xfId="490" xr:uid="{00000000-0005-0000-0000-0000E9010000}"/>
    <cellStyle name="_09 N3. Due to employees_1. Финансовая отчетность 12" xfId="491" xr:uid="{00000000-0005-0000-0000-0000EA010000}"/>
    <cellStyle name="_09 N3. Due to employees_1. Финансовая отчетность 2" xfId="492" xr:uid="{00000000-0005-0000-0000-0000EB010000}"/>
    <cellStyle name="_09 N3. Due to employees_1. Финансовая отчетность 3" xfId="493" xr:uid="{00000000-0005-0000-0000-0000EC010000}"/>
    <cellStyle name="_09 N3. Due to employees_1. Финансовая отчетность 4" xfId="494" xr:uid="{00000000-0005-0000-0000-0000ED010000}"/>
    <cellStyle name="_09 N3. Due to employees_1. Финансовая отчетность 5" xfId="495" xr:uid="{00000000-0005-0000-0000-0000EE010000}"/>
    <cellStyle name="_09 N3. Due to employees_1. Финансовая отчетность 6" xfId="496" xr:uid="{00000000-0005-0000-0000-0000EF010000}"/>
    <cellStyle name="_09 N3. Due to employees_1. Финансовая отчетность 7" xfId="497" xr:uid="{00000000-0005-0000-0000-0000F0010000}"/>
    <cellStyle name="_09 N3. Due to employees_1. Финансовая отчетность 8" xfId="498" xr:uid="{00000000-0005-0000-0000-0000F1010000}"/>
    <cellStyle name="_09 N3. Due to employees_1. Финансовая отчетность 9" xfId="499" xr:uid="{00000000-0005-0000-0000-0000F2010000}"/>
    <cellStyle name="_09 N3u. Due to employees" xfId="500" xr:uid="{00000000-0005-0000-0000-0000F3010000}"/>
    <cellStyle name="_09 U2.COS EB_30.09.06" xfId="501" xr:uid="{00000000-0005-0000-0000-0000F4010000}"/>
    <cellStyle name="_09 U2.Cost of Sales EB" xfId="502" xr:uid="{00000000-0005-0000-0000-0000F5010000}"/>
    <cellStyle name="_09 U2.u Cost of sales 05 YE" xfId="503" xr:uid="{00000000-0005-0000-0000-0000F6010000}"/>
    <cellStyle name="_09 U2.u Cost of sales 31.12.05" xfId="504" xr:uid="{00000000-0005-0000-0000-0000F7010000}"/>
    <cellStyle name="_09 U8. Other income-expenses_31.12.05" xfId="505" xr:uid="{00000000-0005-0000-0000-0000F8010000}"/>
    <cellStyle name="_09. F. Inventory_5months2006" xfId="506" xr:uid="{00000000-0005-0000-0000-0000F9010000}"/>
    <cellStyle name="_09. F.InventoryW_30.09.06-old" xfId="507" xr:uid="{00000000-0005-0000-0000-0000FA010000}"/>
    <cellStyle name="_09. K PP&amp;E 31.12.05" xfId="508" xr:uid="{00000000-0005-0000-0000-0000FB010000}"/>
    <cellStyle name="_09. K. PP&amp;E 30.06.06" xfId="509" xr:uid="{00000000-0005-0000-0000-0000FC010000}"/>
    <cellStyle name="_09. K.PP&amp;EW_30.09.06" xfId="510" xr:uid="{00000000-0005-0000-0000-0000FD010000}"/>
    <cellStyle name="_09. Ku. PP&amp;E 31.12.05" xfId="511" xr:uid="{00000000-0005-0000-0000-0000FE010000}"/>
    <cellStyle name="_09. U2. OPEX Consolidation_5months2006" xfId="512" xr:uid="{00000000-0005-0000-0000-0000FF010000}"/>
    <cellStyle name="_09. U2.COS WB_30.09.06" xfId="513" xr:uid="{00000000-0005-0000-0000-000000020000}"/>
    <cellStyle name="_09. U3.Selling Expenses_12m2006" xfId="514" xr:uid="{00000000-0005-0000-0000-000001020000}"/>
    <cellStyle name="_09.C.Cash_30.11.06" xfId="515" xr:uid="{00000000-0005-0000-0000-000002020000}"/>
    <cellStyle name="_09.F.Inventory_6months2006" xfId="516" xr:uid="{00000000-0005-0000-0000-000003020000}"/>
    <cellStyle name="_09.N.AP.AIT_30.09.06" xfId="517" xr:uid="{00000000-0005-0000-0000-000004020000}"/>
    <cellStyle name="_09.N3 Due to employees 31.12.05" xfId="518" xr:uid="{00000000-0005-0000-0000-000005020000}"/>
    <cellStyle name="_09.N3 Due to employees 31.12.05 10" xfId="519" xr:uid="{00000000-0005-0000-0000-000006020000}"/>
    <cellStyle name="_09.N3 Due to employees 31.12.05 2" xfId="520" xr:uid="{00000000-0005-0000-0000-000007020000}"/>
    <cellStyle name="_09.N3 Due to employees 31.12.05 3" xfId="521" xr:uid="{00000000-0005-0000-0000-000008020000}"/>
    <cellStyle name="_09.N3 Due to employees 31.12.05 4" xfId="522" xr:uid="{00000000-0005-0000-0000-000009020000}"/>
    <cellStyle name="_09.N3 Due to employees 31.12.05 5" xfId="523" xr:uid="{00000000-0005-0000-0000-00000A020000}"/>
    <cellStyle name="_09.N3 Due to employees 31.12.05 6" xfId="524" xr:uid="{00000000-0005-0000-0000-00000B020000}"/>
    <cellStyle name="_09.N3 Due to employees 31.12.05 7" xfId="525" xr:uid="{00000000-0005-0000-0000-00000C020000}"/>
    <cellStyle name="_09.N3 Due to employees 31.12.05 8" xfId="526" xr:uid="{00000000-0005-0000-0000-00000D020000}"/>
    <cellStyle name="_09.N3 Due to employees 31.12.05 9" xfId="527" xr:uid="{00000000-0005-0000-0000-00000E020000}"/>
    <cellStyle name="_09.N3 Due to employees 31.12.05_1. Финансовая отчетность" xfId="528" xr:uid="{00000000-0005-0000-0000-00000F020000}"/>
    <cellStyle name="_09.N3 Due to employees 31.12.05_1. Финансовая отчетность 10" xfId="529" xr:uid="{00000000-0005-0000-0000-000010020000}"/>
    <cellStyle name="_09.N3 Due to employees 31.12.05_1. Финансовая отчетность 11" xfId="530" xr:uid="{00000000-0005-0000-0000-000011020000}"/>
    <cellStyle name="_09.N3 Due to employees 31.12.05_1. Финансовая отчетность 12" xfId="531" xr:uid="{00000000-0005-0000-0000-000012020000}"/>
    <cellStyle name="_09.N3 Due to employees 31.12.05_1. Финансовая отчетность 2" xfId="532" xr:uid="{00000000-0005-0000-0000-000013020000}"/>
    <cellStyle name="_09.N3 Due to employees 31.12.05_1. Финансовая отчетность 3" xfId="533" xr:uid="{00000000-0005-0000-0000-000014020000}"/>
    <cellStyle name="_09.N3 Due to employees 31.12.05_1. Финансовая отчетность 4" xfId="534" xr:uid="{00000000-0005-0000-0000-000015020000}"/>
    <cellStyle name="_09.N3 Due to employees 31.12.05_1. Финансовая отчетность 5" xfId="535" xr:uid="{00000000-0005-0000-0000-000016020000}"/>
    <cellStyle name="_09.N3 Due to employees 31.12.05_1. Финансовая отчетность 6" xfId="536" xr:uid="{00000000-0005-0000-0000-000017020000}"/>
    <cellStyle name="_09.N3 Due to employees 31.12.05_1. Финансовая отчетность 7" xfId="537" xr:uid="{00000000-0005-0000-0000-000018020000}"/>
    <cellStyle name="_09.N3 Due to employees 31.12.05_1. Финансовая отчетность 8" xfId="538" xr:uid="{00000000-0005-0000-0000-000019020000}"/>
    <cellStyle name="_09.N3 Due to employees 31.12.05_1. Финансовая отчетность 9" xfId="539" xr:uid="{00000000-0005-0000-0000-00001A020000}"/>
    <cellStyle name="_09.N3e.Unused Vacation " xfId="540" xr:uid="{00000000-0005-0000-0000-00001B020000}"/>
    <cellStyle name="_09.U1 Revenue 31.12.05" xfId="541" xr:uid="{00000000-0005-0000-0000-00001C020000}"/>
    <cellStyle name="_09.U1.Revenue_11M2006" xfId="542" xr:uid="{00000000-0005-0000-0000-00001D020000}"/>
    <cellStyle name="_09.U1.Revenue_12M2006" xfId="543" xr:uid="{00000000-0005-0000-0000-00001E020000}"/>
    <cellStyle name="_1 кв.2006г. НКС Запад.Ф посл от Тамилы3" xfId="544" xr:uid="{00000000-0005-0000-0000-00001F020000}"/>
    <cellStyle name="_10 Revenue" xfId="545" xr:uid="{00000000-0005-0000-0000-000020020000}"/>
    <cellStyle name="_11 S1.300 Emba Significant contracts YE " xfId="546" xr:uid="{00000000-0005-0000-0000-000021020000}"/>
    <cellStyle name="_12 A4.100 TS 2006 FS 27 01 07" xfId="547" xr:uid="{00000000-0005-0000-0000-000022020000}"/>
    <cellStyle name="_12.4 Attachment to SRM SAD" xfId="548" xr:uid="{00000000-0005-0000-0000-000023020000}"/>
    <cellStyle name="_2004г. СМИ КазТрансОйл по 241 приказу( дочки)" xfId="549" xr:uid="{00000000-0005-0000-0000-000024020000}"/>
    <cellStyle name="_2005г.НКС ЗФ для ЦА" xfId="550" xr:uid="{00000000-0005-0000-0000-000025020000}"/>
    <cellStyle name="_2006 AG final" xfId="551" xr:uid="{00000000-0005-0000-0000-000026020000}"/>
    <cellStyle name="_2006 March BKMPO for uploading (Feb March results)" xfId="552" xr:uid="{00000000-0005-0000-0000-000027020000}"/>
    <cellStyle name="_2006 March BKMPO for uploading (Feb March results) final" xfId="553" xr:uid="{00000000-0005-0000-0000-000028020000}"/>
    <cellStyle name="_2006 Projections (Aug.30.2006)" xfId="554" xr:uid="{00000000-0005-0000-0000-000029020000}"/>
    <cellStyle name="_2006 Projections (Oct.9.2006)" xfId="555" xr:uid="{00000000-0005-0000-0000-00002A020000}"/>
    <cellStyle name="_2006 SOAP JE_137 Maikuben SOAP #137v3 JD review" xfId="556" xr:uid="{00000000-0005-0000-0000-00002B020000}"/>
    <cellStyle name="_2006_TH KMG AG_draft" xfId="557" xr:uid="{00000000-0005-0000-0000-00002C020000}"/>
    <cellStyle name="_2007 Projections (August 19,2007) final" xfId="558" xr:uid="{00000000-0005-0000-0000-00002D020000}"/>
    <cellStyle name="_2008 Projections (10 July 2008)" xfId="559" xr:uid="{00000000-0005-0000-0000-00002E020000}"/>
    <cellStyle name="_2008 Projections (29 May 2008) No ADB, pay down of debt at closing" xfId="560" xr:uid="{00000000-0005-0000-0000-00002F020000}"/>
    <cellStyle name="_2263 IFRS transfromation check Deloitte AES EKIBASTUZ updated Sept 06 2006" xfId="561" xr:uid="{00000000-0005-0000-0000-000030020000}"/>
    <cellStyle name="_23.01.03_КрАЗ_изм НЗП_ноя0211мес.02" xfId="562" xr:uid="{00000000-0005-0000-0000-000031020000}"/>
    <cellStyle name="_311 РЕЗЕРВ" xfId="563" xr:uid="{00000000-0005-0000-0000-000032020000}"/>
    <cellStyle name="_4061-KZ" xfId="564" xr:uid="{00000000-0005-0000-0000-000033020000}"/>
    <cellStyle name="_5 months 2006 P&amp;L" xfId="565" xr:uid="{00000000-0005-0000-0000-000034020000}"/>
    <cellStyle name="_5.2 Preliminary PM and TE" xfId="566" xr:uid="{00000000-0005-0000-0000-000035020000}"/>
    <cellStyle name="_5.3.Significant accounts and PM determination_TBM_2008" xfId="567" xr:uid="{00000000-0005-0000-0000-000036020000}"/>
    <cellStyle name="_5-yr Pre-tax Inc011702" xfId="568" xr:uid="{00000000-0005-0000-0000-000037020000}"/>
    <cellStyle name="_681 счет" xfId="569" xr:uid="{00000000-0005-0000-0000-000038020000}"/>
    <cellStyle name="_684-687" xfId="570" xr:uid="{00000000-0005-0000-0000-000039020000}"/>
    <cellStyle name="_A2 GRP_12.07 Translation_MASTER" xfId="571" xr:uid="{00000000-0005-0000-0000-00003A020000}"/>
    <cellStyle name="_A2.100 - Error schedule" xfId="572" xr:uid="{00000000-0005-0000-0000-00003B020000}"/>
    <cellStyle name="_A3.102 12m2008 OAR" xfId="573" xr:uid="{00000000-0005-0000-0000-00003C020000}"/>
    <cellStyle name="_A4 TS Altel 2008" xfId="574" xr:uid="{00000000-0005-0000-0000-00003D020000}"/>
    <cellStyle name="_A4 TS for Aizhan" xfId="575" xr:uid="{00000000-0005-0000-0000-00003E020000}"/>
    <cellStyle name="_A4. Openning balance reconciliation" xfId="576" xr:uid="{00000000-0005-0000-0000-00003F020000}"/>
    <cellStyle name="_A4. P&amp;L as of Mar 28, 06" xfId="577" xr:uid="{00000000-0005-0000-0000-000040020000}"/>
    <cellStyle name="_A4. TS 30 June 2006" xfId="578" xr:uid="{00000000-0005-0000-0000-000041020000}"/>
    <cellStyle name="_A4. Year-End Balance as of Mar 28, 06" xfId="579" xr:uid="{00000000-0005-0000-0000-000042020000}"/>
    <cellStyle name="_A4.1 Transformation" xfId="580" xr:uid="{00000000-0005-0000-0000-000043020000}"/>
    <cellStyle name="_A4.1 TS 2005" xfId="581" xr:uid="{00000000-0005-0000-0000-000044020000}"/>
    <cellStyle name="_A4.1 TS Kuat St-Al" xfId="582" xr:uid="{00000000-0005-0000-0000-000045020000}"/>
    <cellStyle name="_A4.1 TS_TBM_2007" xfId="583" xr:uid="{00000000-0005-0000-0000-000046020000}"/>
    <cellStyle name="_A4.100 - TS" xfId="584" xr:uid="{00000000-0005-0000-0000-000047020000}"/>
    <cellStyle name="_A4.100_Reporting Package_Actaris Kazakstan 2005" xfId="585" xr:uid="{00000000-0005-0000-0000-000048020000}"/>
    <cellStyle name="_A4.100_Transformation per Dina" xfId="586" xr:uid="{00000000-0005-0000-0000-000049020000}"/>
    <cellStyle name="_A4.100_Transformation schedule" xfId="587" xr:uid="{00000000-0005-0000-0000-00004A020000}"/>
    <cellStyle name="_A4.2 Clients adj's_2008" xfId="588" xr:uid="{00000000-0005-0000-0000-00004B020000}"/>
    <cellStyle name="_A4.2 SAD Schedule revised" xfId="589" xr:uid="{00000000-0005-0000-0000-00004C020000}"/>
    <cellStyle name="_A4.PBC_YE-Hard Close Balance_as of Mar 28, 06" xfId="590" xr:uid="{00000000-0005-0000-0000-00004D020000}"/>
    <cellStyle name="_A4.TS_12m2007_Final" xfId="591" xr:uid="{00000000-0005-0000-0000-00004E020000}"/>
    <cellStyle name="_A5.2-IFRS 7" xfId="592" xr:uid="{00000000-0005-0000-0000-00004F020000}"/>
    <cellStyle name="_Accounts receivable" xfId="593" xr:uid="{00000000-0005-0000-0000-000050020000}"/>
    <cellStyle name="_Additional sheet to CAP v2" xfId="594" xr:uid="{00000000-0005-0000-0000-000051020000}"/>
    <cellStyle name="_AES Eki transfromation DTT reply 04 09 06" xfId="595" xr:uid="{00000000-0005-0000-0000-000052020000}"/>
    <cellStyle name="_AES M TT 14-08-2006" xfId="596" xr:uid="{00000000-0005-0000-0000-000053020000}"/>
    <cellStyle name="_AG Consolidated 427 froms(11m2006)" xfId="597" xr:uid="{00000000-0005-0000-0000-000054020000}"/>
    <cellStyle name="_AG Holding 2006 Elimination" xfId="598" xr:uid="{00000000-0005-0000-0000-000055020000}"/>
    <cellStyle name="_AJE 16 17" xfId="599" xr:uid="{00000000-0005-0000-0000-000056020000}"/>
    <cellStyle name="_Approval_Dec05_SeaWest" xfId="600" xr:uid="{00000000-0005-0000-0000-000057020000}"/>
    <cellStyle name="_Approval_Dec05_SeaWest_Rev" xfId="601" xr:uid="{00000000-0005-0000-0000-000058020000}"/>
    <cellStyle name="_AR FS" xfId="602" xr:uid="{00000000-0005-0000-0000-000059020000}"/>
    <cellStyle name="_Attachment 19.6" xfId="603" xr:uid="{00000000-0005-0000-0000-00005A020000}"/>
    <cellStyle name="_Attachment 19.6 10" xfId="604" xr:uid="{00000000-0005-0000-0000-00005B020000}"/>
    <cellStyle name="_Attachment 19.6 2" xfId="605" xr:uid="{00000000-0005-0000-0000-00005C020000}"/>
    <cellStyle name="_Attachment 19.6 3" xfId="606" xr:uid="{00000000-0005-0000-0000-00005D020000}"/>
    <cellStyle name="_Attachment 19.6 4" xfId="607" xr:uid="{00000000-0005-0000-0000-00005E020000}"/>
    <cellStyle name="_Attachment 19.6 5" xfId="608" xr:uid="{00000000-0005-0000-0000-00005F020000}"/>
    <cellStyle name="_Attachment 19.6 6" xfId="609" xr:uid="{00000000-0005-0000-0000-000060020000}"/>
    <cellStyle name="_Attachment 19.6 7" xfId="610" xr:uid="{00000000-0005-0000-0000-000061020000}"/>
    <cellStyle name="_Attachment 19.6 8" xfId="611" xr:uid="{00000000-0005-0000-0000-000062020000}"/>
    <cellStyle name="_Attachment 19.6 9" xfId="612" xr:uid="{00000000-0005-0000-0000-000063020000}"/>
    <cellStyle name="_Attachment 19.6_1. Финансовая отчетность" xfId="613" xr:uid="{00000000-0005-0000-0000-000064020000}"/>
    <cellStyle name="_Attachment 19.6_1. Финансовая отчетность 10" xfId="614" xr:uid="{00000000-0005-0000-0000-000065020000}"/>
    <cellStyle name="_Attachment 19.6_1. Финансовая отчетность 11" xfId="615" xr:uid="{00000000-0005-0000-0000-000066020000}"/>
    <cellStyle name="_Attachment 19.6_1. Финансовая отчетность 12" xfId="616" xr:uid="{00000000-0005-0000-0000-000067020000}"/>
    <cellStyle name="_Attachment 19.6_1. Финансовая отчетность 2" xfId="617" xr:uid="{00000000-0005-0000-0000-000068020000}"/>
    <cellStyle name="_Attachment 19.6_1. Финансовая отчетность 3" xfId="618" xr:uid="{00000000-0005-0000-0000-000069020000}"/>
    <cellStyle name="_Attachment 19.6_1. Финансовая отчетность 4" xfId="619" xr:uid="{00000000-0005-0000-0000-00006A020000}"/>
    <cellStyle name="_Attachment 19.6_1. Финансовая отчетность 5" xfId="620" xr:uid="{00000000-0005-0000-0000-00006B020000}"/>
    <cellStyle name="_Attachment 19.6_1. Финансовая отчетность 6" xfId="621" xr:uid="{00000000-0005-0000-0000-00006C020000}"/>
    <cellStyle name="_Attachment 19.6_1. Финансовая отчетность 7" xfId="622" xr:uid="{00000000-0005-0000-0000-00006D020000}"/>
    <cellStyle name="_Attachment 19.6_1. Финансовая отчетность 8" xfId="623" xr:uid="{00000000-0005-0000-0000-00006E020000}"/>
    <cellStyle name="_Attachment 19.6_1. Финансовая отчетность 9" xfId="624" xr:uid="{00000000-0005-0000-0000-00006F020000}"/>
    <cellStyle name="_B1 GRP_05.08 Consolidation_v3" xfId="625" xr:uid="{00000000-0005-0000-0000-000070020000}"/>
    <cellStyle name="_B6.5 Payroll test of controlls_Uzen2" xfId="626" xr:uid="{00000000-0005-0000-0000-000071020000}"/>
    <cellStyle name="_B6.5 Payroll test of controlls_Uzen2 10" xfId="627" xr:uid="{00000000-0005-0000-0000-000072020000}"/>
    <cellStyle name="_B6.5 Payroll test of controlls_Uzen2 2" xfId="628" xr:uid="{00000000-0005-0000-0000-000073020000}"/>
    <cellStyle name="_B6.5 Payroll test of controlls_Uzen2 3" xfId="629" xr:uid="{00000000-0005-0000-0000-000074020000}"/>
    <cellStyle name="_B6.5 Payroll test of controlls_Uzen2 4" xfId="630" xr:uid="{00000000-0005-0000-0000-000075020000}"/>
    <cellStyle name="_B6.5 Payroll test of controlls_Uzen2 5" xfId="631" xr:uid="{00000000-0005-0000-0000-000076020000}"/>
    <cellStyle name="_B6.5 Payroll test of controlls_Uzen2 6" xfId="632" xr:uid="{00000000-0005-0000-0000-000077020000}"/>
    <cellStyle name="_B6.5 Payroll test of controlls_Uzen2 7" xfId="633" xr:uid="{00000000-0005-0000-0000-000078020000}"/>
    <cellStyle name="_B6.5 Payroll test of controlls_Uzen2 8" xfId="634" xr:uid="{00000000-0005-0000-0000-000079020000}"/>
    <cellStyle name="_B6.5 Payroll test of controlls_Uzen2 9" xfId="635" xr:uid="{00000000-0005-0000-0000-00007A020000}"/>
    <cellStyle name="_B6.5 Payroll test of controlls_Uzen2_1. Финансовая отчетность" xfId="636" xr:uid="{00000000-0005-0000-0000-00007B020000}"/>
    <cellStyle name="_B6.5 Payroll test of controlls_Uzen2_1. Финансовая отчетность 10" xfId="637" xr:uid="{00000000-0005-0000-0000-00007C020000}"/>
    <cellStyle name="_B6.5 Payroll test of controlls_Uzen2_1. Финансовая отчетность 11" xfId="638" xr:uid="{00000000-0005-0000-0000-00007D020000}"/>
    <cellStyle name="_B6.5 Payroll test of controlls_Uzen2_1. Финансовая отчетность 12" xfId="639" xr:uid="{00000000-0005-0000-0000-00007E020000}"/>
    <cellStyle name="_B6.5 Payroll test of controlls_Uzen2_1. Финансовая отчетность 2" xfId="640" xr:uid="{00000000-0005-0000-0000-00007F020000}"/>
    <cellStyle name="_B6.5 Payroll test of controlls_Uzen2_1. Финансовая отчетность 3" xfId="641" xr:uid="{00000000-0005-0000-0000-000080020000}"/>
    <cellStyle name="_B6.5 Payroll test of controlls_Uzen2_1. Финансовая отчетность 4" xfId="642" xr:uid="{00000000-0005-0000-0000-000081020000}"/>
    <cellStyle name="_B6.5 Payroll test of controlls_Uzen2_1. Финансовая отчетность 5" xfId="643" xr:uid="{00000000-0005-0000-0000-000082020000}"/>
    <cellStyle name="_B6.5 Payroll test of controlls_Uzen2_1. Финансовая отчетность 6" xfId="644" xr:uid="{00000000-0005-0000-0000-000083020000}"/>
    <cellStyle name="_B6.5 Payroll test of controlls_Uzen2_1. Финансовая отчетность 7" xfId="645" xr:uid="{00000000-0005-0000-0000-000084020000}"/>
    <cellStyle name="_B6.5 Payroll test of controlls_Uzen2_1. Финансовая отчетность 8" xfId="646" xr:uid="{00000000-0005-0000-0000-000085020000}"/>
    <cellStyle name="_B6.5 Payroll test of controlls_Uzen2_1. Финансовая отчетность 9" xfId="647" xr:uid="{00000000-0005-0000-0000-000086020000}"/>
    <cellStyle name="_Balance as of 31.12.06" xfId="648" xr:uid="{00000000-0005-0000-0000-000087020000}"/>
    <cellStyle name="_BD template" xfId="649" xr:uid="{00000000-0005-0000-0000-000088020000}"/>
    <cellStyle name="_BD_template" xfId="650" xr:uid="{00000000-0005-0000-0000-000089020000}"/>
    <cellStyle name="_BGI" xfId="651" xr:uid="{00000000-0005-0000-0000-00008A020000}"/>
    <cellStyle name="_BK US GAAP 11m 25-01" xfId="652" xr:uid="{00000000-0005-0000-0000-00008B020000}"/>
    <cellStyle name="_BK US GAAP 11m 25-01_C03. A4. TS_KTG v 2" xfId="653" xr:uid="{00000000-0005-0000-0000-00008C020000}"/>
    <cellStyle name="_BK US GAAP 11m 25-01_Sheet1" xfId="654" xr:uid="{00000000-0005-0000-0000-00008D020000}"/>
    <cellStyle name="_BKMPO YTD April 2006 conversion_for upload" xfId="655" xr:uid="{00000000-0005-0000-0000-00008E020000}"/>
    <cellStyle name="_BKMPO YTD April 2006 conversion_for upload_C03. A4. TS_KTG v 2" xfId="656" xr:uid="{00000000-0005-0000-0000-00008F020000}"/>
    <cellStyle name="_BKMPO YTD April 2006 conversion_for upload_Sheet1" xfId="657" xr:uid="{00000000-0005-0000-0000-000090020000}"/>
    <cellStyle name="_BKMPO YTD august 2006 conversion" xfId="658" xr:uid="{00000000-0005-0000-0000-000091020000}"/>
    <cellStyle name="_BKMPO YTD august 2006 conversion_C03. A4. TS_KTG v 2" xfId="659" xr:uid="{00000000-0005-0000-0000-000092020000}"/>
    <cellStyle name="_BKMPO YTD august 2006 conversion_Sheet1" xfId="660" xr:uid="{00000000-0005-0000-0000-000093020000}"/>
    <cellStyle name="_BKMPO YTD July 2006 conversion to check" xfId="661" xr:uid="{00000000-0005-0000-0000-000094020000}"/>
    <cellStyle name="_BKMPO YTD July 2006 conversion to check_C03. A4. TS_KTG v 2" xfId="662" xr:uid="{00000000-0005-0000-0000-000095020000}"/>
    <cellStyle name="_BKMPO YTD July 2006 conversion to check_Sheet1" xfId="663" xr:uid="{00000000-0005-0000-0000-000096020000}"/>
    <cellStyle name="_BKMPO YTD March 2006 for presentation" xfId="664" xr:uid="{00000000-0005-0000-0000-000097020000}"/>
    <cellStyle name="_BKMPO YTD March 2006 for presentation_C03. A4. TS_KTG v 2" xfId="665" xr:uid="{00000000-0005-0000-0000-000098020000}"/>
    <cellStyle name="_BKMPO YTD March 2006 for presentation_Sheet1" xfId="666" xr:uid="{00000000-0005-0000-0000-000099020000}"/>
    <cellStyle name="_Book1" xfId="667" xr:uid="{00000000-0005-0000-0000-00009A020000}"/>
    <cellStyle name="_Book1_A5.2-IFRS 7" xfId="668" xr:uid="{00000000-0005-0000-0000-00009B020000}"/>
    <cellStyle name="_Book1_Sheet1" xfId="669" xr:uid="{00000000-0005-0000-0000-00009C020000}"/>
    <cellStyle name="_Book14" xfId="670" xr:uid="{00000000-0005-0000-0000-00009D020000}"/>
    <cellStyle name="_Book16" xfId="671" xr:uid="{00000000-0005-0000-0000-00009E020000}"/>
    <cellStyle name="_Book1-TO delete" xfId="672" xr:uid="{00000000-0005-0000-0000-00009F020000}"/>
    <cellStyle name="_Book1-TO delete 10" xfId="673" xr:uid="{00000000-0005-0000-0000-0000A0020000}"/>
    <cellStyle name="_Book1-TO delete 2" xfId="674" xr:uid="{00000000-0005-0000-0000-0000A1020000}"/>
    <cellStyle name="_Book1-TO delete 3" xfId="675" xr:uid="{00000000-0005-0000-0000-0000A2020000}"/>
    <cellStyle name="_Book1-TO delete 4" xfId="676" xr:uid="{00000000-0005-0000-0000-0000A3020000}"/>
    <cellStyle name="_Book1-TO delete 5" xfId="677" xr:uid="{00000000-0005-0000-0000-0000A4020000}"/>
    <cellStyle name="_Book1-TO delete 6" xfId="678" xr:uid="{00000000-0005-0000-0000-0000A5020000}"/>
    <cellStyle name="_Book1-TO delete 7" xfId="679" xr:uid="{00000000-0005-0000-0000-0000A6020000}"/>
    <cellStyle name="_Book1-TO delete 8" xfId="680" xr:uid="{00000000-0005-0000-0000-0000A7020000}"/>
    <cellStyle name="_Book1-TO delete 9" xfId="681" xr:uid="{00000000-0005-0000-0000-0000A8020000}"/>
    <cellStyle name="_Book1-TO delete_1. Финансовая отчетность" xfId="682" xr:uid="{00000000-0005-0000-0000-0000A9020000}"/>
    <cellStyle name="_Book1-TO delete_1. Финансовая отчетность 10" xfId="683" xr:uid="{00000000-0005-0000-0000-0000AA020000}"/>
    <cellStyle name="_Book1-TO delete_1. Финансовая отчетность 11" xfId="684" xr:uid="{00000000-0005-0000-0000-0000AB020000}"/>
    <cellStyle name="_Book1-TO delete_1. Финансовая отчетность 12" xfId="685" xr:uid="{00000000-0005-0000-0000-0000AC020000}"/>
    <cellStyle name="_Book1-TO delete_1. Финансовая отчетность 2" xfId="686" xr:uid="{00000000-0005-0000-0000-0000AD020000}"/>
    <cellStyle name="_Book1-TO delete_1. Финансовая отчетность 3" xfId="687" xr:uid="{00000000-0005-0000-0000-0000AE020000}"/>
    <cellStyle name="_Book1-TO delete_1. Финансовая отчетность 4" xfId="688" xr:uid="{00000000-0005-0000-0000-0000AF020000}"/>
    <cellStyle name="_Book1-TO delete_1. Финансовая отчетность 5" xfId="689" xr:uid="{00000000-0005-0000-0000-0000B0020000}"/>
    <cellStyle name="_Book1-TO delete_1. Финансовая отчетность 6" xfId="690" xr:uid="{00000000-0005-0000-0000-0000B1020000}"/>
    <cellStyle name="_Book1-TO delete_1. Финансовая отчетность 7" xfId="691" xr:uid="{00000000-0005-0000-0000-0000B2020000}"/>
    <cellStyle name="_Book1-TO delete_1. Финансовая отчетность 8" xfId="692" xr:uid="{00000000-0005-0000-0000-0000B3020000}"/>
    <cellStyle name="_Book1-TO delete_1. Финансовая отчетность 9" xfId="693" xr:uid="{00000000-0005-0000-0000-0000B4020000}"/>
    <cellStyle name="_Book2" xfId="694" xr:uid="{00000000-0005-0000-0000-0000B5020000}"/>
    <cellStyle name="_Book2_ICA DT_Tax Rate Change Analysis" xfId="695" xr:uid="{00000000-0005-0000-0000-0000B6020000}"/>
    <cellStyle name="_BU P&amp;L 2007 April SMZ 18.05.2007" xfId="696" xr:uid="{00000000-0005-0000-0000-0000B7020000}"/>
    <cellStyle name="_BU_final fixed assets adjustment summary (depr adj)" xfId="697" xr:uid="{00000000-0005-0000-0000-0000B8020000}"/>
    <cellStyle name="_Budget Assumption OB 2005" xfId="698" xr:uid="{00000000-0005-0000-0000-0000B9020000}"/>
    <cellStyle name="_C. Cash &amp; equivalents 5m 2006" xfId="699" xr:uid="{00000000-0005-0000-0000-0000BA020000}"/>
    <cellStyle name="_C. Cash 2004" xfId="700" xr:uid="{00000000-0005-0000-0000-0000BB020000}"/>
    <cellStyle name="_C. Cash 2004 10" xfId="701" xr:uid="{00000000-0005-0000-0000-0000BC020000}"/>
    <cellStyle name="_C. Cash 2004 2" xfId="702" xr:uid="{00000000-0005-0000-0000-0000BD020000}"/>
    <cellStyle name="_C. Cash 2004 3" xfId="703" xr:uid="{00000000-0005-0000-0000-0000BE020000}"/>
    <cellStyle name="_C. Cash 2004 4" xfId="704" xr:uid="{00000000-0005-0000-0000-0000BF020000}"/>
    <cellStyle name="_C. Cash 2004 5" xfId="705" xr:uid="{00000000-0005-0000-0000-0000C0020000}"/>
    <cellStyle name="_C. Cash 2004 6" xfId="706" xr:uid="{00000000-0005-0000-0000-0000C1020000}"/>
    <cellStyle name="_C. Cash 2004 7" xfId="707" xr:uid="{00000000-0005-0000-0000-0000C2020000}"/>
    <cellStyle name="_C. Cash 2004 8" xfId="708" xr:uid="{00000000-0005-0000-0000-0000C3020000}"/>
    <cellStyle name="_C. Cash 2004 9" xfId="709" xr:uid="{00000000-0005-0000-0000-0000C4020000}"/>
    <cellStyle name="_C. Cash 2004_1. Финансовая отчетность" xfId="710" xr:uid="{00000000-0005-0000-0000-0000C5020000}"/>
    <cellStyle name="_C. Cash 2004_1. Финансовая отчетность 10" xfId="711" xr:uid="{00000000-0005-0000-0000-0000C6020000}"/>
    <cellStyle name="_C. Cash 2004_1. Финансовая отчетность 11" xfId="712" xr:uid="{00000000-0005-0000-0000-0000C7020000}"/>
    <cellStyle name="_C. Cash 2004_1. Финансовая отчетность 12" xfId="713" xr:uid="{00000000-0005-0000-0000-0000C8020000}"/>
    <cellStyle name="_C. Cash 2004_1. Финансовая отчетность 2" xfId="714" xr:uid="{00000000-0005-0000-0000-0000C9020000}"/>
    <cellStyle name="_C. Cash 2004_1. Финансовая отчетность 3" xfId="715" xr:uid="{00000000-0005-0000-0000-0000CA020000}"/>
    <cellStyle name="_C. Cash 2004_1. Финансовая отчетность 4" xfId="716" xr:uid="{00000000-0005-0000-0000-0000CB020000}"/>
    <cellStyle name="_C. Cash 2004_1. Финансовая отчетность 5" xfId="717" xr:uid="{00000000-0005-0000-0000-0000CC020000}"/>
    <cellStyle name="_C. Cash 2004_1. Финансовая отчетность 6" xfId="718" xr:uid="{00000000-0005-0000-0000-0000CD020000}"/>
    <cellStyle name="_C. Cash 2004_1. Финансовая отчетность 7" xfId="719" xr:uid="{00000000-0005-0000-0000-0000CE020000}"/>
    <cellStyle name="_C. Cash 2004_1. Финансовая отчетность 8" xfId="720" xr:uid="{00000000-0005-0000-0000-0000CF020000}"/>
    <cellStyle name="_C. Cash 2004_1. Финансовая отчетность 9" xfId="721" xr:uid="{00000000-0005-0000-0000-0000D0020000}"/>
    <cellStyle name="_C.10" xfId="722" xr:uid="{00000000-0005-0000-0000-0000D1020000}"/>
    <cellStyle name="_C.100-Lead" xfId="723" xr:uid="{00000000-0005-0000-0000-0000D2020000}"/>
    <cellStyle name="_C.Cash" xfId="724" xr:uid="{00000000-0005-0000-0000-0000D3020000}"/>
    <cellStyle name="_C.Cash_KMG Alatau_YE" xfId="725" xr:uid="{00000000-0005-0000-0000-0000D4020000}"/>
    <cellStyle name="_C03. A4.100 TS 2007_12m (final)" xfId="726" xr:uid="{00000000-0005-0000-0000-0000D5020000}"/>
    <cellStyle name="_CAP - AIT 16.11.06" xfId="727" xr:uid="{00000000-0005-0000-0000-0000D6020000}"/>
    <cellStyle name="_CAP 2007" xfId="728" xr:uid="{00000000-0005-0000-0000-0000D7020000}"/>
    <cellStyle name="_CAP 30 06 08" xfId="729" xr:uid="{00000000-0005-0000-0000-0000D8020000}"/>
    <cellStyle name="_CAP_2007_AES Eki" xfId="730" xr:uid="{00000000-0005-0000-0000-0000D9020000}"/>
    <cellStyle name="_CAP_2008_KCC Ekibastuz" xfId="731" xr:uid="{00000000-0005-0000-0000-0000DA020000}"/>
    <cellStyle name="_CAP_TH KMG HO_2007_final" xfId="732" xr:uid="{00000000-0005-0000-0000-0000DB020000}"/>
    <cellStyle name="_CAP-AIT(1)" xfId="733" xr:uid="{00000000-0005-0000-0000-0000DC020000}"/>
    <cellStyle name="_CAP-AlmatyGas" xfId="734" xr:uid="{00000000-0005-0000-0000-0000DD020000}"/>
    <cellStyle name="_CAP-AlmatyGas_AGK" xfId="735" xr:uid="{00000000-0005-0000-0000-0000DE020000}"/>
    <cellStyle name="_CAP-AlmatyGas1АГС-С" xfId="736" xr:uid="{00000000-0005-0000-0000-0000DF020000}"/>
    <cellStyle name="_CAPEX Oct 2006" xfId="737" xr:uid="{00000000-0005-0000-0000-0000E0020000}"/>
    <cellStyle name="_CAPEX Oct 2006_C03. A4. TS_KTG v 2" xfId="738" xr:uid="{00000000-0005-0000-0000-0000E1020000}"/>
    <cellStyle name="_CAPEX Oct 2006_Sheet1" xfId="739" xr:uid="{00000000-0005-0000-0000-0000E2020000}"/>
    <cellStyle name="_CASH" xfId="740" xr:uid="{00000000-0005-0000-0000-0000E3020000}"/>
    <cellStyle name="_Cash &amp; equivalents 5m 2006" xfId="741" xr:uid="{00000000-0005-0000-0000-0000E4020000}"/>
    <cellStyle name="_cash flows" xfId="742" xr:uid="{00000000-0005-0000-0000-0000E5020000}"/>
    <cellStyle name="_cash flows_A5.2-IFRS 7" xfId="743" xr:uid="{00000000-0005-0000-0000-0000E6020000}"/>
    <cellStyle name="_cash flows_Sheet1" xfId="744" xr:uid="{00000000-0005-0000-0000-0000E7020000}"/>
    <cellStyle name="_Cement Semey_06_P_Employees Payables" xfId="745" xr:uid="{00000000-0005-0000-0000-0000E8020000}"/>
    <cellStyle name="_CFS (Движение денег 6мес05)" xfId="746" xr:uid="{00000000-0005-0000-0000-0000E9020000}"/>
    <cellStyle name="_CFS_2005 workings_last" xfId="747" xr:uid="{00000000-0005-0000-0000-0000EA020000}"/>
    <cellStyle name="_CFS_2005 workings_last 10" xfId="748" xr:uid="{00000000-0005-0000-0000-0000EB020000}"/>
    <cellStyle name="_CFS_2005 workings_last 2" xfId="749" xr:uid="{00000000-0005-0000-0000-0000EC020000}"/>
    <cellStyle name="_CFS_2005 workings_last 3" xfId="750" xr:uid="{00000000-0005-0000-0000-0000ED020000}"/>
    <cellStyle name="_CFS_2005 workings_last 4" xfId="751" xr:uid="{00000000-0005-0000-0000-0000EE020000}"/>
    <cellStyle name="_CFS_2005 workings_last 5" xfId="752" xr:uid="{00000000-0005-0000-0000-0000EF020000}"/>
    <cellStyle name="_CFS_2005 workings_last 6" xfId="753" xr:uid="{00000000-0005-0000-0000-0000F0020000}"/>
    <cellStyle name="_CFS_2005 workings_last 7" xfId="754" xr:uid="{00000000-0005-0000-0000-0000F1020000}"/>
    <cellStyle name="_CFS_2005 workings_last 8" xfId="755" xr:uid="{00000000-0005-0000-0000-0000F2020000}"/>
    <cellStyle name="_CFS_2005 workings_last 9" xfId="756" xr:uid="{00000000-0005-0000-0000-0000F3020000}"/>
    <cellStyle name="_CFS_2005 workings_last_1. Финансовая отчетность" xfId="757" xr:uid="{00000000-0005-0000-0000-0000F4020000}"/>
    <cellStyle name="_CFS_2005 workings_last_1. Финансовая отчетность 10" xfId="758" xr:uid="{00000000-0005-0000-0000-0000F5020000}"/>
    <cellStyle name="_CFS_2005 workings_last_1. Финансовая отчетность 11" xfId="759" xr:uid="{00000000-0005-0000-0000-0000F6020000}"/>
    <cellStyle name="_CFS_2005 workings_last_1. Финансовая отчетность 12" xfId="760" xr:uid="{00000000-0005-0000-0000-0000F7020000}"/>
    <cellStyle name="_CFS_2005 workings_last_1. Финансовая отчетность 2" xfId="761" xr:uid="{00000000-0005-0000-0000-0000F8020000}"/>
    <cellStyle name="_CFS_2005 workings_last_1. Финансовая отчетность 3" xfId="762" xr:uid="{00000000-0005-0000-0000-0000F9020000}"/>
    <cellStyle name="_CFS_2005 workings_last_1. Финансовая отчетность 4" xfId="763" xr:uid="{00000000-0005-0000-0000-0000FA020000}"/>
    <cellStyle name="_CFS_2005 workings_last_1. Финансовая отчетность 5" xfId="764" xr:uid="{00000000-0005-0000-0000-0000FB020000}"/>
    <cellStyle name="_CFS_2005 workings_last_1. Финансовая отчетность 6" xfId="765" xr:uid="{00000000-0005-0000-0000-0000FC020000}"/>
    <cellStyle name="_CFS_2005 workings_last_1. Финансовая отчетность 7" xfId="766" xr:uid="{00000000-0005-0000-0000-0000FD020000}"/>
    <cellStyle name="_CFS_2005 workings_last_1. Финансовая отчетность 8" xfId="767" xr:uid="{00000000-0005-0000-0000-0000FE020000}"/>
    <cellStyle name="_CFS_2005 workings_last_1. Финансовая отчетность 9" xfId="768" xr:uid="{00000000-0005-0000-0000-0000FF020000}"/>
    <cellStyle name="_Cili_2003 Budget Chigen" xfId="769" xr:uid="{00000000-0005-0000-0000-000000030000}"/>
    <cellStyle name="_CIT" xfId="770" xr:uid="{00000000-0005-0000-0000-000001030000}"/>
    <cellStyle name="_CIT matching" xfId="771" xr:uid="{00000000-0005-0000-0000-000002030000}"/>
    <cellStyle name="_CIT_A5.2-IFRS 7" xfId="772" xr:uid="{00000000-0005-0000-0000-000003030000}"/>
    <cellStyle name="_CIT_Sheet1" xfId="773" xr:uid="{00000000-0005-0000-0000-000004030000}"/>
    <cellStyle name="_Comma" xfId="774" xr:uid="{00000000-0005-0000-0000-000005030000}"/>
    <cellStyle name="_Comparative analysis of PBC reports dd 3 may" xfId="775" xr:uid="{00000000-0005-0000-0000-000006030000}"/>
    <cellStyle name="_CONV_FILE_DEC_2006" xfId="776" xr:uid="{00000000-0005-0000-0000-000007030000}"/>
    <cellStyle name="_CONV_FILE_MAR_2008" xfId="777" xr:uid="{00000000-0005-0000-0000-000008030000}"/>
    <cellStyle name="_Conversion file BKMPO YTD March 2006 (29.04.06)" xfId="778" xr:uid="{00000000-0005-0000-0000-000009030000}"/>
    <cellStyle name="_Conversion file BKMPO YTD March 2006 (29.04.06)_C03. A4. TS_KTG v 2" xfId="779" xr:uid="{00000000-0005-0000-0000-00000A030000}"/>
    <cellStyle name="_Conversion file BKMPO YTD March 2006 (29.04.06)_Sheet1" xfId="780" xr:uid="{00000000-0005-0000-0000-00000B030000}"/>
    <cellStyle name="_Conversion Maik-West" xfId="781" xr:uid="{00000000-0005-0000-0000-00000C030000}"/>
    <cellStyle name="_Conversion Maik-West ER" xfId="782" xr:uid="{00000000-0005-0000-0000-00000D030000}"/>
    <cellStyle name="_Copy of CFS 2005" xfId="783" xr:uid="{00000000-0005-0000-0000-00000E030000}"/>
    <cellStyle name="_Copy of PL BKMPO June actual without DTA" xfId="784" xr:uid="{00000000-0005-0000-0000-00000F030000}"/>
    <cellStyle name="_Currency" xfId="785" xr:uid="{00000000-0005-0000-0000-000010030000}"/>
    <cellStyle name="_Currency_Senior Notes April 3" xfId="786" xr:uid="{00000000-0005-0000-0000-000011030000}"/>
    <cellStyle name="_Currency_Senior Notes April 3 2" xfId="787" xr:uid="{00000000-0005-0000-0000-000012030000}"/>
    <cellStyle name="_CurrencySpace" xfId="788" xr:uid="{00000000-0005-0000-0000-000013030000}"/>
    <cellStyle name="_CWIP 01.06.2007 by BUs v1" xfId="789" xr:uid="{00000000-0005-0000-0000-000014030000}"/>
    <cellStyle name="_CWIP 01.06.2007 by BUs v1_C03. A4. TS_KTG v 2" xfId="790" xr:uid="{00000000-0005-0000-0000-000015030000}"/>
    <cellStyle name="_CWIP 01.06.2007 by BUs v1_Sheet1" xfId="791" xr:uid="{00000000-0005-0000-0000-000016030000}"/>
    <cellStyle name="_CWIP reporting for interest capitalization 01.11.2007 (working)" xfId="792" xr:uid="{00000000-0005-0000-0000-000017030000}"/>
    <cellStyle name="_CWIP reporting for interest capitalization 01.11.2007 (working)_C03. A4. TS_KTG v 2" xfId="793" xr:uid="{00000000-0005-0000-0000-000018030000}"/>
    <cellStyle name="_CWIP reporting for interest capitalization 01.11.2007 (working)_Sheet1" xfId="794" xr:uid="{00000000-0005-0000-0000-000019030000}"/>
    <cellStyle name="_CWIP reporting for interest capitalization SMZ (1853) 01.10.2007 (13 11 2007) working" xfId="795" xr:uid="{00000000-0005-0000-0000-00001A030000}"/>
    <cellStyle name="_CWIP reporting for interest capitalization SMZ (1853) 01.10.2007 (13 11 2007) working_C03. A4. TS_KTG v 2" xfId="796" xr:uid="{00000000-0005-0000-0000-00001B030000}"/>
    <cellStyle name="_CWIP reporting for interest capitalization SMZ (1853) 01.10.2007 (13 11 2007) working_Sheet1" xfId="797" xr:uid="{00000000-0005-0000-0000-00001C030000}"/>
    <cellStyle name="_Data" xfId="798" xr:uid="{00000000-0005-0000-0000-00001D030000}"/>
    <cellStyle name="_DD Site restoration 5MTD2006" xfId="799" xr:uid="{00000000-0005-0000-0000-00001E030000}"/>
    <cellStyle name="_Disclosures" xfId="800" xr:uid="{00000000-0005-0000-0000-00001F030000}"/>
    <cellStyle name="_E&amp;P CAP 31.12.2005" xfId="801" xr:uid="{00000000-0005-0000-0000-000020030000}"/>
    <cellStyle name="_E&amp;P CAP 31.12.2006" xfId="802" xr:uid="{00000000-0005-0000-0000-000021030000}"/>
    <cellStyle name="_E&amp;P KMG reporting package 2006_client" xfId="803" xr:uid="{00000000-0005-0000-0000-000022030000}"/>
    <cellStyle name="_E.130 ARC" xfId="804" xr:uid="{00000000-0005-0000-0000-000023030000}"/>
    <cellStyle name="_E.650" xfId="805" xr:uid="{00000000-0005-0000-0000-000024030000}"/>
    <cellStyle name="_E.Accounts Receivable_JV Aksai Group_2005" xfId="806" xr:uid="{00000000-0005-0000-0000-000025030000}"/>
    <cellStyle name="_E05. K.Fixed Assets_KSS_31.12.07" xfId="807" xr:uid="{00000000-0005-0000-0000-000026030000}"/>
    <cellStyle name="_E05. N.Payables_31.12.2007" xfId="808" xr:uid="{00000000-0005-0000-0000-000027030000}"/>
    <cellStyle name="_E05. Q.Loans_KSS_YE" xfId="809" xr:uid="{00000000-0005-0000-0000-000028030000}"/>
    <cellStyle name="_E1.Receivables_KMG Alatau" xfId="810" xr:uid="{00000000-0005-0000-0000-000029030000}"/>
    <cellStyle name="_E1.Receivables_KMG Alatau_YE" xfId="811" xr:uid="{00000000-0005-0000-0000-00002A030000}"/>
    <cellStyle name="_E-100" xfId="812" xr:uid="{00000000-0005-0000-0000-00002B030000}"/>
    <cellStyle name="_E130.xlsЕржану" xfId="813" xr:uid="{00000000-0005-0000-0000-00002C030000}"/>
    <cellStyle name="_E2 .Advances paid_KMG Alatau_YE" xfId="814" xr:uid="{00000000-0005-0000-0000-00002D030000}"/>
    <cellStyle name="_E2.300" xfId="815" xr:uid="{00000000-0005-0000-0000-00002E030000}"/>
    <cellStyle name="_Eki Conv Jul 07" xfId="816" xr:uid="{00000000-0005-0000-0000-00002F030000}"/>
    <cellStyle name="_Eki_Budget_2006_2007 16 11 05" xfId="817" xr:uid="{00000000-0005-0000-0000-000030030000}"/>
    <cellStyle name="_Eki_Budget_2008_2009v12 wo SAP" xfId="818" xr:uid="{00000000-0005-0000-0000-000031030000}"/>
    <cellStyle name="_Ekibastuz FAS 109 Template 8Nov05" xfId="819" xr:uid="{00000000-0005-0000-0000-000032030000}"/>
    <cellStyle name="_Elimination" xfId="820" xr:uid="{00000000-0005-0000-0000-000033030000}"/>
    <cellStyle name="_Eliminations AES Maik - MW" xfId="821" xr:uid="{00000000-0005-0000-0000-000034030000}"/>
    <cellStyle name="_Elvira-Payroll_LATEST" xfId="822" xr:uid="{00000000-0005-0000-0000-000035030000}"/>
    <cellStyle name="_EPS Oct01Bud" xfId="823" xr:uid="{00000000-0005-0000-0000-000036030000}"/>
    <cellStyle name="_EuroCenterAstana_O_Salary_2006" xfId="824" xr:uid="{00000000-0005-0000-0000-000037030000}"/>
    <cellStyle name="_EuroCenterAstana_P_Salary_2006" xfId="825" xr:uid="{00000000-0005-0000-0000-000038030000}"/>
    <cellStyle name="_F  Investments 6 m 2005" xfId="826" xr:uid="{00000000-0005-0000-0000-000039030000}"/>
    <cellStyle name="_F  Investments 6 m 2006" xfId="827" xr:uid="{00000000-0005-0000-0000-00003A030000}"/>
    <cellStyle name="_FA Adjustment 1999-2003_1" xfId="828" xr:uid="{00000000-0005-0000-0000-00003B030000}"/>
    <cellStyle name="_FA and CWIP adjustments YTD April SMZ (23.05.2007 v. 1.1)" xfId="829" xr:uid="{00000000-0005-0000-0000-00003C030000}"/>
    <cellStyle name="_FA, CIP (3)" xfId="830" xr:uid="{00000000-0005-0000-0000-00003D030000}"/>
    <cellStyle name="_FC Template" xfId="831" xr:uid="{00000000-0005-0000-0000-00003E030000}"/>
    <cellStyle name="_FFF" xfId="832" xr:uid="{00000000-0005-0000-0000-00003F030000}"/>
    <cellStyle name="_FFF_New Form10_2" xfId="833" xr:uid="{00000000-0005-0000-0000-000040030000}"/>
    <cellStyle name="_FFF_Nsi" xfId="834" xr:uid="{00000000-0005-0000-0000-000041030000}"/>
    <cellStyle name="_FFF_Nsi_1" xfId="835" xr:uid="{00000000-0005-0000-0000-000042030000}"/>
    <cellStyle name="_FFF_Nsi_139" xfId="836" xr:uid="{00000000-0005-0000-0000-000043030000}"/>
    <cellStyle name="_FFF_Nsi_140" xfId="837" xr:uid="{00000000-0005-0000-0000-000044030000}"/>
    <cellStyle name="_FFF_Nsi_140(Зах)" xfId="838" xr:uid="{00000000-0005-0000-0000-000045030000}"/>
    <cellStyle name="_FFF_Nsi_140_mod" xfId="839" xr:uid="{00000000-0005-0000-0000-000046030000}"/>
    <cellStyle name="_FFF_Summary" xfId="840" xr:uid="{00000000-0005-0000-0000-000047030000}"/>
    <cellStyle name="_FFF_Tax_form_1кв_3" xfId="841" xr:uid="{00000000-0005-0000-0000-000048030000}"/>
    <cellStyle name="_FFF_БКЭ" xfId="842" xr:uid="{00000000-0005-0000-0000-000049030000}"/>
    <cellStyle name="_Final_Book_010301" xfId="843" xr:uid="{00000000-0005-0000-0000-00004A030000}"/>
    <cellStyle name="_Final_Book_010301_New Form10_2" xfId="844" xr:uid="{00000000-0005-0000-0000-00004B030000}"/>
    <cellStyle name="_Final_Book_010301_Nsi" xfId="845" xr:uid="{00000000-0005-0000-0000-00004C030000}"/>
    <cellStyle name="_Final_Book_010301_Nsi_1" xfId="846" xr:uid="{00000000-0005-0000-0000-00004D030000}"/>
    <cellStyle name="_Final_Book_010301_Nsi_139" xfId="847" xr:uid="{00000000-0005-0000-0000-00004E030000}"/>
    <cellStyle name="_Final_Book_010301_Nsi_140" xfId="848" xr:uid="{00000000-0005-0000-0000-00004F030000}"/>
    <cellStyle name="_Final_Book_010301_Nsi_140(Зах)" xfId="849" xr:uid="{00000000-0005-0000-0000-000050030000}"/>
    <cellStyle name="_Final_Book_010301_Nsi_140_mod" xfId="850" xr:uid="{00000000-0005-0000-0000-000051030000}"/>
    <cellStyle name="_Final_Book_010301_Summary" xfId="851" xr:uid="{00000000-0005-0000-0000-000052030000}"/>
    <cellStyle name="_Final_Book_010301_Tax_form_1кв_3" xfId="852" xr:uid="{00000000-0005-0000-0000-000053030000}"/>
    <cellStyle name="_Final_Book_010301_БКЭ" xfId="853" xr:uid="{00000000-0005-0000-0000-000054030000}"/>
    <cellStyle name="_For Elvira" xfId="854" xr:uid="{00000000-0005-0000-0000-000055030000}"/>
    <cellStyle name="_ForecastToday v4" xfId="855" xr:uid="{00000000-0005-0000-0000-000056030000}"/>
    <cellStyle name="_FS " xfId="856" xr:uid="{00000000-0005-0000-0000-000057030000}"/>
    <cellStyle name="_FS 2005 (Сверка с оборотносальдовой)" xfId="857" xr:uid="{00000000-0005-0000-0000-000058030000}"/>
    <cellStyle name="_FS 30 June 2006" xfId="858" xr:uid="{00000000-0005-0000-0000-000059030000}"/>
    <cellStyle name="_FS 30 June 2006 (final version)" xfId="859" xr:uid="{00000000-0005-0000-0000-00005A030000}"/>
    <cellStyle name="_FS Check List_June 2006 07_Nov_06" xfId="860" xr:uid="{00000000-0005-0000-0000-00005B030000}"/>
    <cellStyle name="_Fu.2006 Inventory Uzen " xfId="861" xr:uid="{00000000-0005-0000-0000-00005C030000}"/>
    <cellStyle name="_G.Advances Paid" xfId="862" xr:uid="{00000000-0005-0000-0000-00005D030000}"/>
    <cellStyle name="_GAAP - Фин расшифровки (5) май  2005 СМЗ" xfId="863" xr:uid="{00000000-0005-0000-0000-00005E030000}"/>
    <cellStyle name="_GM on Utexam loan" xfId="864" xr:uid="{00000000-0005-0000-0000-00005F030000}"/>
    <cellStyle name="_GM on Utexam loan 10" xfId="865" xr:uid="{00000000-0005-0000-0000-000060030000}"/>
    <cellStyle name="_GM on Utexam loan 2" xfId="866" xr:uid="{00000000-0005-0000-0000-000061030000}"/>
    <cellStyle name="_GM on Utexam loan 3" xfId="867" xr:uid="{00000000-0005-0000-0000-000062030000}"/>
    <cellStyle name="_GM on Utexam loan 4" xfId="868" xr:uid="{00000000-0005-0000-0000-000063030000}"/>
    <cellStyle name="_GM on Utexam loan 5" xfId="869" xr:uid="{00000000-0005-0000-0000-000064030000}"/>
    <cellStyle name="_GM on Utexam loan 6" xfId="870" xr:uid="{00000000-0005-0000-0000-000065030000}"/>
    <cellStyle name="_GM on Utexam loan 7" xfId="871" xr:uid="{00000000-0005-0000-0000-000066030000}"/>
    <cellStyle name="_GM on Utexam loan 8" xfId="872" xr:uid="{00000000-0005-0000-0000-000067030000}"/>
    <cellStyle name="_GM on Utexam loan 9" xfId="873" xr:uid="{00000000-0005-0000-0000-000068030000}"/>
    <cellStyle name="_GM on Utexam loan_1. Финансовая отчетность" xfId="874" xr:uid="{00000000-0005-0000-0000-000069030000}"/>
    <cellStyle name="_GM on Utexam loan_1. Финансовая отчетность 10" xfId="875" xr:uid="{00000000-0005-0000-0000-00006A030000}"/>
    <cellStyle name="_GM on Utexam loan_1. Финансовая отчетность 11" xfId="876" xr:uid="{00000000-0005-0000-0000-00006B030000}"/>
    <cellStyle name="_GM on Utexam loan_1. Финансовая отчетность 12" xfId="877" xr:uid="{00000000-0005-0000-0000-00006C030000}"/>
    <cellStyle name="_GM on Utexam loan_1. Финансовая отчетность 2" xfId="878" xr:uid="{00000000-0005-0000-0000-00006D030000}"/>
    <cellStyle name="_GM on Utexam loan_1. Финансовая отчетность 3" xfId="879" xr:uid="{00000000-0005-0000-0000-00006E030000}"/>
    <cellStyle name="_GM on Utexam loan_1. Финансовая отчетность 4" xfId="880" xr:uid="{00000000-0005-0000-0000-00006F030000}"/>
    <cellStyle name="_GM on Utexam loan_1. Финансовая отчетность 5" xfId="881" xr:uid="{00000000-0005-0000-0000-000070030000}"/>
    <cellStyle name="_GM on Utexam loan_1. Финансовая отчетность 6" xfId="882" xr:uid="{00000000-0005-0000-0000-000071030000}"/>
    <cellStyle name="_GM on Utexam loan_1. Финансовая отчетность 7" xfId="883" xr:uid="{00000000-0005-0000-0000-000072030000}"/>
    <cellStyle name="_GM on Utexam loan_1. Финансовая отчетность 8" xfId="884" xr:uid="{00000000-0005-0000-0000-000073030000}"/>
    <cellStyle name="_GM on Utexam loan_1. Финансовая отчетность 9" xfId="885" xr:uid="{00000000-0005-0000-0000-000074030000}"/>
    <cellStyle name="_Granbury-F-Machine" xfId="886" xr:uid="{00000000-0005-0000-0000-000075030000}"/>
    <cellStyle name="_Granite" xfId="887" xr:uid="{00000000-0005-0000-0000-000076030000}"/>
    <cellStyle name="_GRK_06_P_Salary and Payroll taxes_new" xfId="888" xr:uid="{00000000-0005-0000-0000-000077030000}"/>
    <cellStyle name="_GRK_06_Payroll and related taxes" xfId="889" xr:uid="{00000000-0005-0000-0000-000078030000}"/>
    <cellStyle name="_GRK_2006_P_Salary and Payroll taxes_AiKA" xfId="890" xr:uid="{00000000-0005-0000-0000-000079030000}"/>
    <cellStyle name="_Gulliay Dec4" xfId="891" xr:uid="{00000000-0005-0000-0000-00007A030000}"/>
    <cellStyle name="_H Investment in associates 2005" xfId="892" xr:uid="{00000000-0005-0000-0000-00007B030000}"/>
    <cellStyle name="_H1 U1.Finance income-costs" xfId="893" xr:uid="{00000000-0005-0000-0000-00007C030000}"/>
    <cellStyle name="_ICA 12 A4.100 TS 2006 FS 27 01 07" xfId="894" xr:uid="{00000000-0005-0000-0000-00007D030000}"/>
    <cellStyle name="_ICA DT_Tax Rate Change Analysis" xfId="895" xr:uid="{00000000-0005-0000-0000-00007E030000}"/>
    <cellStyle name="_IFRS 2001-2006 6mnth_Sept_15_2006 unshared" xfId="896" xr:uid="{00000000-0005-0000-0000-00007F030000}"/>
    <cellStyle name="_IFRS 7" xfId="897" xr:uid="{00000000-0005-0000-0000-000080030000}"/>
    <cellStyle name="_Interest income received (2)" xfId="898" xr:uid="{00000000-0005-0000-0000-000081030000}"/>
    <cellStyle name="_Intracompany Settlements" xfId="899" xr:uid="{00000000-0005-0000-0000-000082030000}"/>
    <cellStyle name="_Inventory" xfId="900" xr:uid="{00000000-0005-0000-0000-000083030000}"/>
    <cellStyle name="_Inventory reserve-PBC" xfId="901" xr:uid="{00000000-0005-0000-0000-000084030000}"/>
    <cellStyle name="_Ironwood" xfId="902" xr:uid="{00000000-0005-0000-0000-000085030000}"/>
    <cellStyle name="_Ironwood_LB36a" xfId="903" xr:uid="{00000000-0005-0000-0000-000086030000}"/>
    <cellStyle name="_K Property, plant and equipment 2005_07.03.06" xfId="904" xr:uid="{00000000-0005-0000-0000-000087030000}"/>
    <cellStyle name="_K. PP&amp;E cost model_2002-2004" xfId="905" xr:uid="{00000000-0005-0000-0000-000088030000}"/>
    <cellStyle name="_K.2. PPE movemement disclosure 2005" xfId="906" xr:uid="{00000000-0005-0000-0000-000089030000}"/>
    <cellStyle name="_K.300" xfId="907" xr:uid="{00000000-0005-0000-0000-00008A030000}"/>
    <cellStyle name="_K.300_PPE Movement" xfId="908" xr:uid="{00000000-0005-0000-0000-00008B030000}"/>
    <cellStyle name="_K.410" xfId="909" xr:uid="{00000000-0005-0000-0000-00008C030000}"/>
    <cellStyle name="_K.500" xfId="910" xr:uid="{00000000-0005-0000-0000-00008D030000}"/>
    <cellStyle name="_K.FA_10m2008" xfId="911" xr:uid="{00000000-0005-0000-0000-00008E030000}"/>
    <cellStyle name="_K.PPE 2007 MTS" xfId="912" xr:uid="{00000000-0005-0000-0000-00008F030000}"/>
    <cellStyle name="_K.PPE_31.12.2008_trash" xfId="913" xr:uid="{00000000-0005-0000-0000-000090030000}"/>
    <cellStyle name="_K.PPE_9m2008" xfId="914" xr:uid="{00000000-0005-0000-0000-000091030000}"/>
    <cellStyle name="_K1.PPE_31.12.08(year end)" xfId="915" xr:uid="{00000000-0005-0000-0000-000092030000}"/>
    <cellStyle name="_Knoxwil" xfId="916" xr:uid="{00000000-0005-0000-0000-000093030000}"/>
    <cellStyle name="_KTG consolidation H1 2006 (PBC)" xfId="917" xr:uid="{00000000-0005-0000-0000-000094030000}"/>
    <cellStyle name="_L Intangible assets 2005" xfId="918" xr:uid="{00000000-0005-0000-0000-000095030000}"/>
    <cellStyle name="_MAEK_05_J_Inventory" xfId="919" xr:uid="{00000000-0005-0000-0000-000096030000}"/>
    <cellStyle name="_Maik_2008_05_1.TB_01_07_08" xfId="920" xr:uid="{00000000-0005-0000-0000-000097030000}"/>
    <cellStyle name="_Maikuben West - AJE#9" xfId="921" xr:uid="{00000000-0005-0000-0000-000098030000}"/>
    <cellStyle name="_Mapping YTD AUG SMZ (03.09.2007)" xfId="922" xr:uid="{00000000-0005-0000-0000-000099030000}"/>
    <cellStyle name="_Materiality matrix" xfId="923" xr:uid="{00000000-0005-0000-0000-00009A030000}"/>
    <cellStyle name="_Multiple" xfId="924" xr:uid="{00000000-0005-0000-0000-00009B030000}"/>
    <cellStyle name="_MultipleSpace" xfId="925" xr:uid="{00000000-0005-0000-0000-00009C030000}"/>
    <cellStyle name="_MW_2008-09 19_12_07_resubmit" xfId="926" xr:uid="{00000000-0005-0000-0000-00009D030000}"/>
    <cellStyle name="_N.3 Employee Liabilities" xfId="927" xr:uid="{00000000-0005-0000-0000-00009E030000}"/>
    <cellStyle name="_N1.Payables" xfId="928" xr:uid="{00000000-0005-0000-0000-00009F030000}"/>
    <cellStyle name="_N-100" xfId="929" xr:uid="{00000000-0005-0000-0000-0000A0030000}"/>
    <cellStyle name="_NA_IS" xfId="930" xr:uid="{00000000-0005-0000-0000-0000A1030000}"/>
    <cellStyle name="_New Microsoft Excel Worksheet" xfId="931" xr:uid="{00000000-0005-0000-0000-0000A2030000}"/>
    <cellStyle name="_New_Sofi" xfId="932" xr:uid="{00000000-0005-0000-0000-0000A3030000}"/>
    <cellStyle name="_New_Sofi_FFF" xfId="933" xr:uid="{00000000-0005-0000-0000-0000A4030000}"/>
    <cellStyle name="_New_Sofi_New Form10_2" xfId="934" xr:uid="{00000000-0005-0000-0000-0000A5030000}"/>
    <cellStyle name="_New_Sofi_Nsi" xfId="935" xr:uid="{00000000-0005-0000-0000-0000A6030000}"/>
    <cellStyle name="_New_Sofi_Nsi_1" xfId="936" xr:uid="{00000000-0005-0000-0000-0000A7030000}"/>
    <cellStyle name="_New_Sofi_Nsi_139" xfId="937" xr:uid="{00000000-0005-0000-0000-0000A8030000}"/>
    <cellStyle name="_New_Sofi_Nsi_140" xfId="938" xr:uid="{00000000-0005-0000-0000-0000A9030000}"/>
    <cellStyle name="_New_Sofi_Nsi_140(Зах)" xfId="939" xr:uid="{00000000-0005-0000-0000-0000AA030000}"/>
    <cellStyle name="_New_Sofi_Nsi_140_mod" xfId="940" xr:uid="{00000000-0005-0000-0000-0000AB030000}"/>
    <cellStyle name="_New_Sofi_Summary" xfId="941" xr:uid="{00000000-0005-0000-0000-0000AC030000}"/>
    <cellStyle name="_New_Sofi_Tax_form_1кв_3" xfId="942" xr:uid="{00000000-0005-0000-0000-0000AD030000}"/>
    <cellStyle name="_New_Sofi_БКЭ" xfId="943" xr:uid="{00000000-0005-0000-0000-0000AE030000}"/>
    <cellStyle name="_normální" xfId="944" xr:uid="{00000000-0005-0000-0000-0000AF030000}"/>
    <cellStyle name="_Notes - NPV and movement in 9 month 2007 - Tesmek" xfId="945" xr:uid="{00000000-0005-0000-0000-0000B0030000}"/>
    <cellStyle name="_Nsi" xfId="946" xr:uid="{00000000-0005-0000-0000-0000B1030000}"/>
    <cellStyle name="_O Deferred tax ActarisMadina" xfId="947" xr:uid="{00000000-0005-0000-0000-0000B2030000}"/>
    <cellStyle name="_O. Taxes -02 Yassy" xfId="948" xr:uid="{00000000-0005-0000-0000-0000B3030000}"/>
    <cellStyle name="_O.Taxes" xfId="949" xr:uid="{00000000-0005-0000-0000-0000B4030000}"/>
    <cellStyle name="_O.Taxes 2004" xfId="950" xr:uid="{00000000-0005-0000-0000-0000B5030000}"/>
    <cellStyle name="_O.Taxes 2005" xfId="951" xr:uid="{00000000-0005-0000-0000-0000B6030000}"/>
    <cellStyle name="_O.Taxes ATS 04" xfId="952" xr:uid="{00000000-0005-0000-0000-0000B7030000}"/>
    <cellStyle name="_O.Taxes ATS 04_A5.2-IFRS 7" xfId="953" xr:uid="{00000000-0005-0000-0000-0000B8030000}"/>
    <cellStyle name="_O.Taxes ATS 04_Sheet1" xfId="954" xr:uid="{00000000-0005-0000-0000-0000B9030000}"/>
    <cellStyle name="_O.Taxes KTO" xfId="955" xr:uid="{00000000-0005-0000-0000-0000BA030000}"/>
    <cellStyle name="_O.Taxes_04" xfId="956" xr:uid="{00000000-0005-0000-0000-0000BB030000}"/>
    <cellStyle name="_O.Taxes_A5.2-IFRS 7" xfId="957" xr:uid="{00000000-0005-0000-0000-0000BC030000}"/>
    <cellStyle name="_O.Taxes_Sheet1" xfId="958" xr:uid="{00000000-0005-0000-0000-0000BD030000}"/>
    <cellStyle name="_O.Taxes-MT_2" xfId="959" xr:uid="{00000000-0005-0000-0000-0000BE030000}"/>
    <cellStyle name="_O.Taxes-MT_2_A5.2-IFRS 7" xfId="960" xr:uid="{00000000-0005-0000-0000-0000BF030000}"/>
    <cellStyle name="_O.Taxes-MT_2_Sheet1" xfId="961" xr:uid="{00000000-0005-0000-0000-0000C0030000}"/>
    <cellStyle name="_OBOROT4411" xfId="962" xr:uid="{00000000-0005-0000-0000-0000C1030000}"/>
    <cellStyle name="_OBOROT4411_A5.2-IFRS 7" xfId="963" xr:uid="{00000000-0005-0000-0000-0000C2030000}"/>
    <cellStyle name="_OBOROT4411_Sheet1" xfId="964" xr:uid="{00000000-0005-0000-0000-0000C3030000}"/>
    <cellStyle name="_OPEX analysis" xfId="965" xr:uid="{00000000-0005-0000-0000-0000C4030000}"/>
    <cellStyle name="_O-Taxes_Final_03" xfId="966" xr:uid="{00000000-0005-0000-0000-0000C5030000}"/>
    <cellStyle name="_O-Taxes_Final_03_A5.2-IFRS 7" xfId="967" xr:uid="{00000000-0005-0000-0000-0000C6030000}"/>
    <cellStyle name="_O-Taxes_Final_03_Sheet1" xfId="968" xr:uid="{00000000-0005-0000-0000-0000C7030000}"/>
    <cellStyle name="_O-Taxes_TH KMG_03" xfId="969" xr:uid="{00000000-0005-0000-0000-0000C8030000}"/>
    <cellStyle name="_Other_data022802" xfId="970" xr:uid="{00000000-0005-0000-0000-0000C9030000}"/>
    <cellStyle name="_Others Adjustment 1999-2003" xfId="971" xr:uid="{00000000-0005-0000-0000-0000CA030000}"/>
    <cellStyle name="_Output" xfId="972" xr:uid="{00000000-0005-0000-0000-0000CB030000}"/>
    <cellStyle name="_P&amp;L Eliminations" xfId="973" xr:uid="{00000000-0005-0000-0000-0000CC030000}"/>
    <cellStyle name="_P&amp;L for December" xfId="974" xr:uid="{00000000-0005-0000-0000-0000CD030000}"/>
    <cellStyle name="_P&amp;L JUL actual w-o adjust" xfId="975" xr:uid="{00000000-0005-0000-0000-0000CE030000}"/>
    <cellStyle name="_P.08_PM, SA, Scope and SCOT 2007" xfId="976" xr:uid="{00000000-0005-0000-0000-0000CF030000}"/>
    <cellStyle name="_P_Employee Benefits" xfId="977" xr:uid="{00000000-0005-0000-0000-0000D0030000}"/>
    <cellStyle name="_Payroll" xfId="978" xr:uid="{00000000-0005-0000-0000-0000D1030000}"/>
    <cellStyle name="_PBC Consolidated forms 14_apr_2006" xfId="979" xr:uid="{00000000-0005-0000-0000-0000D2030000}"/>
    <cellStyle name="_Percent" xfId="980" xr:uid="{00000000-0005-0000-0000-0000D3030000}"/>
    <cellStyle name="_PercentSpace" xfId="981" xr:uid="{00000000-0005-0000-0000-0000D4030000}"/>
    <cellStyle name="_PERSONAL" xfId="982" xr:uid="{00000000-0005-0000-0000-0000D5030000}"/>
    <cellStyle name="_PERSONAL_1" xfId="983" xr:uid="{00000000-0005-0000-0000-0000D6030000}"/>
    <cellStyle name="_PL BKMPO April actual without DTA" xfId="984" xr:uid="{00000000-0005-0000-0000-0000D7030000}"/>
    <cellStyle name="_PL BKMPO February actual without DTA" xfId="985" xr:uid="{00000000-0005-0000-0000-0000D8030000}"/>
    <cellStyle name="_PL BKMPO January actual without DTA" xfId="986" xr:uid="{00000000-0005-0000-0000-0000D9030000}"/>
    <cellStyle name="_PL BKMPO March actual without DTA" xfId="987" xr:uid="{00000000-0005-0000-0000-0000DA030000}"/>
    <cellStyle name="_PL BKMPO May actual without DTA 13 06 06" xfId="988" xr:uid="{00000000-0005-0000-0000-0000DB030000}"/>
    <cellStyle name="_PL BKMPO May actual without DTA 13 06 06_corrected" xfId="989" xr:uid="{00000000-0005-0000-0000-0000DC030000}"/>
    <cellStyle name="_Plug" xfId="990" xr:uid="{00000000-0005-0000-0000-0000DD030000}"/>
    <cellStyle name="_Plug_ARO_figures_2004" xfId="991" xr:uid="{00000000-0005-0000-0000-0000DE030000}"/>
    <cellStyle name="_Plug_ARO_figures_2004 10" xfId="992" xr:uid="{00000000-0005-0000-0000-0000DF030000}"/>
    <cellStyle name="_Plug_ARO_figures_2004 2" xfId="993" xr:uid="{00000000-0005-0000-0000-0000E0030000}"/>
    <cellStyle name="_Plug_ARO_figures_2004 3" xfId="994" xr:uid="{00000000-0005-0000-0000-0000E1030000}"/>
    <cellStyle name="_Plug_ARO_figures_2004 4" xfId="995" xr:uid="{00000000-0005-0000-0000-0000E2030000}"/>
    <cellStyle name="_Plug_ARO_figures_2004 5" xfId="996" xr:uid="{00000000-0005-0000-0000-0000E3030000}"/>
    <cellStyle name="_Plug_ARO_figures_2004 6" xfId="997" xr:uid="{00000000-0005-0000-0000-0000E4030000}"/>
    <cellStyle name="_Plug_ARO_figures_2004 7" xfId="998" xr:uid="{00000000-0005-0000-0000-0000E5030000}"/>
    <cellStyle name="_Plug_ARO_figures_2004 8" xfId="999" xr:uid="{00000000-0005-0000-0000-0000E6030000}"/>
    <cellStyle name="_Plug_ARO_figures_2004 9" xfId="1000" xr:uid="{00000000-0005-0000-0000-0000E7030000}"/>
    <cellStyle name="_Plug_ARO_figures_2004_1. Финансовая отчетность" xfId="1001" xr:uid="{00000000-0005-0000-0000-0000E8030000}"/>
    <cellStyle name="_Plug_ARO_figures_2004_1. Финансовая отчетность 10" xfId="1002" xr:uid="{00000000-0005-0000-0000-0000E9030000}"/>
    <cellStyle name="_Plug_ARO_figures_2004_1. Финансовая отчетность 11" xfId="1003" xr:uid="{00000000-0005-0000-0000-0000EA030000}"/>
    <cellStyle name="_Plug_ARO_figures_2004_1. Финансовая отчетность 12" xfId="1004" xr:uid="{00000000-0005-0000-0000-0000EB030000}"/>
    <cellStyle name="_Plug_ARO_figures_2004_1. Финансовая отчетность 2" xfId="1005" xr:uid="{00000000-0005-0000-0000-0000EC030000}"/>
    <cellStyle name="_Plug_ARO_figures_2004_1. Финансовая отчетность 3" xfId="1006" xr:uid="{00000000-0005-0000-0000-0000ED030000}"/>
    <cellStyle name="_Plug_ARO_figures_2004_1. Финансовая отчетность 4" xfId="1007" xr:uid="{00000000-0005-0000-0000-0000EE030000}"/>
    <cellStyle name="_Plug_ARO_figures_2004_1. Финансовая отчетность 5" xfId="1008" xr:uid="{00000000-0005-0000-0000-0000EF030000}"/>
    <cellStyle name="_Plug_ARO_figures_2004_1. Финансовая отчетность 6" xfId="1009" xr:uid="{00000000-0005-0000-0000-0000F0030000}"/>
    <cellStyle name="_Plug_ARO_figures_2004_1. Финансовая отчетность 7" xfId="1010" xr:uid="{00000000-0005-0000-0000-0000F1030000}"/>
    <cellStyle name="_Plug_ARO_figures_2004_1. Финансовая отчетность 8" xfId="1011" xr:uid="{00000000-0005-0000-0000-0000F2030000}"/>
    <cellStyle name="_Plug_ARO_figures_2004_1. Финансовая отчетность 9" xfId="1012" xr:uid="{00000000-0005-0000-0000-0000F3030000}"/>
    <cellStyle name="_Plug_ARO_figures_2004_Иж. сталь, ГШО" xfId="1013" xr:uid="{00000000-0005-0000-0000-0000F4030000}"/>
    <cellStyle name="_Plug_ARO_figures_2004_Иж. сталь, ГШО 10" xfId="1014" xr:uid="{00000000-0005-0000-0000-0000F5030000}"/>
    <cellStyle name="_Plug_ARO_figures_2004_Иж. сталь, ГШО 2" xfId="1015" xr:uid="{00000000-0005-0000-0000-0000F6030000}"/>
    <cellStyle name="_Plug_ARO_figures_2004_Иж. сталь, ГШО 3" xfId="1016" xr:uid="{00000000-0005-0000-0000-0000F7030000}"/>
    <cellStyle name="_Plug_ARO_figures_2004_Иж. сталь, ГШО 4" xfId="1017" xr:uid="{00000000-0005-0000-0000-0000F8030000}"/>
    <cellStyle name="_Plug_ARO_figures_2004_Иж. сталь, ГШО 5" xfId="1018" xr:uid="{00000000-0005-0000-0000-0000F9030000}"/>
    <cellStyle name="_Plug_ARO_figures_2004_Иж. сталь, ГШО 6" xfId="1019" xr:uid="{00000000-0005-0000-0000-0000FA030000}"/>
    <cellStyle name="_Plug_ARO_figures_2004_Иж. сталь, ГШО 7" xfId="1020" xr:uid="{00000000-0005-0000-0000-0000FB030000}"/>
    <cellStyle name="_Plug_ARO_figures_2004_Иж. сталь, ГШО 8" xfId="1021" xr:uid="{00000000-0005-0000-0000-0000FC030000}"/>
    <cellStyle name="_Plug_ARO_figures_2004_Иж. сталь, ГШО 9" xfId="1022" xr:uid="{00000000-0005-0000-0000-0000FD030000}"/>
    <cellStyle name="_Plug_ARO_figures_2004_Иж. сталь, ГШО_1. Финансовая отчетность" xfId="1023" xr:uid="{00000000-0005-0000-0000-0000FE030000}"/>
    <cellStyle name="_Plug_ARO_figures_2004_Иж. сталь, ГШО_1. Финансовая отчетность 10" xfId="1024" xr:uid="{00000000-0005-0000-0000-0000FF030000}"/>
    <cellStyle name="_Plug_ARO_figures_2004_Иж. сталь, ГШО_1. Финансовая отчетность 11" xfId="1025" xr:uid="{00000000-0005-0000-0000-000000040000}"/>
    <cellStyle name="_Plug_ARO_figures_2004_Иж. сталь, ГШО_1. Финансовая отчетность 12" xfId="1026" xr:uid="{00000000-0005-0000-0000-000001040000}"/>
    <cellStyle name="_Plug_ARO_figures_2004_Иж. сталь, ГШО_1. Финансовая отчетность 2" xfId="1027" xr:uid="{00000000-0005-0000-0000-000002040000}"/>
    <cellStyle name="_Plug_ARO_figures_2004_Иж. сталь, ГШО_1. Финансовая отчетность 3" xfId="1028" xr:uid="{00000000-0005-0000-0000-000003040000}"/>
    <cellStyle name="_Plug_ARO_figures_2004_Иж. сталь, ГШО_1. Финансовая отчетность 4" xfId="1029" xr:uid="{00000000-0005-0000-0000-000004040000}"/>
    <cellStyle name="_Plug_ARO_figures_2004_Иж. сталь, ГШО_1. Финансовая отчетность 5" xfId="1030" xr:uid="{00000000-0005-0000-0000-000005040000}"/>
    <cellStyle name="_Plug_ARO_figures_2004_Иж. сталь, ГШО_1. Финансовая отчетность 6" xfId="1031" xr:uid="{00000000-0005-0000-0000-000006040000}"/>
    <cellStyle name="_Plug_ARO_figures_2004_Иж. сталь, ГШО_1. Финансовая отчетность 7" xfId="1032" xr:uid="{00000000-0005-0000-0000-000007040000}"/>
    <cellStyle name="_Plug_ARO_figures_2004_Иж. сталь, ГШО_1. Финансовая отчетность 8" xfId="1033" xr:uid="{00000000-0005-0000-0000-000008040000}"/>
    <cellStyle name="_Plug_ARO_figures_2004_Иж. сталь, ГШО_1. Финансовая отчетность 9" xfId="1034" xr:uid="{00000000-0005-0000-0000-000009040000}"/>
    <cellStyle name="_Plug_Depletion calc 6m 2004" xfId="1035" xr:uid="{00000000-0005-0000-0000-00000A040000}"/>
    <cellStyle name="_Plug_Depletion calc 6m 2004 10" xfId="1036" xr:uid="{00000000-0005-0000-0000-00000B040000}"/>
    <cellStyle name="_Plug_Depletion calc 6m 2004 2" xfId="1037" xr:uid="{00000000-0005-0000-0000-00000C040000}"/>
    <cellStyle name="_Plug_Depletion calc 6m 2004 3" xfId="1038" xr:uid="{00000000-0005-0000-0000-00000D040000}"/>
    <cellStyle name="_Plug_Depletion calc 6m 2004 4" xfId="1039" xr:uid="{00000000-0005-0000-0000-00000E040000}"/>
    <cellStyle name="_Plug_Depletion calc 6m 2004 5" xfId="1040" xr:uid="{00000000-0005-0000-0000-00000F040000}"/>
    <cellStyle name="_Plug_Depletion calc 6m 2004 6" xfId="1041" xr:uid="{00000000-0005-0000-0000-000010040000}"/>
    <cellStyle name="_Plug_Depletion calc 6m 2004 7" xfId="1042" xr:uid="{00000000-0005-0000-0000-000011040000}"/>
    <cellStyle name="_Plug_Depletion calc 6m 2004 8" xfId="1043" xr:uid="{00000000-0005-0000-0000-000012040000}"/>
    <cellStyle name="_Plug_Depletion calc 6m 2004 9" xfId="1044" xr:uid="{00000000-0005-0000-0000-000013040000}"/>
    <cellStyle name="_Plug_Depletion calc 6m 2004_1. Финансовая отчетность" xfId="1045" xr:uid="{00000000-0005-0000-0000-000014040000}"/>
    <cellStyle name="_Plug_Depletion calc 6m 2004_1. Финансовая отчетность 10" xfId="1046" xr:uid="{00000000-0005-0000-0000-000015040000}"/>
    <cellStyle name="_Plug_Depletion calc 6m 2004_1. Финансовая отчетность 11" xfId="1047" xr:uid="{00000000-0005-0000-0000-000016040000}"/>
    <cellStyle name="_Plug_Depletion calc 6m 2004_1. Финансовая отчетность 12" xfId="1048" xr:uid="{00000000-0005-0000-0000-000017040000}"/>
    <cellStyle name="_Plug_Depletion calc 6m 2004_1. Финансовая отчетность 2" xfId="1049" xr:uid="{00000000-0005-0000-0000-000018040000}"/>
    <cellStyle name="_Plug_Depletion calc 6m 2004_1. Финансовая отчетность 3" xfId="1050" xr:uid="{00000000-0005-0000-0000-000019040000}"/>
    <cellStyle name="_Plug_Depletion calc 6m 2004_1. Финансовая отчетность 4" xfId="1051" xr:uid="{00000000-0005-0000-0000-00001A040000}"/>
    <cellStyle name="_Plug_Depletion calc 6m 2004_1. Финансовая отчетность 5" xfId="1052" xr:uid="{00000000-0005-0000-0000-00001B040000}"/>
    <cellStyle name="_Plug_Depletion calc 6m 2004_1. Финансовая отчетность 6" xfId="1053" xr:uid="{00000000-0005-0000-0000-00001C040000}"/>
    <cellStyle name="_Plug_Depletion calc 6m 2004_1. Финансовая отчетность 7" xfId="1054" xr:uid="{00000000-0005-0000-0000-00001D040000}"/>
    <cellStyle name="_Plug_Depletion calc 6m 2004_1. Финансовая отчетность 8" xfId="1055" xr:uid="{00000000-0005-0000-0000-00001E040000}"/>
    <cellStyle name="_Plug_Depletion calc 6m 2004_1. Финансовая отчетность 9" xfId="1056" xr:uid="{00000000-0005-0000-0000-00001F040000}"/>
    <cellStyle name="_Plug_PBC 6m 2004 Lenina mine all" xfId="1057" xr:uid="{00000000-0005-0000-0000-000020040000}"/>
    <cellStyle name="_Plug_PBC 6m 2004 Lenina mine all 10" xfId="1058" xr:uid="{00000000-0005-0000-0000-000021040000}"/>
    <cellStyle name="_Plug_PBC 6m 2004 Lenina mine all 2" xfId="1059" xr:uid="{00000000-0005-0000-0000-000022040000}"/>
    <cellStyle name="_Plug_PBC 6m 2004 Lenina mine all 3" xfId="1060" xr:uid="{00000000-0005-0000-0000-000023040000}"/>
    <cellStyle name="_Plug_PBC 6m 2004 Lenina mine all 4" xfId="1061" xr:uid="{00000000-0005-0000-0000-000024040000}"/>
    <cellStyle name="_Plug_PBC 6m 2004 Lenina mine all 5" xfId="1062" xr:uid="{00000000-0005-0000-0000-000025040000}"/>
    <cellStyle name="_Plug_PBC 6m 2004 Lenina mine all 6" xfId="1063" xr:uid="{00000000-0005-0000-0000-000026040000}"/>
    <cellStyle name="_Plug_PBC 6m 2004 Lenina mine all 7" xfId="1064" xr:uid="{00000000-0005-0000-0000-000027040000}"/>
    <cellStyle name="_Plug_PBC 6m 2004 Lenina mine all 8" xfId="1065" xr:uid="{00000000-0005-0000-0000-000028040000}"/>
    <cellStyle name="_Plug_PBC 6m 2004 Lenina mine all 9" xfId="1066" xr:uid="{00000000-0005-0000-0000-000029040000}"/>
    <cellStyle name="_Plug_PBC 6m 2004 Lenina mine all_1. Финансовая отчетность" xfId="1067" xr:uid="{00000000-0005-0000-0000-00002A040000}"/>
    <cellStyle name="_Plug_PBC 6m 2004 Lenina mine all_1. Финансовая отчетность 10" xfId="1068" xr:uid="{00000000-0005-0000-0000-00002B040000}"/>
    <cellStyle name="_Plug_PBC 6m 2004 Lenina mine all_1. Финансовая отчетность 11" xfId="1069" xr:uid="{00000000-0005-0000-0000-00002C040000}"/>
    <cellStyle name="_Plug_PBC 6m 2004 Lenina mine all_1. Финансовая отчетность 12" xfId="1070" xr:uid="{00000000-0005-0000-0000-00002D040000}"/>
    <cellStyle name="_Plug_PBC 6m 2004 Lenina mine all_1. Финансовая отчетность 2" xfId="1071" xr:uid="{00000000-0005-0000-0000-00002E040000}"/>
    <cellStyle name="_Plug_PBC 6m 2004 Lenina mine all_1. Финансовая отчетность 3" xfId="1072" xr:uid="{00000000-0005-0000-0000-00002F040000}"/>
    <cellStyle name="_Plug_PBC 6m 2004 Lenina mine all_1. Финансовая отчетность 4" xfId="1073" xr:uid="{00000000-0005-0000-0000-000030040000}"/>
    <cellStyle name="_Plug_PBC 6m 2004 Lenina mine all_1. Финансовая отчетность 5" xfId="1074" xr:uid="{00000000-0005-0000-0000-000031040000}"/>
    <cellStyle name="_Plug_PBC 6m 2004 Lenina mine all_1. Финансовая отчетность 6" xfId="1075" xr:uid="{00000000-0005-0000-0000-000032040000}"/>
    <cellStyle name="_Plug_PBC 6m 2004 Lenina mine all_1. Финансовая отчетность 7" xfId="1076" xr:uid="{00000000-0005-0000-0000-000033040000}"/>
    <cellStyle name="_Plug_PBC 6m 2004 Lenina mine all_1. Финансовая отчетность 8" xfId="1077" xr:uid="{00000000-0005-0000-0000-000034040000}"/>
    <cellStyle name="_Plug_PBC 6m 2004 Lenina mine all_1. Финансовая отчетность 9" xfId="1078" xr:uid="{00000000-0005-0000-0000-000035040000}"/>
    <cellStyle name="_Plug_PBC Lenina mine support for adjs  6m 2004" xfId="1079" xr:uid="{00000000-0005-0000-0000-000036040000}"/>
    <cellStyle name="_Plug_PBC Lenina mine support for adjs  6m 2004 10" xfId="1080" xr:uid="{00000000-0005-0000-0000-000037040000}"/>
    <cellStyle name="_Plug_PBC Lenina mine support for adjs  6m 2004 2" xfId="1081" xr:uid="{00000000-0005-0000-0000-000038040000}"/>
    <cellStyle name="_Plug_PBC Lenina mine support for adjs  6m 2004 3" xfId="1082" xr:uid="{00000000-0005-0000-0000-000039040000}"/>
    <cellStyle name="_Plug_PBC Lenina mine support for adjs  6m 2004 4" xfId="1083" xr:uid="{00000000-0005-0000-0000-00003A040000}"/>
    <cellStyle name="_Plug_PBC Lenina mine support for adjs  6m 2004 5" xfId="1084" xr:uid="{00000000-0005-0000-0000-00003B040000}"/>
    <cellStyle name="_Plug_PBC Lenina mine support for adjs  6m 2004 6" xfId="1085" xr:uid="{00000000-0005-0000-0000-00003C040000}"/>
    <cellStyle name="_Plug_PBC Lenina mine support for adjs  6m 2004 7" xfId="1086" xr:uid="{00000000-0005-0000-0000-00003D040000}"/>
    <cellStyle name="_Plug_PBC Lenina mine support for adjs  6m 2004 8" xfId="1087" xr:uid="{00000000-0005-0000-0000-00003E040000}"/>
    <cellStyle name="_Plug_PBC Lenina mine support for adjs  6m 2004 9" xfId="1088" xr:uid="{00000000-0005-0000-0000-00003F040000}"/>
    <cellStyle name="_Plug_PBC Lenina mine support for adjs  6m 2004_1. Финансовая отчетность" xfId="1089" xr:uid="{00000000-0005-0000-0000-000040040000}"/>
    <cellStyle name="_Plug_PBC Lenina mine support for adjs  6m 2004_1. Финансовая отчетность 10" xfId="1090" xr:uid="{00000000-0005-0000-0000-000041040000}"/>
    <cellStyle name="_Plug_PBC Lenina mine support for adjs  6m 2004_1. Финансовая отчетность 11" xfId="1091" xr:uid="{00000000-0005-0000-0000-000042040000}"/>
    <cellStyle name="_Plug_PBC Lenina mine support for adjs  6m 2004_1. Финансовая отчетность 12" xfId="1092" xr:uid="{00000000-0005-0000-0000-000043040000}"/>
    <cellStyle name="_Plug_PBC Lenina mine support for adjs  6m 2004_1. Финансовая отчетность 2" xfId="1093" xr:uid="{00000000-0005-0000-0000-000044040000}"/>
    <cellStyle name="_Plug_PBC Lenina mine support for adjs  6m 2004_1. Финансовая отчетность 3" xfId="1094" xr:uid="{00000000-0005-0000-0000-000045040000}"/>
    <cellStyle name="_Plug_PBC Lenina mine support for adjs  6m 2004_1. Финансовая отчетность 4" xfId="1095" xr:uid="{00000000-0005-0000-0000-000046040000}"/>
    <cellStyle name="_Plug_PBC Lenina mine support for adjs  6m 2004_1. Финансовая отчетность 5" xfId="1096" xr:uid="{00000000-0005-0000-0000-000047040000}"/>
    <cellStyle name="_Plug_PBC Lenina mine support for adjs  6m 2004_1. Финансовая отчетность 6" xfId="1097" xr:uid="{00000000-0005-0000-0000-000048040000}"/>
    <cellStyle name="_Plug_PBC Lenina mine support for adjs  6m 2004_1. Финансовая отчетность 7" xfId="1098" xr:uid="{00000000-0005-0000-0000-000049040000}"/>
    <cellStyle name="_Plug_PBC Lenina mine support for adjs  6m 2004_1. Финансовая отчетность 8" xfId="1099" xr:uid="{00000000-0005-0000-0000-00004A040000}"/>
    <cellStyle name="_Plug_PBC Lenina mine support for adjs  6m 2004_1. Финансовая отчетность 9" xfId="1100" xr:uid="{00000000-0005-0000-0000-00004B040000}"/>
    <cellStyle name="_Plug_Transformation_Lenina mine_12m2003_NGW adj" xfId="1101" xr:uid="{00000000-0005-0000-0000-00004C040000}"/>
    <cellStyle name="_Plug_Transformation_Sibirginskiy mine_6m2004 NGW" xfId="1102" xr:uid="{00000000-0005-0000-0000-00004D040000}"/>
    <cellStyle name="_Plug_ГААП 1 полугодие от Том.раз." xfId="1103" xr:uid="{00000000-0005-0000-0000-00004E040000}"/>
    <cellStyle name="_Plug_ГААП 6 месяцев 2004г Ленина испр" xfId="1104" xr:uid="{00000000-0005-0000-0000-00004F040000}"/>
    <cellStyle name="_Plug_ГААП 6 месяцев 2004г Ленина испр 10" xfId="1105" xr:uid="{00000000-0005-0000-0000-000050040000}"/>
    <cellStyle name="_Plug_ГААП 6 месяцев 2004г Ленина испр 2" xfId="1106" xr:uid="{00000000-0005-0000-0000-000051040000}"/>
    <cellStyle name="_Plug_ГААП 6 месяцев 2004г Ленина испр 3" xfId="1107" xr:uid="{00000000-0005-0000-0000-000052040000}"/>
    <cellStyle name="_Plug_ГААП 6 месяцев 2004г Ленина испр 4" xfId="1108" xr:uid="{00000000-0005-0000-0000-000053040000}"/>
    <cellStyle name="_Plug_ГААП 6 месяцев 2004г Ленина испр 5" xfId="1109" xr:uid="{00000000-0005-0000-0000-000054040000}"/>
    <cellStyle name="_Plug_ГААП 6 месяцев 2004г Ленина испр 6" xfId="1110" xr:uid="{00000000-0005-0000-0000-000055040000}"/>
    <cellStyle name="_Plug_ГААП 6 месяцев 2004г Ленина испр 7" xfId="1111" xr:uid="{00000000-0005-0000-0000-000056040000}"/>
    <cellStyle name="_Plug_ГААП 6 месяцев 2004г Ленина испр 8" xfId="1112" xr:uid="{00000000-0005-0000-0000-000057040000}"/>
    <cellStyle name="_Plug_ГААП 6 месяцев 2004г Ленина испр 9" xfId="1113" xr:uid="{00000000-0005-0000-0000-000058040000}"/>
    <cellStyle name="_Plug_ГААП 6 месяцев 2004г Ленина испр_1. Финансовая отчетность" xfId="1114" xr:uid="{00000000-0005-0000-0000-000059040000}"/>
    <cellStyle name="_Plug_ГААП 6 месяцев 2004г Ленина испр_1. Финансовая отчетность 10" xfId="1115" xr:uid="{00000000-0005-0000-0000-00005A040000}"/>
    <cellStyle name="_Plug_ГААП 6 месяцев 2004г Ленина испр_1. Финансовая отчетность 11" xfId="1116" xr:uid="{00000000-0005-0000-0000-00005B040000}"/>
    <cellStyle name="_Plug_ГААП 6 месяцев 2004г Ленина испр_1. Финансовая отчетность 12" xfId="1117" xr:uid="{00000000-0005-0000-0000-00005C040000}"/>
    <cellStyle name="_Plug_ГААП 6 месяцев 2004г Ленина испр_1. Финансовая отчетность 2" xfId="1118" xr:uid="{00000000-0005-0000-0000-00005D040000}"/>
    <cellStyle name="_Plug_ГААП 6 месяцев 2004г Ленина испр_1. Финансовая отчетность 3" xfId="1119" xr:uid="{00000000-0005-0000-0000-00005E040000}"/>
    <cellStyle name="_Plug_ГААП 6 месяцев 2004г Ленина испр_1. Финансовая отчетность 4" xfId="1120" xr:uid="{00000000-0005-0000-0000-00005F040000}"/>
    <cellStyle name="_Plug_ГААП 6 месяцев 2004г Ленина испр_1. Финансовая отчетность 5" xfId="1121" xr:uid="{00000000-0005-0000-0000-000060040000}"/>
    <cellStyle name="_Plug_ГААП 6 месяцев 2004г Ленина испр_1. Финансовая отчетность 6" xfId="1122" xr:uid="{00000000-0005-0000-0000-000061040000}"/>
    <cellStyle name="_Plug_ГААП 6 месяцев 2004г Ленина испр_1. Финансовая отчетность 7" xfId="1123" xr:uid="{00000000-0005-0000-0000-000062040000}"/>
    <cellStyle name="_Plug_ГААП 6 месяцев 2004г Ленина испр_1. Финансовая отчетность 8" xfId="1124" xr:uid="{00000000-0005-0000-0000-000063040000}"/>
    <cellStyle name="_Plug_ГААП 6 месяцев 2004г Ленина испр_1. Финансовая отчетность 9" xfId="1125" xr:uid="{00000000-0005-0000-0000-000064040000}"/>
    <cellStyle name="_Plug_Дополнение к  GAAP 1 полуг 2004 г" xfId="1126" xr:uid="{00000000-0005-0000-0000-000065040000}"/>
    <cellStyle name="_Plug_Дополнение к  GAAP 1 полуг 2004 г 10" xfId="1127" xr:uid="{00000000-0005-0000-0000-000066040000}"/>
    <cellStyle name="_Plug_Дополнение к  GAAP 1 полуг 2004 г 2" xfId="1128" xr:uid="{00000000-0005-0000-0000-000067040000}"/>
    <cellStyle name="_Plug_Дополнение к  GAAP 1 полуг 2004 г 3" xfId="1129" xr:uid="{00000000-0005-0000-0000-000068040000}"/>
    <cellStyle name="_Plug_Дополнение к  GAAP 1 полуг 2004 г 4" xfId="1130" xr:uid="{00000000-0005-0000-0000-000069040000}"/>
    <cellStyle name="_Plug_Дополнение к  GAAP 1 полуг 2004 г 5" xfId="1131" xr:uid="{00000000-0005-0000-0000-00006A040000}"/>
    <cellStyle name="_Plug_Дополнение к  GAAP 1 полуг 2004 г 6" xfId="1132" xr:uid="{00000000-0005-0000-0000-00006B040000}"/>
    <cellStyle name="_Plug_Дополнение к  GAAP 1 полуг 2004 г 7" xfId="1133" xr:uid="{00000000-0005-0000-0000-00006C040000}"/>
    <cellStyle name="_Plug_Дополнение к  GAAP 1 полуг 2004 г 8" xfId="1134" xr:uid="{00000000-0005-0000-0000-00006D040000}"/>
    <cellStyle name="_Plug_Дополнение к  GAAP 1 полуг 2004 г 9" xfId="1135" xr:uid="{00000000-0005-0000-0000-00006E040000}"/>
    <cellStyle name="_Plug_Дополнение к  GAAP 1 полуг 2004 г_1. Финансовая отчетность" xfId="1136" xr:uid="{00000000-0005-0000-0000-00006F040000}"/>
    <cellStyle name="_Plug_Дополнение к  GAAP 1 полуг 2004 г_1. Финансовая отчетность 10" xfId="1137" xr:uid="{00000000-0005-0000-0000-000070040000}"/>
    <cellStyle name="_Plug_Дополнение к  GAAP 1 полуг 2004 г_1. Финансовая отчетность 11" xfId="1138" xr:uid="{00000000-0005-0000-0000-000071040000}"/>
    <cellStyle name="_Plug_Дополнение к  GAAP 1 полуг 2004 г_1. Финансовая отчетность 12" xfId="1139" xr:uid="{00000000-0005-0000-0000-000072040000}"/>
    <cellStyle name="_Plug_Дополнение к  GAAP 1 полуг 2004 г_1. Финансовая отчетность 2" xfId="1140" xr:uid="{00000000-0005-0000-0000-000073040000}"/>
    <cellStyle name="_Plug_Дополнение к  GAAP 1 полуг 2004 г_1. Финансовая отчетность 3" xfId="1141" xr:uid="{00000000-0005-0000-0000-000074040000}"/>
    <cellStyle name="_Plug_Дополнение к  GAAP 1 полуг 2004 г_1. Финансовая отчетность 4" xfId="1142" xr:uid="{00000000-0005-0000-0000-000075040000}"/>
    <cellStyle name="_Plug_Дополнение к  GAAP 1 полуг 2004 г_1. Финансовая отчетность 5" xfId="1143" xr:uid="{00000000-0005-0000-0000-000076040000}"/>
    <cellStyle name="_Plug_Дополнение к  GAAP 1 полуг 2004 г_1. Финансовая отчетность 6" xfId="1144" xr:uid="{00000000-0005-0000-0000-000077040000}"/>
    <cellStyle name="_Plug_Дополнение к  GAAP 1 полуг 2004 г_1. Финансовая отчетность 7" xfId="1145" xr:uid="{00000000-0005-0000-0000-000078040000}"/>
    <cellStyle name="_Plug_Дополнение к  GAAP 1 полуг 2004 г_1. Финансовая отчетность 8" xfId="1146" xr:uid="{00000000-0005-0000-0000-000079040000}"/>
    <cellStyle name="_Plug_Дополнение к  GAAP 1 полуг 2004 г_1. Финансовая отчетность 9" xfId="1147" xr:uid="{00000000-0005-0000-0000-00007A040000}"/>
    <cellStyle name="_Plug_РВС ГААП 6 мес 03 Ленина" xfId="1148" xr:uid="{00000000-0005-0000-0000-00007B040000}"/>
    <cellStyle name="_Plug_РВС_ ш. Ленина_01.03.04 adj" xfId="1149" xr:uid="{00000000-0005-0000-0000-00007C040000}"/>
    <cellStyle name="_Plug_Р-з Сибиргинский 6 мес 2004 GAAP" xfId="1150" xr:uid="{00000000-0005-0000-0000-00007D040000}"/>
    <cellStyle name="_Plug_Ф3" xfId="1151" xr:uid="{00000000-0005-0000-0000-00007E040000}"/>
    <cellStyle name="_Plug_Шахта_Сибиргинская" xfId="1152" xr:uid="{00000000-0005-0000-0000-00007F040000}"/>
    <cellStyle name="_Plug_Шахта_Сибиргинская 10" xfId="1153" xr:uid="{00000000-0005-0000-0000-000080040000}"/>
    <cellStyle name="_Plug_Шахта_Сибиргинская 2" xfId="1154" xr:uid="{00000000-0005-0000-0000-000081040000}"/>
    <cellStyle name="_Plug_Шахта_Сибиргинская 3" xfId="1155" xr:uid="{00000000-0005-0000-0000-000082040000}"/>
    <cellStyle name="_Plug_Шахта_Сибиргинская 4" xfId="1156" xr:uid="{00000000-0005-0000-0000-000083040000}"/>
    <cellStyle name="_Plug_Шахта_Сибиргинская 5" xfId="1157" xr:uid="{00000000-0005-0000-0000-000084040000}"/>
    <cellStyle name="_Plug_Шахта_Сибиргинская 6" xfId="1158" xr:uid="{00000000-0005-0000-0000-000085040000}"/>
    <cellStyle name="_Plug_Шахта_Сибиргинская 7" xfId="1159" xr:uid="{00000000-0005-0000-0000-000086040000}"/>
    <cellStyle name="_Plug_Шахта_Сибиргинская 8" xfId="1160" xr:uid="{00000000-0005-0000-0000-000087040000}"/>
    <cellStyle name="_Plug_Шахта_Сибиргинская 9" xfId="1161" xr:uid="{00000000-0005-0000-0000-000088040000}"/>
    <cellStyle name="_Plug_Шахта_Сибиргинская_1. Финансовая отчетность" xfId="1162" xr:uid="{00000000-0005-0000-0000-000089040000}"/>
    <cellStyle name="_Plug_Шахта_Сибиргинская_1. Финансовая отчетность 10" xfId="1163" xr:uid="{00000000-0005-0000-0000-00008A040000}"/>
    <cellStyle name="_Plug_Шахта_Сибиргинская_1. Финансовая отчетность 11" xfId="1164" xr:uid="{00000000-0005-0000-0000-00008B040000}"/>
    <cellStyle name="_Plug_Шахта_Сибиргинская_1. Финансовая отчетность 12" xfId="1165" xr:uid="{00000000-0005-0000-0000-00008C040000}"/>
    <cellStyle name="_Plug_Шахта_Сибиргинская_1. Финансовая отчетность 2" xfId="1166" xr:uid="{00000000-0005-0000-0000-00008D040000}"/>
    <cellStyle name="_Plug_Шахта_Сибиргинская_1. Финансовая отчетность 3" xfId="1167" xr:uid="{00000000-0005-0000-0000-00008E040000}"/>
    <cellStyle name="_Plug_Шахта_Сибиргинская_1. Финансовая отчетность 4" xfId="1168" xr:uid="{00000000-0005-0000-0000-00008F040000}"/>
    <cellStyle name="_Plug_Шахта_Сибиргинская_1. Финансовая отчетность 5" xfId="1169" xr:uid="{00000000-0005-0000-0000-000090040000}"/>
    <cellStyle name="_Plug_Шахта_Сибиргинская_1. Финансовая отчетность 6" xfId="1170" xr:uid="{00000000-0005-0000-0000-000091040000}"/>
    <cellStyle name="_Plug_Шахта_Сибиргинская_1. Финансовая отчетность 7" xfId="1171" xr:uid="{00000000-0005-0000-0000-000092040000}"/>
    <cellStyle name="_Plug_Шахта_Сибиргинская_1. Финансовая отчетность 8" xfId="1172" xr:uid="{00000000-0005-0000-0000-000093040000}"/>
    <cellStyle name="_Plug_Шахта_Сибиргинская_1. Финансовая отчетность 9" xfId="1173" xr:uid="{00000000-0005-0000-0000-000094040000}"/>
    <cellStyle name="_PM calculation and allocation" xfId="1174" xr:uid="{00000000-0005-0000-0000-000095040000}"/>
    <cellStyle name="_ppe recon 5mtd20061" xfId="1175" xr:uid="{00000000-0005-0000-0000-000096040000}"/>
    <cellStyle name="_PPE Roll-Fwd" xfId="1176" xr:uid="{00000000-0005-0000-0000-000097040000}"/>
    <cellStyle name="_Presentation OB 2006-2005" xfId="1177" xr:uid="{00000000-0005-0000-0000-000098040000}"/>
    <cellStyle name="_PRICE_1C" xfId="1178" xr:uid="{00000000-0005-0000-0000-000099040000}"/>
    <cellStyle name="_Q.Loans" xfId="1179" xr:uid="{00000000-0005-0000-0000-00009A040000}"/>
    <cellStyle name="_Q.Loans 6m 2009" xfId="1180" xr:uid="{00000000-0005-0000-0000-00009B040000}"/>
    <cellStyle name="_Q100 Lead" xfId="1181" xr:uid="{00000000-0005-0000-0000-00009C040000}"/>
    <cellStyle name="_R_Salary" xfId="1182" xr:uid="{00000000-0005-0000-0000-00009D040000}"/>
    <cellStyle name="_Reconciliation of fin and prelim fs" xfId="1183" xr:uid="{00000000-0005-0000-0000-00009E040000}"/>
    <cellStyle name="_Refinery_O.Taxes_my version" xfId="1184" xr:uid="{00000000-0005-0000-0000-00009F040000}"/>
    <cellStyle name="_Refinery_O.Taxes_my version_A5.2-IFRS 7" xfId="1185" xr:uid="{00000000-0005-0000-0000-0000A0040000}"/>
    <cellStyle name="_Refinery_O.Taxes_my version_Sheet1" xfId="1186" xr:uid="{00000000-0005-0000-0000-0000A1040000}"/>
    <cellStyle name="_Revised Transformation schedule_2005_04 June" xfId="1187" xr:uid="{00000000-0005-0000-0000-0000A2040000}"/>
    <cellStyle name="_Rosa CAP 2006" xfId="1188" xr:uid="{00000000-0005-0000-0000-0000A3040000}"/>
    <cellStyle name="_SA_Consolidated_TB_14.02.07" xfId="1189" xr:uid="{00000000-0005-0000-0000-0000A4040000}"/>
    <cellStyle name="_SAD" xfId="1190" xr:uid="{00000000-0005-0000-0000-0000A5040000}"/>
    <cellStyle name="_Salary" xfId="1191" xr:uid="{00000000-0005-0000-0000-0000A6040000}"/>
    <cellStyle name="_Salary and related taxes" xfId="1192" xr:uid="{00000000-0005-0000-0000-0000A7040000}"/>
    <cellStyle name="_Salary payable Test" xfId="1193" xr:uid="{00000000-0005-0000-0000-0000A8040000}"/>
    <cellStyle name="_Salary payable Test 10" xfId="1194" xr:uid="{00000000-0005-0000-0000-0000A9040000}"/>
    <cellStyle name="_Salary payable Test 2" xfId="1195" xr:uid="{00000000-0005-0000-0000-0000AA040000}"/>
    <cellStyle name="_Salary payable Test 3" xfId="1196" xr:uid="{00000000-0005-0000-0000-0000AB040000}"/>
    <cellStyle name="_Salary payable Test 4" xfId="1197" xr:uid="{00000000-0005-0000-0000-0000AC040000}"/>
    <cellStyle name="_Salary payable Test 5" xfId="1198" xr:uid="{00000000-0005-0000-0000-0000AD040000}"/>
    <cellStyle name="_Salary payable Test 6" xfId="1199" xr:uid="{00000000-0005-0000-0000-0000AE040000}"/>
    <cellStyle name="_Salary payable Test 7" xfId="1200" xr:uid="{00000000-0005-0000-0000-0000AF040000}"/>
    <cellStyle name="_Salary payable Test 8" xfId="1201" xr:uid="{00000000-0005-0000-0000-0000B0040000}"/>
    <cellStyle name="_Salary payable Test 9" xfId="1202" xr:uid="{00000000-0005-0000-0000-0000B1040000}"/>
    <cellStyle name="_Salary payable Test_1. Финансовая отчетность" xfId="1203" xr:uid="{00000000-0005-0000-0000-0000B2040000}"/>
    <cellStyle name="_Salary payable Test_1. Финансовая отчетность 10" xfId="1204" xr:uid="{00000000-0005-0000-0000-0000B3040000}"/>
    <cellStyle name="_Salary payable Test_1. Финансовая отчетность 11" xfId="1205" xr:uid="{00000000-0005-0000-0000-0000B4040000}"/>
    <cellStyle name="_Salary payable Test_1. Финансовая отчетность 12" xfId="1206" xr:uid="{00000000-0005-0000-0000-0000B5040000}"/>
    <cellStyle name="_Salary payable Test_1. Финансовая отчетность 2" xfId="1207" xr:uid="{00000000-0005-0000-0000-0000B6040000}"/>
    <cellStyle name="_Salary payable Test_1. Финансовая отчетность 3" xfId="1208" xr:uid="{00000000-0005-0000-0000-0000B7040000}"/>
    <cellStyle name="_Salary payable Test_1. Финансовая отчетность 4" xfId="1209" xr:uid="{00000000-0005-0000-0000-0000B8040000}"/>
    <cellStyle name="_Salary payable Test_1. Финансовая отчетность 5" xfId="1210" xr:uid="{00000000-0005-0000-0000-0000B9040000}"/>
    <cellStyle name="_Salary payable Test_1. Финансовая отчетность 6" xfId="1211" xr:uid="{00000000-0005-0000-0000-0000BA040000}"/>
    <cellStyle name="_Salary payable Test_1. Финансовая отчетность 7" xfId="1212" xr:uid="{00000000-0005-0000-0000-0000BB040000}"/>
    <cellStyle name="_Salary payable Test_1. Финансовая отчетность 8" xfId="1213" xr:uid="{00000000-0005-0000-0000-0000BC040000}"/>
    <cellStyle name="_Salary payable Test_1. Финансовая отчетность 9" xfId="1214" xr:uid="{00000000-0005-0000-0000-0000BD040000}"/>
    <cellStyle name="_SalaryGRKSubsidiaries" xfId="1215" xr:uid="{00000000-0005-0000-0000-0000BE040000}"/>
    <cellStyle name="_Sales vouching IK" xfId="1216" xr:uid="{00000000-0005-0000-0000-0000BF040000}"/>
    <cellStyle name="_Scope allocaiton_TH NV" xfId="1217" xr:uid="{00000000-0005-0000-0000-0000C0040000}"/>
    <cellStyle name="_SeaWest2005-07-16 (Ellen Sun)" xfId="1218" xr:uid="{00000000-0005-0000-0000-0000C1040000}"/>
    <cellStyle name="_Sheet1" xfId="1219" xr:uid="{00000000-0005-0000-0000-0000C2040000}"/>
    <cellStyle name="_Sheet1 2" xfId="1220" xr:uid="{00000000-0005-0000-0000-0000C3040000}"/>
    <cellStyle name="_Sheet1 3" xfId="1221" xr:uid="{00000000-0005-0000-0000-0000C4040000}"/>
    <cellStyle name="_Sheet1 4" xfId="1222" xr:uid="{00000000-0005-0000-0000-0000C5040000}"/>
    <cellStyle name="_Sheet1_09.Cash_5months2006" xfId="1223" xr:uid="{00000000-0005-0000-0000-0000C6040000}"/>
    <cellStyle name="_Sheet1_1" xfId="1224" xr:uid="{00000000-0005-0000-0000-0000C7040000}"/>
    <cellStyle name="_Sheet1_1 2" xfId="1225" xr:uid="{00000000-0005-0000-0000-0000C8040000}"/>
    <cellStyle name="_Sheet1_1 3" xfId="1226" xr:uid="{00000000-0005-0000-0000-0000C9040000}"/>
    <cellStyle name="_Sheet1_1 4" xfId="1227" xr:uid="{00000000-0005-0000-0000-0000CA040000}"/>
    <cellStyle name="_Sheet1_1 5" xfId="1228" xr:uid="{00000000-0005-0000-0000-0000CB040000}"/>
    <cellStyle name="_Sheet1_1 6" xfId="1229" xr:uid="{00000000-0005-0000-0000-0000CC040000}"/>
    <cellStyle name="_Sheet1_1_K.FA_10m2008" xfId="1230" xr:uid="{00000000-0005-0000-0000-0000CD040000}"/>
    <cellStyle name="_Sheet1_1_K1.PPE_31.12.08(year end)" xfId="1231" xr:uid="{00000000-0005-0000-0000-0000CE040000}"/>
    <cellStyle name="_Sheet1_2" xfId="1232" xr:uid="{00000000-0005-0000-0000-0000CF040000}"/>
    <cellStyle name="_Sheet1_A4. TS 30 June 2006" xfId="1233" xr:uid="{00000000-0005-0000-0000-0000D0040000}"/>
    <cellStyle name="_Sheet1_A4. TS 30 June 2006 10" xfId="1234" xr:uid="{00000000-0005-0000-0000-0000D1040000}"/>
    <cellStyle name="_Sheet1_A4. TS 30 June 2006 2" xfId="1235" xr:uid="{00000000-0005-0000-0000-0000D2040000}"/>
    <cellStyle name="_Sheet1_A4. TS 30 June 2006 3" xfId="1236" xr:uid="{00000000-0005-0000-0000-0000D3040000}"/>
    <cellStyle name="_Sheet1_A4. TS 30 June 2006 4" xfId="1237" xr:uid="{00000000-0005-0000-0000-0000D4040000}"/>
    <cellStyle name="_Sheet1_A4. TS 30 June 2006 5" xfId="1238" xr:uid="{00000000-0005-0000-0000-0000D5040000}"/>
    <cellStyle name="_Sheet1_A4. TS 30 June 2006 6" xfId="1239" xr:uid="{00000000-0005-0000-0000-0000D6040000}"/>
    <cellStyle name="_Sheet1_A4. TS 30 June 2006 7" xfId="1240" xr:uid="{00000000-0005-0000-0000-0000D7040000}"/>
    <cellStyle name="_Sheet1_A4. TS 30 June 2006 8" xfId="1241" xr:uid="{00000000-0005-0000-0000-0000D8040000}"/>
    <cellStyle name="_Sheet1_A4. TS 30 June 2006 9" xfId="1242" xr:uid="{00000000-0005-0000-0000-0000D9040000}"/>
    <cellStyle name="_Sheet1_A4. TS 30 June 2006_1. Финансовая отчетность" xfId="1243" xr:uid="{00000000-0005-0000-0000-0000DA040000}"/>
    <cellStyle name="_Sheet1_A4. TS 30 June 2006_1. Финансовая отчетность 10" xfId="1244" xr:uid="{00000000-0005-0000-0000-0000DB040000}"/>
    <cellStyle name="_Sheet1_A4. TS 30 June 2006_1. Финансовая отчетность 11" xfId="1245" xr:uid="{00000000-0005-0000-0000-0000DC040000}"/>
    <cellStyle name="_Sheet1_A4. TS 30 June 2006_1. Финансовая отчетность 12" xfId="1246" xr:uid="{00000000-0005-0000-0000-0000DD040000}"/>
    <cellStyle name="_Sheet1_A4. TS 30 June 2006_1. Финансовая отчетность 2" xfId="1247" xr:uid="{00000000-0005-0000-0000-0000DE040000}"/>
    <cellStyle name="_Sheet1_A4. TS 30 June 2006_1. Финансовая отчетность 3" xfId="1248" xr:uid="{00000000-0005-0000-0000-0000DF040000}"/>
    <cellStyle name="_Sheet1_A4. TS 30 June 2006_1. Финансовая отчетность 4" xfId="1249" xr:uid="{00000000-0005-0000-0000-0000E0040000}"/>
    <cellStyle name="_Sheet1_A4. TS 30 June 2006_1. Финансовая отчетность 5" xfId="1250" xr:uid="{00000000-0005-0000-0000-0000E1040000}"/>
    <cellStyle name="_Sheet1_A4. TS 30 June 2006_1. Финансовая отчетность 6" xfId="1251" xr:uid="{00000000-0005-0000-0000-0000E2040000}"/>
    <cellStyle name="_Sheet1_A4. TS 30 June 2006_1. Финансовая отчетность 7" xfId="1252" xr:uid="{00000000-0005-0000-0000-0000E3040000}"/>
    <cellStyle name="_Sheet1_A4. TS 30 June 2006_1. Финансовая отчетность 8" xfId="1253" xr:uid="{00000000-0005-0000-0000-0000E4040000}"/>
    <cellStyle name="_Sheet1_A4. TS 30 June 2006_1. Финансовая отчетность 9" xfId="1254" xr:uid="{00000000-0005-0000-0000-0000E5040000}"/>
    <cellStyle name="_Sheet1_CAP 1" xfId="1255" xr:uid="{00000000-0005-0000-0000-0000E6040000}"/>
    <cellStyle name="_Sheet1_CAP 1 10" xfId="1256" xr:uid="{00000000-0005-0000-0000-0000E7040000}"/>
    <cellStyle name="_Sheet1_CAP 1 2" xfId="1257" xr:uid="{00000000-0005-0000-0000-0000E8040000}"/>
    <cellStyle name="_Sheet1_CAP 1 3" xfId="1258" xr:uid="{00000000-0005-0000-0000-0000E9040000}"/>
    <cellStyle name="_Sheet1_CAP 1 4" xfId="1259" xr:uid="{00000000-0005-0000-0000-0000EA040000}"/>
    <cellStyle name="_Sheet1_CAP 1 5" xfId="1260" xr:uid="{00000000-0005-0000-0000-0000EB040000}"/>
    <cellStyle name="_Sheet1_CAP 1 6" xfId="1261" xr:uid="{00000000-0005-0000-0000-0000EC040000}"/>
    <cellStyle name="_Sheet1_CAP 1 7" xfId="1262" xr:uid="{00000000-0005-0000-0000-0000ED040000}"/>
    <cellStyle name="_Sheet1_CAP 1 8" xfId="1263" xr:uid="{00000000-0005-0000-0000-0000EE040000}"/>
    <cellStyle name="_Sheet1_CAP 1 9" xfId="1264" xr:uid="{00000000-0005-0000-0000-0000EF040000}"/>
    <cellStyle name="_Sheet1_CAP 1_1. Финансовая отчетность" xfId="1265" xr:uid="{00000000-0005-0000-0000-0000F0040000}"/>
    <cellStyle name="_Sheet1_CAP 1_1. Финансовая отчетность 10" xfId="1266" xr:uid="{00000000-0005-0000-0000-0000F1040000}"/>
    <cellStyle name="_Sheet1_CAP 1_1. Финансовая отчетность 11" xfId="1267" xr:uid="{00000000-0005-0000-0000-0000F2040000}"/>
    <cellStyle name="_Sheet1_CAP 1_1. Финансовая отчетность 12" xfId="1268" xr:uid="{00000000-0005-0000-0000-0000F3040000}"/>
    <cellStyle name="_Sheet1_CAP 1_1. Финансовая отчетность 2" xfId="1269" xr:uid="{00000000-0005-0000-0000-0000F4040000}"/>
    <cellStyle name="_Sheet1_CAP 1_1. Финансовая отчетность 3" xfId="1270" xr:uid="{00000000-0005-0000-0000-0000F5040000}"/>
    <cellStyle name="_Sheet1_CAP 1_1. Финансовая отчетность 4" xfId="1271" xr:uid="{00000000-0005-0000-0000-0000F6040000}"/>
    <cellStyle name="_Sheet1_CAP 1_1. Финансовая отчетность 5" xfId="1272" xr:uid="{00000000-0005-0000-0000-0000F7040000}"/>
    <cellStyle name="_Sheet1_CAP 1_1. Финансовая отчетность 6" xfId="1273" xr:uid="{00000000-0005-0000-0000-0000F8040000}"/>
    <cellStyle name="_Sheet1_CAP 1_1. Финансовая отчетность 7" xfId="1274" xr:uid="{00000000-0005-0000-0000-0000F9040000}"/>
    <cellStyle name="_Sheet1_CAP 1_1. Финансовая отчетность 8" xfId="1275" xr:uid="{00000000-0005-0000-0000-0000FA040000}"/>
    <cellStyle name="_Sheet1_CAP 1_1. Финансовая отчетность 9" xfId="1276" xr:uid="{00000000-0005-0000-0000-0000FB040000}"/>
    <cellStyle name="_Sheet1_Elimination entries check" xfId="1277" xr:uid="{00000000-0005-0000-0000-0000FC040000}"/>
    <cellStyle name="_Sheet1_Elimination entries check 10" xfId="1278" xr:uid="{00000000-0005-0000-0000-0000FD040000}"/>
    <cellStyle name="_Sheet1_Elimination entries check 2" xfId="1279" xr:uid="{00000000-0005-0000-0000-0000FE040000}"/>
    <cellStyle name="_Sheet1_Elimination entries check 3" xfId="1280" xr:uid="{00000000-0005-0000-0000-0000FF040000}"/>
    <cellStyle name="_Sheet1_Elimination entries check 4" xfId="1281" xr:uid="{00000000-0005-0000-0000-000000050000}"/>
    <cellStyle name="_Sheet1_Elimination entries check 5" xfId="1282" xr:uid="{00000000-0005-0000-0000-000001050000}"/>
    <cellStyle name="_Sheet1_Elimination entries check 6" xfId="1283" xr:uid="{00000000-0005-0000-0000-000002050000}"/>
    <cellStyle name="_Sheet1_Elimination entries check 7" xfId="1284" xr:uid="{00000000-0005-0000-0000-000003050000}"/>
    <cellStyle name="_Sheet1_Elimination entries check 8" xfId="1285" xr:uid="{00000000-0005-0000-0000-000004050000}"/>
    <cellStyle name="_Sheet1_Elimination entries check 9" xfId="1286" xr:uid="{00000000-0005-0000-0000-000005050000}"/>
    <cellStyle name="_Sheet1_Elimination entries check_1. Финансовая отчетность" xfId="1287" xr:uid="{00000000-0005-0000-0000-000006050000}"/>
    <cellStyle name="_Sheet1_Elimination entries check_1. Финансовая отчетность 10" xfId="1288" xr:uid="{00000000-0005-0000-0000-000007050000}"/>
    <cellStyle name="_Sheet1_Elimination entries check_1. Финансовая отчетность 11" xfId="1289" xr:uid="{00000000-0005-0000-0000-000008050000}"/>
    <cellStyle name="_Sheet1_Elimination entries check_1. Финансовая отчетность 12" xfId="1290" xr:uid="{00000000-0005-0000-0000-000009050000}"/>
    <cellStyle name="_Sheet1_Elimination entries check_1. Финансовая отчетность 2" xfId="1291" xr:uid="{00000000-0005-0000-0000-00000A050000}"/>
    <cellStyle name="_Sheet1_Elimination entries check_1. Финансовая отчетность 3" xfId="1292" xr:uid="{00000000-0005-0000-0000-00000B050000}"/>
    <cellStyle name="_Sheet1_Elimination entries check_1. Финансовая отчетность 4" xfId="1293" xr:uid="{00000000-0005-0000-0000-00000C050000}"/>
    <cellStyle name="_Sheet1_Elimination entries check_1. Финансовая отчетность 5" xfId="1294" xr:uid="{00000000-0005-0000-0000-00000D050000}"/>
    <cellStyle name="_Sheet1_Elimination entries check_1. Финансовая отчетность 6" xfId="1295" xr:uid="{00000000-0005-0000-0000-00000E050000}"/>
    <cellStyle name="_Sheet1_Elimination entries check_1. Финансовая отчетность 7" xfId="1296" xr:uid="{00000000-0005-0000-0000-00000F050000}"/>
    <cellStyle name="_Sheet1_Elimination entries check_1. Финансовая отчетность 8" xfId="1297" xr:uid="{00000000-0005-0000-0000-000010050000}"/>
    <cellStyle name="_Sheet1_Elimination entries check_1. Финансовая отчетность 9" xfId="1298" xr:uid="{00000000-0005-0000-0000-000011050000}"/>
    <cellStyle name="_Sheet1_fin inc_exp template" xfId="1299" xr:uid="{00000000-0005-0000-0000-000012050000}"/>
    <cellStyle name="_Sheet1_fin inc_exp template 10" xfId="1300" xr:uid="{00000000-0005-0000-0000-000013050000}"/>
    <cellStyle name="_Sheet1_fin inc_exp template 2" xfId="1301" xr:uid="{00000000-0005-0000-0000-000014050000}"/>
    <cellStyle name="_Sheet1_fin inc_exp template 3" xfId="1302" xr:uid="{00000000-0005-0000-0000-000015050000}"/>
    <cellStyle name="_Sheet1_fin inc_exp template 4" xfId="1303" xr:uid="{00000000-0005-0000-0000-000016050000}"/>
    <cellStyle name="_Sheet1_fin inc_exp template 5" xfId="1304" xr:uid="{00000000-0005-0000-0000-000017050000}"/>
    <cellStyle name="_Sheet1_fin inc_exp template 6" xfId="1305" xr:uid="{00000000-0005-0000-0000-000018050000}"/>
    <cellStyle name="_Sheet1_fin inc_exp template 7" xfId="1306" xr:uid="{00000000-0005-0000-0000-000019050000}"/>
    <cellStyle name="_Sheet1_fin inc_exp template 8" xfId="1307" xr:uid="{00000000-0005-0000-0000-00001A050000}"/>
    <cellStyle name="_Sheet1_fin inc_exp template 9" xfId="1308" xr:uid="{00000000-0005-0000-0000-00001B050000}"/>
    <cellStyle name="_Sheet1_fin inc_exp template_1. Финансовая отчетность" xfId="1309" xr:uid="{00000000-0005-0000-0000-00001C050000}"/>
    <cellStyle name="_Sheet1_fin inc_exp template_1. Финансовая отчетность 10" xfId="1310" xr:uid="{00000000-0005-0000-0000-00001D050000}"/>
    <cellStyle name="_Sheet1_fin inc_exp template_1. Финансовая отчетность 11" xfId="1311" xr:uid="{00000000-0005-0000-0000-00001E050000}"/>
    <cellStyle name="_Sheet1_fin inc_exp template_1. Финансовая отчетность 12" xfId="1312" xr:uid="{00000000-0005-0000-0000-00001F050000}"/>
    <cellStyle name="_Sheet1_fin inc_exp template_1. Финансовая отчетность 2" xfId="1313" xr:uid="{00000000-0005-0000-0000-000020050000}"/>
    <cellStyle name="_Sheet1_fin inc_exp template_1. Финансовая отчетность 3" xfId="1314" xr:uid="{00000000-0005-0000-0000-000021050000}"/>
    <cellStyle name="_Sheet1_fin inc_exp template_1. Финансовая отчетность 4" xfId="1315" xr:uid="{00000000-0005-0000-0000-000022050000}"/>
    <cellStyle name="_Sheet1_fin inc_exp template_1. Финансовая отчетность 5" xfId="1316" xr:uid="{00000000-0005-0000-0000-000023050000}"/>
    <cellStyle name="_Sheet1_fin inc_exp template_1. Финансовая отчетность 6" xfId="1317" xr:uid="{00000000-0005-0000-0000-000024050000}"/>
    <cellStyle name="_Sheet1_fin inc_exp template_1. Финансовая отчетность 7" xfId="1318" xr:uid="{00000000-0005-0000-0000-000025050000}"/>
    <cellStyle name="_Sheet1_fin inc_exp template_1. Финансовая отчетность 8" xfId="1319" xr:uid="{00000000-0005-0000-0000-000026050000}"/>
    <cellStyle name="_Sheet1_fin inc_exp template_1. Финансовая отчетность 9" xfId="1320" xr:uid="{00000000-0005-0000-0000-000027050000}"/>
    <cellStyle name="_Sheet1_IFRS7_Consolidated 2008" xfId="1321" xr:uid="{00000000-0005-0000-0000-000028050000}"/>
    <cellStyle name="_Sheet1_K.FA_10m2008" xfId="1322" xr:uid="{00000000-0005-0000-0000-000029050000}"/>
    <cellStyle name="_Sheet1_K.PPE_9m2008" xfId="1323" xr:uid="{00000000-0005-0000-0000-00002A050000}"/>
    <cellStyle name="_Sheet1_OPEX analysis" xfId="1324" xr:uid="{00000000-0005-0000-0000-00002B050000}"/>
    <cellStyle name="_Sheet1_Sheet1" xfId="1325" xr:uid="{00000000-0005-0000-0000-00002C050000}"/>
    <cellStyle name="_Sheet1_U1.380" xfId="1326" xr:uid="{00000000-0005-0000-0000-00002D050000}"/>
    <cellStyle name="_Sheet1_U1.380 10" xfId="1327" xr:uid="{00000000-0005-0000-0000-00002E050000}"/>
    <cellStyle name="_Sheet1_U1.380 2" xfId="1328" xr:uid="{00000000-0005-0000-0000-00002F050000}"/>
    <cellStyle name="_Sheet1_U1.380 3" xfId="1329" xr:uid="{00000000-0005-0000-0000-000030050000}"/>
    <cellStyle name="_Sheet1_U1.380 4" xfId="1330" xr:uid="{00000000-0005-0000-0000-000031050000}"/>
    <cellStyle name="_Sheet1_U1.380 5" xfId="1331" xr:uid="{00000000-0005-0000-0000-000032050000}"/>
    <cellStyle name="_Sheet1_U1.380 6" xfId="1332" xr:uid="{00000000-0005-0000-0000-000033050000}"/>
    <cellStyle name="_Sheet1_U1.380 7" xfId="1333" xr:uid="{00000000-0005-0000-0000-000034050000}"/>
    <cellStyle name="_Sheet1_U1.380 8" xfId="1334" xr:uid="{00000000-0005-0000-0000-000035050000}"/>
    <cellStyle name="_Sheet1_U1.380 9" xfId="1335" xr:uid="{00000000-0005-0000-0000-000036050000}"/>
    <cellStyle name="_Sheet1_U1.380_1. Финансовая отчетность" xfId="1336" xr:uid="{00000000-0005-0000-0000-000037050000}"/>
    <cellStyle name="_Sheet1_U1.380_1. Финансовая отчетность 10" xfId="1337" xr:uid="{00000000-0005-0000-0000-000038050000}"/>
    <cellStyle name="_Sheet1_U1.380_1. Финансовая отчетность 11" xfId="1338" xr:uid="{00000000-0005-0000-0000-000039050000}"/>
    <cellStyle name="_Sheet1_U1.380_1. Финансовая отчетность 12" xfId="1339" xr:uid="{00000000-0005-0000-0000-00003A050000}"/>
    <cellStyle name="_Sheet1_U1.380_1. Финансовая отчетность 2" xfId="1340" xr:uid="{00000000-0005-0000-0000-00003B050000}"/>
    <cellStyle name="_Sheet1_U1.380_1. Финансовая отчетность 3" xfId="1341" xr:uid="{00000000-0005-0000-0000-00003C050000}"/>
    <cellStyle name="_Sheet1_U1.380_1. Финансовая отчетность 4" xfId="1342" xr:uid="{00000000-0005-0000-0000-00003D050000}"/>
    <cellStyle name="_Sheet1_U1.380_1. Финансовая отчетность 5" xfId="1343" xr:uid="{00000000-0005-0000-0000-00003E050000}"/>
    <cellStyle name="_Sheet1_U1.380_1. Финансовая отчетность 6" xfId="1344" xr:uid="{00000000-0005-0000-0000-00003F050000}"/>
    <cellStyle name="_Sheet1_U1.380_1. Финансовая отчетность 7" xfId="1345" xr:uid="{00000000-0005-0000-0000-000040050000}"/>
    <cellStyle name="_Sheet1_U1.380_1. Финансовая отчетность 8" xfId="1346" xr:uid="{00000000-0005-0000-0000-000041050000}"/>
    <cellStyle name="_Sheet1_U1.380_1. Финансовая отчетность 9" xfId="1347" xr:uid="{00000000-0005-0000-0000-000042050000}"/>
    <cellStyle name="_Sheet1_Запрос (LLP's)" xfId="1348" xr:uid="{00000000-0005-0000-0000-000043050000}"/>
    <cellStyle name="_Sheet1_Запрос (LLP's) 10" xfId="1349" xr:uid="{00000000-0005-0000-0000-000044050000}"/>
    <cellStyle name="_Sheet1_Запрос (LLP's) 2" xfId="1350" xr:uid="{00000000-0005-0000-0000-000045050000}"/>
    <cellStyle name="_Sheet1_Запрос (LLP's) 3" xfId="1351" xr:uid="{00000000-0005-0000-0000-000046050000}"/>
    <cellStyle name="_Sheet1_Запрос (LLP's) 4" xfId="1352" xr:uid="{00000000-0005-0000-0000-000047050000}"/>
    <cellStyle name="_Sheet1_Запрос (LLP's) 5" xfId="1353" xr:uid="{00000000-0005-0000-0000-000048050000}"/>
    <cellStyle name="_Sheet1_Запрос (LLP's) 6" xfId="1354" xr:uid="{00000000-0005-0000-0000-000049050000}"/>
    <cellStyle name="_Sheet1_Запрос (LLP's) 7" xfId="1355" xr:uid="{00000000-0005-0000-0000-00004A050000}"/>
    <cellStyle name="_Sheet1_Запрос (LLP's) 8" xfId="1356" xr:uid="{00000000-0005-0000-0000-00004B050000}"/>
    <cellStyle name="_Sheet1_Запрос (LLP's) 9" xfId="1357" xr:uid="{00000000-0005-0000-0000-00004C050000}"/>
    <cellStyle name="_Sheet1_Запрос (LLP's)_1. Финансовая отчетность" xfId="1358" xr:uid="{00000000-0005-0000-0000-00004D050000}"/>
    <cellStyle name="_Sheet1_Запрос (LLP's)_1. Финансовая отчетность 10" xfId="1359" xr:uid="{00000000-0005-0000-0000-00004E050000}"/>
    <cellStyle name="_Sheet1_Запрос (LLP's)_1. Финансовая отчетность 11" xfId="1360" xr:uid="{00000000-0005-0000-0000-00004F050000}"/>
    <cellStyle name="_Sheet1_Запрос (LLP's)_1. Финансовая отчетность 12" xfId="1361" xr:uid="{00000000-0005-0000-0000-000050050000}"/>
    <cellStyle name="_Sheet1_Запрос (LLP's)_1. Финансовая отчетность 2" xfId="1362" xr:uid="{00000000-0005-0000-0000-000051050000}"/>
    <cellStyle name="_Sheet1_Запрос (LLP's)_1. Финансовая отчетность 3" xfId="1363" xr:uid="{00000000-0005-0000-0000-000052050000}"/>
    <cellStyle name="_Sheet1_Запрос (LLP's)_1. Финансовая отчетность 4" xfId="1364" xr:uid="{00000000-0005-0000-0000-000053050000}"/>
    <cellStyle name="_Sheet1_Запрос (LLP's)_1. Финансовая отчетность 5" xfId="1365" xr:uid="{00000000-0005-0000-0000-000054050000}"/>
    <cellStyle name="_Sheet1_Запрос (LLP's)_1. Финансовая отчетность 6" xfId="1366" xr:uid="{00000000-0005-0000-0000-000055050000}"/>
    <cellStyle name="_Sheet1_Запрос (LLP's)_1. Финансовая отчетность 7" xfId="1367" xr:uid="{00000000-0005-0000-0000-000056050000}"/>
    <cellStyle name="_Sheet1_Запрос (LLP's)_1. Финансовая отчетность 8" xfId="1368" xr:uid="{00000000-0005-0000-0000-000057050000}"/>
    <cellStyle name="_Sheet1_Запрос (LLP's)_1. Финансовая отчетность 9" xfId="1369" xr:uid="{00000000-0005-0000-0000-000058050000}"/>
    <cellStyle name="_Sheet2" xfId="1370" xr:uid="{00000000-0005-0000-0000-000059050000}"/>
    <cellStyle name="_Sheet2 2" xfId="1371" xr:uid="{00000000-0005-0000-0000-00005A050000}"/>
    <cellStyle name="_Sheet3" xfId="1372" xr:uid="{00000000-0005-0000-0000-00005B050000}"/>
    <cellStyle name="_Sheet3_1" xfId="1373" xr:uid="{00000000-0005-0000-0000-00005C050000}"/>
    <cellStyle name="_Sheet5" xfId="1374" xr:uid="{00000000-0005-0000-0000-00005D050000}"/>
    <cellStyle name="_Significant accounts_2008_12m" xfId="1375" xr:uid="{00000000-0005-0000-0000-00005E050000}"/>
    <cellStyle name="_SMZ conversion April 2007 (23.05.2007)" xfId="1376" xr:uid="{00000000-0005-0000-0000-00005F050000}"/>
    <cellStyle name="_SMZ conversion March 2006 20.04.2006" xfId="1377" xr:uid="{00000000-0005-0000-0000-000060050000}"/>
    <cellStyle name="_SMZ conversion May 2006 (uploaded) 26.06.2006" xfId="1378" xr:uid="{00000000-0005-0000-0000-000061050000}"/>
    <cellStyle name="_SMZ conversion YTD Feb 2006 21.03.2006 DK (with feed back) adjusted to 2005" xfId="1379" xr:uid="{00000000-0005-0000-0000-000062050000}"/>
    <cellStyle name="_Social sphere objects Emba" xfId="1380" xr:uid="{00000000-0005-0000-0000-000063050000}"/>
    <cellStyle name="_support for adj" xfId="1381" xr:uid="{00000000-0005-0000-0000-000064050000}"/>
    <cellStyle name="_TAX CAP 2006_VAT table" xfId="1382" xr:uid="{00000000-0005-0000-0000-000065050000}"/>
    <cellStyle name="_Tax MW" xfId="1383" xr:uid="{00000000-0005-0000-0000-000066050000}"/>
    <cellStyle name="_TAXES (branches)" xfId="1384" xr:uid="{00000000-0005-0000-0000-000067050000}"/>
    <cellStyle name="_Taxes_aktaris 06 2" xfId="1385" xr:uid="{00000000-0005-0000-0000-000068050000}"/>
    <cellStyle name="_Taxes_aktaris 06 2 10" xfId="1386" xr:uid="{00000000-0005-0000-0000-000069050000}"/>
    <cellStyle name="_Taxes_aktaris 06 2 2" xfId="1387" xr:uid="{00000000-0005-0000-0000-00006A050000}"/>
    <cellStyle name="_Taxes_aktaris 06 2 3" xfId="1388" xr:uid="{00000000-0005-0000-0000-00006B050000}"/>
    <cellStyle name="_Taxes_aktaris 06 2 4" xfId="1389" xr:uid="{00000000-0005-0000-0000-00006C050000}"/>
    <cellStyle name="_Taxes_aktaris 06 2 5" xfId="1390" xr:uid="{00000000-0005-0000-0000-00006D050000}"/>
    <cellStyle name="_Taxes_aktaris 06 2 6" xfId="1391" xr:uid="{00000000-0005-0000-0000-00006E050000}"/>
    <cellStyle name="_Taxes_aktaris 06 2 7" xfId="1392" xr:uid="{00000000-0005-0000-0000-00006F050000}"/>
    <cellStyle name="_Taxes_aktaris 06 2 8" xfId="1393" xr:uid="{00000000-0005-0000-0000-000070050000}"/>
    <cellStyle name="_Taxes_aktaris 06 2 9" xfId="1394" xr:uid="{00000000-0005-0000-0000-000071050000}"/>
    <cellStyle name="_Taxes_aktaris 06 2_1. Финансовая отчетность" xfId="1395" xr:uid="{00000000-0005-0000-0000-000072050000}"/>
    <cellStyle name="_Taxes_aktaris 06 2_1. Финансовая отчетность 10" xfId="1396" xr:uid="{00000000-0005-0000-0000-000073050000}"/>
    <cellStyle name="_Taxes_aktaris 06 2_1. Финансовая отчетность 11" xfId="1397" xr:uid="{00000000-0005-0000-0000-000074050000}"/>
    <cellStyle name="_Taxes_aktaris 06 2_1. Финансовая отчетность 12" xfId="1398" xr:uid="{00000000-0005-0000-0000-000075050000}"/>
    <cellStyle name="_Taxes_aktaris 06 2_1. Финансовая отчетность 2" xfId="1399" xr:uid="{00000000-0005-0000-0000-000076050000}"/>
    <cellStyle name="_Taxes_aktaris 06 2_1. Финансовая отчетность 3" xfId="1400" xr:uid="{00000000-0005-0000-0000-000077050000}"/>
    <cellStyle name="_Taxes_aktaris 06 2_1. Финансовая отчетность 4" xfId="1401" xr:uid="{00000000-0005-0000-0000-000078050000}"/>
    <cellStyle name="_Taxes_aktaris 06 2_1. Финансовая отчетность 5" xfId="1402" xr:uid="{00000000-0005-0000-0000-000079050000}"/>
    <cellStyle name="_Taxes_aktaris 06 2_1. Финансовая отчетность 6" xfId="1403" xr:uid="{00000000-0005-0000-0000-00007A050000}"/>
    <cellStyle name="_Taxes_aktaris 06 2_1. Финансовая отчетность 7" xfId="1404" xr:uid="{00000000-0005-0000-0000-00007B050000}"/>
    <cellStyle name="_Taxes_aktaris 06 2_1. Финансовая отчетность 8" xfId="1405" xr:uid="{00000000-0005-0000-0000-00007C050000}"/>
    <cellStyle name="_Taxes_aktaris 06 2_1. Финансовая отчетность 9" xfId="1406" xr:uid="{00000000-0005-0000-0000-00007D050000}"/>
    <cellStyle name="_Tier 1 draft" xfId="1407" xr:uid="{00000000-0005-0000-0000-00007E050000}"/>
    <cellStyle name="_Transfer Berik O. Taxes KRG" xfId="1408" xr:uid="{00000000-0005-0000-0000-00007F050000}"/>
    <cellStyle name="_TS AJE 2004 with supporting cal'ns_FINAL" xfId="1409" xr:uid="{00000000-0005-0000-0000-000080050000}"/>
    <cellStyle name="_U CWIP 5MTD2006" xfId="1410" xr:uid="{00000000-0005-0000-0000-000081050000}"/>
    <cellStyle name="_U Fixed Assets 5MTD2006" xfId="1411" xr:uid="{00000000-0005-0000-0000-000082050000}"/>
    <cellStyle name="_U Property, plant and equipment 5MTD2006" xfId="1412" xr:uid="{00000000-0005-0000-0000-000083050000}"/>
    <cellStyle name="_U1.1 Revenue TH KMG YE 2006 " xfId="1413" xr:uid="{00000000-0005-0000-0000-000084050000}"/>
    <cellStyle name="_U1.Revenue 2006" xfId="1414" xr:uid="{00000000-0005-0000-0000-000085050000}"/>
    <cellStyle name="_U1.Revenues" xfId="1415" xr:uid="{00000000-0005-0000-0000-000086050000}"/>
    <cellStyle name="_U2.1 Payroll" xfId="1416" xr:uid="{00000000-0005-0000-0000-000087050000}"/>
    <cellStyle name="_U2.300AA" xfId="1417" xr:uid="{00000000-0005-0000-0000-000088050000}"/>
    <cellStyle name="_U2.BT payroll analytics" xfId="1418" xr:uid="{00000000-0005-0000-0000-000089050000}"/>
    <cellStyle name="_U2.BT payroll analytics 10" xfId="1419" xr:uid="{00000000-0005-0000-0000-00008A050000}"/>
    <cellStyle name="_U2.BT payroll analytics 2" xfId="1420" xr:uid="{00000000-0005-0000-0000-00008B050000}"/>
    <cellStyle name="_U2.BT payroll analytics 3" xfId="1421" xr:uid="{00000000-0005-0000-0000-00008C050000}"/>
    <cellStyle name="_U2.BT payroll analytics 4" xfId="1422" xr:uid="{00000000-0005-0000-0000-00008D050000}"/>
    <cellStyle name="_U2.BT payroll analytics 5" xfId="1423" xr:uid="{00000000-0005-0000-0000-00008E050000}"/>
    <cellStyle name="_U2.BT payroll analytics 6" xfId="1424" xr:uid="{00000000-0005-0000-0000-00008F050000}"/>
    <cellStyle name="_U2.BT payroll analytics 7" xfId="1425" xr:uid="{00000000-0005-0000-0000-000090050000}"/>
    <cellStyle name="_U2.BT payroll analytics 8" xfId="1426" xr:uid="{00000000-0005-0000-0000-000091050000}"/>
    <cellStyle name="_U2.BT payroll analytics 9" xfId="1427" xr:uid="{00000000-0005-0000-0000-000092050000}"/>
    <cellStyle name="_U2.BT payroll analytics_1. Финансовая отчетность" xfId="1428" xr:uid="{00000000-0005-0000-0000-000093050000}"/>
    <cellStyle name="_U2.BT payroll analytics_1. Финансовая отчетность 10" xfId="1429" xr:uid="{00000000-0005-0000-0000-000094050000}"/>
    <cellStyle name="_U2.BT payroll analytics_1. Финансовая отчетность 11" xfId="1430" xr:uid="{00000000-0005-0000-0000-000095050000}"/>
    <cellStyle name="_U2.BT payroll analytics_1. Финансовая отчетность 12" xfId="1431" xr:uid="{00000000-0005-0000-0000-000096050000}"/>
    <cellStyle name="_U2.BT payroll analytics_1. Финансовая отчетность 2" xfId="1432" xr:uid="{00000000-0005-0000-0000-000097050000}"/>
    <cellStyle name="_U2.BT payroll analytics_1. Финансовая отчетность 3" xfId="1433" xr:uid="{00000000-0005-0000-0000-000098050000}"/>
    <cellStyle name="_U2.BT payroll analytics_1. Финансовая отчетность 4" xfId="1434" xr:uid="{00000000-0005-0000-0000-000099050000}"/>
    <cellStyle name="_U2.BT payroll analytics_1. Финансовая отчетность 5" xfId="1435" xr:uid="{00000000-0005-0000-0000-00009A050000}"/>
    <cellStyle name="_U2.BT payroll analytics_1. Финансовая отчетность 6" xfId="1436" xr:uid="{00000000-0005-0000-0000-00009B050000}"/>
    <cellStyle name="_U2.BT payroll analytics_1. Финансовая отчетность 7" xfId="1437" xr:uid="{00000000-0005-0000-0000-00009C050000}"/>
    <cellStyle name="_U2.BT payroll analytics_1. Финансовая отчетность 8" xfId="1438" xr:uid="{00000000-0005-0000-0000-00009D050000}"/>
    <cellStyle name="_U2.BT payroll analytics_1. Финансовая отчетность 9" xfId="1439" xr:uid="{00000000-0005-0000-0000-00009E050000}"/>
    <cellStyle name="_U2.Cost of Sales" xfId="1440" xr:uid="{00000000-0005-0000-0000-00009F050000}"/>
    <cellStyle name="_U2.Payroll" xfId="1441" xr:uid="{00000000-0005-0000-0000-0000A0050000}"/>
    <cellStyle name="_U2-110-SubLead" xfId="1442" xr:uid="{00000000-0005-0000-0000-0000A1050000}"/>
    <cellStyle name="_U2-300" xfId="1443" xr:uid="{00000000-0005-0000-0000-0000A2050000}"/>
    <cellStyle name="_U6.Other Income &amp; Expenses 12m2006" xfId="1444" xr:uid="{00000000-0005-0000-0000-0000A3050000}"/>
    <cellStyle name="_UA. Revenue_9m2008" xfId="1445" xr:uid="{00000000-0005-0000-0000-0000A4050000}"/>
    <cellStyle name="_UB.100 Lead" xfId="1446" xr:uid="{00000000-0005-0000-0000-0000A5050000}"/>
    <cellStyle name="_Vacation Provision" xfId="1447" xr:uid="{00000000-0005-0000-0000-0000A6050000}"/>
    <cellStyle name="_VD.1.001" xfId="1448" xr:uid="{00000000-0005-0000-0000-0000A7050000}"/>
    <cellStyle name="_VD1.301" xfId="1449" xr:uid="{00000000-0005-0000-0000-0000A8050000}"/>
    <cellStyle name="_VD1.303_IFRS JE_17" xfId="1450" xr:uid="{00000000-0005-0000-0000-0000A9050000}"/>
    <cellStyle name="_vypl_июнь" xfId="1451" xr:uid="{00000000-0005-0000-0000-0000AA050000}"/>
    <cellStyle name="_WHT" xfId="1452" xr:uid="{00000000-0005-0000-0000-0000AB050000}"/>
    <cellStyle name="_Worksheet in 2235 AES EKIBASTUZ _ IFRS 2003-2005" xfId="1453" xr:uid="{00000000-0005-0000-0000-0000AC050000}"/>
    <cellStyle name="_Worksheet in 2245 DT_FCC" xfId="1454" xr:uid="{00000000-0005-0000-0000-0000AD050000}"/>
    <cellStyle name="_Worksheet in 2263 IFRS transfromation check Deloitte AES EKIBASTUZ updated August 17, 2006" xfId="1455" xr:uid="{00000000-0005-0000-0000-0000AE050000}"/>
    <cellStyle name="_X Intangible assets 5MTD2005" xfId="1456" xr:uid="{00000000-0005-0000-0000-0000AF050000}"/>
    <cellStyle name="_X1.1000 Reconciliation of taxes" xfId="1457" xr:uid="{00000000-0005-0000-0000-0000B0050000}"/>
    <cellStyle name="_X1.1000 Reconciliation of taxes (TS 34)" xfId="1458" xr:uid="{00000000-0005-0000-0000-0000B1050000}"/>
    <cellStyle name="_YE CIT and DT" xfId="1459" xr:uid="{00000000-0005-0000-0000-0000B2050000}"/>
    <cellStyle name="_YE O. Taxes KMGD" xfId="1460" xr:uid="{00000000-0005-0000-0000-0000B3050000}"/>
    <cellStyle name="_YE_N_AR and AP_Reviewed" xfId="1461" xr:uid="{00000000-0005-0000-0000-0000B4050000}"/>
    <cellStyle name="_YE_U6 a_G&amp;A of Almaty 2007" xfId="1462" xr:uid="{00000000-0005-0000-0000-0000B5050000}"/>
    <cellStyle name="_YTD July_Kalitva my" xfId="1463" xr:uid="{00000000-0005-0000-0000-0000B6050000}"/>
    <cellStyle name="_Z4.1.1_off-balance_YE" xfId="1464" xr:uid="{00000000-0005-0000-0000-0000B7050000}"/>
    <cellStyle name="_Zapasnoi COS" xfId="1465" xr:uid="{00000000-0005-0000-0000-0000B8050000}"/>
    <cellStyle name="_А Основные средства 6 месяцев 2006 года (1)" xfId="1466" xr:uid="{00000000-0005-0000-0000-0000B9050000}"/>
    <cellStyle name="_А Основные средства 6 месяцев 2006 года (1)1" xfId="1467" xr:uid="{00000000-0005-0000-0000-0000BA050000}"/>
    <cellStyle name="_АНУ" xfId="1468" xr:uid="{00000000-0005-0000-0000-0000BB050000}"/>
    <cellStyle name="_АФ ЦАУ" xfId="1469" xr:uid="{00000000-0005-0000-0000-0000BC050000}"/>
    <cellStyle name="_Б_КазМортрансфлот_4 without Teniz Service_2005" xfId="1470" xr:uid="{00000000-0005-0000-0000-0000BD050000}"/>
    <cellStyle name="_Баланс 1 полугодие  2009_ахмедина" xfId="1471" xr:uid="{00000000-0005-0000-0000-0000BE050000}"/>
    <cellStyle name="_Баланс за 9месяцев   2006г МСФО 16.10.2006" xfId="1472" xr:uid="{00000000-0005-0000-0000-0000BF050000}"/>
    <cellStyle name="_баланс-2кв 06г.Акыл" xfId="1473" xr:uid="{00000000-0005-0000-0000-0000C0050000}"/>
    <cellStyle name="_БКМПО 23-05_1" xfId="1474" xr:uid="{00000000-0005-0000-0000-0000C1050000}"/>
    <cellStyle name="_БКМПО 23-05_1_C03. A4. TS_KTG v 2" xfId="1475" xr:uid="{00000000-0005-0000-0000-0000C2050000}"/>
    <cellStyle name="_БКМПО 23-05_1_Sheet1" xfId="1476" xr:uid="{00000000-0005-0000-0000-0000C3050000}"/>
    <cellStyle name="_Внутрегруповой деб. и кред за 2005г." xfId="1477" xr:uid="{00000000-0005-0000-0000-0000C4050000}"/>
    <cellStyle name="_Дозакл 5 мес.2000" xfId="1478" xr:uid="{00000000-0005-0000-0000-0000C5050000}"/>
    <cellStyle name="_Дочки BS-за 2004г. и 6-м.05г MT" xfId="1479" xr:uid="{00000000-0005-0000-0000-0000C6050000}"/>
    <cellStyle name="_Е120-130 свод" xfId="1480" xr:uid="{00000000-0005-0000-0000-0000C7050000}"/>
    <cellStyle name="_За I полугодие 2008г" xfId="1481" xr:uid="{00000000-0005-0000-0000-0000C8050000}"/>
    <cellStyle name="_Запрос (LLP's)" xfId="1482" xr:uid="{00000000-0005-0000-0000-0000C9050000}"/>
    <cellStyle name="_Инв, отсроч налоги, налоги, ОДДС" xfId="1483" xr:uid="{00000000-0005-0000-0000-0000CA050000}"/>
    <cellStyle name="_кальк" xfId="1484" xr:uid="{00000000-0005-0000-0000-0000CB050000}"/>
    <cellStyle name="_Капитал 2005 г. неконсол." xfId="1485" xr:uid="{00000000-0005-0000-0000-0000CC050000}"/>
    <cellStyle name="_КМГ-Алатау Фин. отчетность за 2005" xfId="1486" xr:uid="{00000000-0005-0000-0000-0000CD050000}"/>
    <cellStyle name="_Книга1" xfId="1487" xr:uid="{00000000-0005-0000-0000-0000CE050000}"/>
    <cellStyle name="_Книга2" xfId="1488" xr:uid="{00000000-0005-0000-0000-0000CF050000}"/>
    <cellStyle name="_Книга2 2" xfId="1489" xr:uid="{00000000-0005-0000-0000-0000D0050000}"/>
    <cellStyle name="_Книга2_Консолидация_0 для составления отчетности" xfId="1490" xr:uid="{00000000-0005-0000-0000-0000D1050000}"/>
    <cellStyle name="_Книга3" xfId="1491" xr:uid="{00000000-0005-0000-0000-0000D2050000}"/>
    <cellStyle name="_Книга3_New Form10_2" xfId="1492" xr:uid="{00000000-0005-0000-0000-0000D3050000}"/>
    <cellStyle name="_Книга3_Nsi" xfId="1493" xr:uid="{00000000-0005-0000-0000-0000D4050000}"/>
    <cellStyle name="_Книга3_Nsi_1" xfId="1494" xr:uid="{00000000-0005-0000-0000-0000D5050000}"/>
    <cellStyle name="_Книга3_Nsi_139" xfId="1495" xr:uid="{00000000-0005-0000-0000-0000D6050000}"/>
    <cellStyle name="_Книга3_Nsi_140" xfId="1496" xr:uid="{00000000-0005-0000-0000-0000D7050000}"/>
    <cellStyle name="_Книга3_Nsi_140(Зах)" xfId="1497" xr:uid="{00000000-0005-0000-0000-0000D8050000}"/>
    <cellStyle name="_Книга3_Nsi_140_mod" xfId="1498" xr:uid="{00000000-0005-0000-0000-0000D9050000}"/>
    <cellStyle name="_Книга3_Summary" xfId="1499" xr:uid="{00000000-0005-0000-0000-0000DA050000}"/>
    <cellStyle name="_Книга3_Tax_form_1кв_3" xfId="1500" xr:uid="{00000000-0005-0000-0000-0000DB050000}"/>
    <cellStyle name="_Книга3_БКЭ" xfId="1501" xr:uid="{00000000-0005-0000-0000-0000DC050000}"/>
    <cellStyle name="_Книга5" xfId="1502" xr:uid="{00000000-0005-0000-0000-0000DD050000}"/>
    <cellStyle name="_Книга5_C03. A4. TS_KTG v 2" xfId="1503" xr:uid="{00000000-0005-0000-0000-0000DE050000}"/>
    <cellStyle name="_Книга5_Sheet1" xfId="1504" xr:uid="{00000000-0005-0000-0000-0000DF050000}"/>
    <cellStyle name="_Книга7" xfId="1505" xr:uid="{00000000-0005-0000-0000-0000E0050000}"/>
    <cellStyle name="_Книга7_New Form10_2" xfId="1506" xr:uid="{00000000-0005-0000-0000-0000E1050000}"/>
    <cellStyle name="_Книга7_Nsi" xfId="1507" xr:uid="{00000000-0005-0000-0000-0000E2050000}"/>
    <cellStyle name="_Книга7_Nsi_1" xfId="1508" xr:uid="{00000000-0005-0000-0000-0000E3050000}"/>
    <cellStyle name="_Книга7_Nsi_139" xfId="1509" xr:uid="{00000000-0005-0000-0000-0000E4050000}"/>
    <cellStyle name="_Книга7_Nsi_140" xfId="1510" xr:uid="{00000000-0005-0000-0000-0000E5050000}"/>
    <cellStyle name="_Книга7_Nsi_140(Зах)" xfId="1511" xr:uid="{00000000-0005-0000-0000-0000E6050000}"/>
    <cellStyle name="_Книга7_Nsi_140_mod" xfId="1512" xr:uid="{00000000-0005-0000-0000-0000E7050000}"/>
    <cellStyle name="_Книга7_Summary" xfId="1513" xr:uid="{00000000-0005-0000-0000-0000E8050000}"/>
    <cellStyle name="_Книга7_Tax_form_1кв_3" xfId="1514" xr:uid="{00000000-0005-0000-0000-0000E9050000}"/>
    <cellStyle name="_Книга7_БКЭ" xfId="1515" xr:uid="{00000000-0005-0000-0000-0000EA050000}"/>
    <cellStyle name="_Консол  фин отчет  по МСФО за 2005г с измен" xfId="1516" xr:uid="{00000000-0005-0000-0000-0000EB050000}"/>
    <cellStyle name="_Консол  фин отчет  по МСФО за 4-месяц   2006г (2)" xfId="1517" xr:uid="{00000000-0005-0000-0000-0000EC050000}"/>
    <cellStyle name="_Консол  фин отчет  по МСФО за 5-м  2005г " xfId="1518" xr:uid="{00000000-0005-0000-0000-0000ED050000}"/>
    <cellStyle name="_Консолид Фин.Отч.РД КМГдля КМГ за 1 полугодие 2005г оконч." xfId="1519" xr:uid="{00000000-0005-0000-0000-0000EE050000}"/>
    <cellStyle name="_Консолидация_0" xfId="1520" xr:uid="{00000000-0005-0000-0000-0000EF050000}"/>
    <cellStyle name="_Консолидация_0 для составления отчетности" xfId="1521" xr:uid="{00000000-0005-0000-0000-0000F0050000}"/>
    <cellStyle name="_Консолидация_30.06.06" xfId="1522" xr:uid="{00000000-0005-0000-0000-0000F1050000}"/>
    <cellStyle name="_консолидированная Фин. отчетность ТД КМГ 2 кв 2007 год" xfId="1523" xr:uid="{00000000-0005-0000-0000-0000F2050000}"/>
    <cellStyle name="_Копия Tax MW" xfId="1524" xr:uid="{00000000-0005-0000-0000-0000F3050000}"/>
    <cellStyle name="_Копия баланс на 01 07 07 (3)" xfId="1525" xr:uid="{00000000-0005-0000-0000-0000F4050000}"/>
    <cellStyle name="_Копия Консол  фин отчет  по МСФО за 2005г с измен_Aliya" xfId="1526" xr:uid="{00000000-0005-0000-0000-0000F5050000}"/>
    <cellStyle name="_Краткое опис.нкс" xfId="1527" xr:uid="{00000000-0005-0000-0000-0000F6050000}"/>
    <cellStyle name="_Лист1" xfId="1528" xr:uid="{00000000-0005-0000-0000-0000F7050000}"/>
    <cellStyle name="_Лист10" xfId="1529" xr:uid="{00000000-0005-0000-0000-0000F8050000}"/>
    <cellStyle name="_Лист10_C03. A4. TS_KTG v 2" xfId="1530" xr:uid="{00000000-0005-0000-0000-0000F9050000}"/>
    <cellStyle name="_Лист10_Sheet1" xfId="1531" xr:uid="{00000000-0005-0000-0000-0000FA050000}"/>
    <cellStyle name="_Лист11" xfId="1532" xr:uid="{00000000-0005-0000-0000-0000FB050000}"/>
    <cellStyle name="_Лист11_C03. A4. TS_KTG v 2" xfId="1533" xr:uid="{00000000-0005-0000-0000-0000FC050000}"/>
    <cellStyle name="_Лист11_Sheet1" xfId="1534" xr:uid="{00000000-0005-0000-0000-0000FD050000}"/>
    <cellStyle name="_Лист6" xfId="1535" xr:uid="{00000000-0005-0000-0000-0000FE050000}"/>
    <cellStyle name="_МН_Анна" xfId="1536" xr:uid="{00000000-0005-0000-0000-0000FF050000}"/>
    <cellStyle name="_МН_Анна_C03. A4. TS_KTG v 2" xfId="1537" xr:uid="{00000000-0005-0000-0000-000000060000}"/>
    <cellStyle name="_МН_Анна_Sheet1" xfId="1538" xr:uid="{00000000-0005-0000-0000-000001060000}"/>
    <cellStyle name="_МН_Гуля2" xfId="1539" xr:uid="{00000000-0005-0000-0000-000002060000}"/>
    <cellStyle name="_МН_Гуля2_C03. A4. TS_KTG v 2" xfId="1540" xr:uid="{00000000-0005-0000-0000-000003060000}"/>
    <cellStyle name="_МН_Гуля2_Sheet1" xfId="1541" xr:uid="{00000000-0005-0000-0000-000004060000}"/>
    <cellStyle name="_МНУ " xfId="1542" xr:uid="{00000000-0005-0000-0000-000005060000}"/>
    <cellStyle name="_Модель по кодам_оконч. 2005" xfId="1543" xr:uid="{00000000-0005-0000-0000-000006060000}"/>
    <cellStyle name="_Неиспользуемые доп.Материалы по 2 базам на 11.07.2006(Обновленный)" xfId="1544" xr:uid="{00000000-0005-0000-0000-000007060000}"/>
    <cellStyle name="_НЗП на 2003г." xfId="1545" xr:uid="{00000000-0005-0000-0000-000008060000}"/>
    <cellStyle name="_НЗП на 2003г._C03. A4. TS_KTG v 2" xfId="1546" xr:uid="{00000000-0005-0000-0000-000009060000}"/>
    <cellStyle name="_НЗП на 2003г._Sheet1" xfId="1547" xr:uid="{00000000-0005-0000-0000-00000A060000}"/>
    <cellStyle name="_НКС 171006" xfId="1548" xr:uid="{00000000-0005-0000-0000-00000B060000}"/>
    <cellStyle name="_нкс 2кв" xfId="1549" xr:uid="{00000000-0005-0000-0000-00000C060000}"/>
    <cellStyle name="_нкс 3 кв" xfId="1550" xr:uid="{00000000-0005-0000-0000-00000D060000}"/>
    <cellStyle name="_НКС11" xfId="1551" xr:uid="{00000000-0005-0000-0000-00000E060000}"/>
    <cellStyle name="_о.с. и тмз на01.06.06г." xfId="1552" xr:uid="{00000000-0005-0000-0000-00000F060000}"/>
    <cellStyle name="_Оборотка Восток new" xfId="1553" xr:uid="{00000000-0005-0000-0000-000010060000}"/>
    <cellStyle name="_ОДДС" xfId="1554" xr:uid="{00000000-0005-0000-0000-000011060000}"/>
    <cellStyle name="_Озен Елес  Информация к аудиту за  2005 г" xfId="1555" xr:uid="{00000000-0005-0000-0000-000012060000}"/>
    <cellStyle name="_ОЗР1" xfId="1556" xr:uid="{00000000-0005-0000-0000-000013060000}"/>
    <cellStyle name="_ОЗР1_C03. A4. TS_KTG v 2" xfId="1557" xr:uid="{00000000-0005-0000-0000-000014060000}"/>
    <cellStyle name="_ОЗР1_Sheet1" xfId="1558" xr:uid="{00000000-0005-0000-0000-000015060000}"/>
    <cellStyle name="_ОС за 2004" xfId="1559" xr:uid="{00000000-0005-0000-0000-000016060000}"/>
    <cellStyle name="_отдельная отчетность РД КМГ за 2005гс изм.." xfId="1560" xr:uid="{00000000-0005-0000-0000-000017060000}"/>
    <cellStyle name="_Отсроченный налог по КПН 2007г.Окончат." xfId="1561" xr:uid="{00000000-0005-0000-0000-000018060000}"/>
    <cellStyle name="_Отсроченный налог по КПН 2007г.Окончат._C03. A4. TS_KTG v 2" xfId="1562" xr:uid="{00000000-0005-0000-0000-000019060000}"/>
    <cellStyle name="_Отсроченный налог по КПН 2007г.Окончат._Sheet1" xfId="1563" xr:uid="{00000000-0005-0000-0000-00001A060000}"/>
    <cellStyle name="_ОТЧЕТ для ДКФ    06 04 05  (6)" xfId="1564" xr:uid="{00000000-0005-0000-0000-00001B060000}"/>
    <cellStyle name="_Отчет Форма 2 за 1-е плгд. 2006г.ЗФ на 21.07.2006г.ЗФ" xfId="1565" xr:uid="{00000000-0005-0000-0000-00001C060000}"/>
    <cellStyle name="_Отчет Форма 2 за 9 мес.2006г.на 20.10.2006г.ЗФ" xfId="1566" xr:uid="{00000000-0005-0000-0000-00001D060000}"/>
    <cellStyle name="_ПамятьГИС" xfId="1567" xr:uid="{00000000-0005-0000-0000-00001E060000}"/>
    <cellStyle name="_Перерасчет долевого дохода по доч ТОО" xfId="1568" xr:uid="{00000000-0005-0000-0000-00001F060000}"/>
    <cellStyle name="_Перечень необходимой информации (CAP)" xfId="1569" xr:uid="{00000000-0005-0000-0000-000020060000}"/>
    <cellStyle name="_План развития ПТС на 2005-2010 (связи станционной части)" xfId="1570" xr:uid="{00000000-0005-0000-0000-000021060000}"/>
    <cellStyle name="_Прил 8Кратк. долг.деб.зд" xfId="1571" xr:uid="{00000000-0005-0000-0000-000022060000}"/>
    <cellStyle name="_Прил.  5 к за 2-кв-2006" xfId="1572" xr:uid="{00000000-0005-0000-0000-000023060000}"/>
    <cellStyle name="_Прил.  5 к за 2-кв-20061" xfId="1573" xr:uid="{00000000-0005-0000-0000-000024060000}"/>
    <cellStyle name="_Прил.-5 за 2-квар." xfId="1574" xr:uid="{00000000-0005-0000-0000-000025060000}"/>
    <cellStyle name="_прил12-04" xfId="1575" xr:uid="{00000000-0005-0000-0000-000026060000}"/>
    <cellStyle name="_Прил9 кред.задолж.2квар.2006" xfId="1576" xr:uid="{00000000-0005-0000-0000-000027060000}"/>
    <cellStyle name="_Прил9 кред.задолж.2квар.20061" xfId="1577" xr:uid="{00000000-0005-0000-0000-000028060000}"/>
    <cellStyle name="_прилож. 8 120 стр1" xfId="1578" xr:uid="{00000000-0005-0000-0000-000029060000}"/>
    <cellStyle name="_прилож.9за 2кварт.20064" xfId="1579" xr:uid="{00000000-0005-0000-0000-00002A060000}"/>
    <cellStyle name="_Приложение 7Долг.деб.зад-ть" xfId="1580" xr:uid="{00000000-0005-0000-0000-00002B060000}"/>
    <cellStyle name="_Приложения 6" xfId="1581" xr:uid="{00000000-0005-0000-0000-00002C060000}"/>
    <cellStyle name="_Приложения к формам отчетов за июнь 2006г" xfId="1582" xr:uid="{00000000-0005-0000-0000-00002D060000}"/>
    <cellStyle name="_Приложения к формам отчетов за май 2006г (свод)" xfId="1583" xr:uid="{00000000-0005-0000-0000-00002E060000}"/>
    <cellStyle name="_Приложения к формам отчетов2" xfId="1584" xr:uid="{00000000-0005-0000-0000-00002F060000}"/>
    <cellStyle name="_приход ОС" xfId="1585" xr:uid="{00000000-0005-0000-0000-000030060000}"/>
    <cellStyle name="_Публикация 2005" xfId="1586" xr:uid="{00000000-0005-0000-0000-000031060000}"/>
    <cellStyle name="_Публикация 2005_A5.2-IFRS 7" xfId="1587" xr:uid="{00000000-0005-0000-0000-000032060000}"/>
    <cellStyle name="_Публикация 2005_Sheet1" xfId="1588" xr:uid="{00000000-0005-0000-0000-000033060000}"/>
    <cellStyle name="_Рабочая таблица 1 полугодие 2007 года" xfId="1589" xr:uid="{00000000-0005-0000-0000-000034060000}"/>
    <cellStyle name="_Рабочая таблица 9 месяцев 2007 года" xfId="1590" xr:uid="{00000000-0005-0000-0000-000035060000}"/>
    <cellStyle name="_Расчёт единичных смет" xfId="1591" xr:uid="{00000000-0005-0000-0000-000036060000}"/>
    <cellStyle name="_расш. к балансу 1 кв.посл1" xfId="1592" xr:uid="{00000000-0005-0000-0000-000037060000}"/>
    <cellStyle name="_расш. к балансу 2 кв.посл" xfId="1593" xr:uid="{00000000-0005-0000-0000-000038060000}"/>
    <cellStyle name="_Расшифровки аудиторам за 9 мес.2006 г." xfId="1594" xr:uid="{00000000-0005-0000-0000-000039060000}"/>
    <cellStyle name="_РАСШИФРОВКИ К БАЛАНСУ 2 КВ." xfId="1595" xr:uid="{00000000-0005-0000-0000-00003A060000}"/>
    <cellStyle name="_Расшифровки СМИ(консалид) за 2004 год" xfId="1596" xr:uid="{00000000-0005-0000-0000-00003B060000}"/>
    <cellStyle name="_Расшифровки_1кв_2002" xfId="1597" xr:uid="{00000000-0005-0000-0000-00003C060000}"/>
    <cellStyle name="_сверка для аудитора" xfId="1598" xr:uid="{00000000-0005-0000-0000-00003D060000}"/>
    <cellStyle name="_сверка для аудитора_A5.2-IFRS 7" xfId="1599" xr:uid="{00000000-0005-0000-0000-00003E060000}"/>
    <cellStyle name="_сверка для аудитора_Sheet1" xfId="1600" xr:uid="{00000000-0005-0000-0000-00003F060000}"/>
    <cellStyle name="_Связанные стороны дебиторка и кредиторка 2007" xfId="1601" xr:uid="{00000000-0005-0000-0000-000040060000}"/>
    <cellStyle name="_Скорр.бюдж. 2006 г.(с КТО 24.10.)" xfId="1602" xr:uid="{00000000-0005-0000-0000-000041060000}"/>
    <cellStyle name="_стр 491" xfId="1603" xr:uid="{00000000-0005-0000-0000-000042060000}"/>
    <cellStyle name="_Таблица по НДС Асхат" xfId="1604" xr:uid="{00000000-0005-0000-0000-000043060000}"/>
    <cellStyle name="_ТМЗ Прил.-5 за 2-полуг.06г." xfId="1605" xr:uid="{00000000-0005-0000-0000-000044060000}"/>
    <cellStyle name="_ТОО Эмбаэнергомунай -2005г" xfId="1606" xr:uid="{00000000-0005-0000-0000-000045060000}"/>
    <cellStyle name="_Трансформация 25 04 05" xfId="1607" xr:uid="{00000000-0005-0000-0000-000046060000}"/>
    <cellStyle name="_УНУ" xfId="1608" xr:uid="{00000000-0005-0000-0000-000047060000}"/>
    <cellStyle name="_Фин расшифровки (6) июнь 2005  СМЗ" xfId="1609" xr:uid="{00000000-0005-0000-0000-000048060000}"/>
    <cellStyle name="_финотчетность ТОО ПКОП за 9 месяцев 2007" xfId="1610" xr:uid="{00000000-0005-0000-0000-000049060000}"/>
    <cellStyle name="_Форма 29 сч" xfId="1611" xr:uid="{00000000-0005-0000-0000-00004A060000}"/>
    <cellStyle name="_Форма 29 сч_C03. A4. TS_KTG v 2" xfId="1612" xr:uid="{00000000-0005-0000-0000-00004B060000}"/>
    <cellStyle name="_Форма 29 сч_Sheet1" xfId="1613" xr:uid="{00000000-0005-0000-0000-00004C060000}"/>
    <cellStyle name="_форма по ОС" xfId="1614" xr:uid="{00000000-0005-0000-0000-00004D060000}"/>
    <cellStyle name="_форма по ОС2" xfId="1615" xr:uid="{00000000-0005-0000-0000-00004E060000}"/>
    <cellStyle name="_Формы для заводов" xfId="1616" xr:uid="{00000000-0005-0000-0000-00004F060000}"/>
    <cellStyle name="_Формы для заводов_C03. A4. TS_KTG v 2" xfId="1617" xr:uid="{00000000-0005-0000-0000-000050060000}"/>
    <cellStyle name="_Формы для заводов_Sheet1" xfId="1618" xr:uid="{00000000-0005-0000-0000-000051060000}"/>
    <cellStyle name="_Формы за 6-м.2006г. (1,2,3)" xfId="1619" xr:uid="{00000000-0005-0000-0000-000052060000}"/>
    <cellStyle name="_Формы МСФО доработ.14 12 05 ЗА 12 МЕСЯЦЕВ" xfId="1620" xr:uid="{00000000-0005-0000-0000-000053060000}"/>
    <cellStyle name="_Формы МСФОс для ДЧП(проект) 1" xfId="1621" xr:uid="{00000000-0005-0000-0000-000054060000}"/>
    <cellStyle name="_Формы МСФОс для ДЧП(проект) 1 пг 2006" xfId="1622" xr:uid="{00000000-0005-0000-0000-000055060000}"/>
    <cellStyle name="_Формы МСФОс для ДЧП(расш) " xfId="1623" xr:uid="{00000000-0005-0000-0000-000056060000}"/>
    <cellStyle name="_Формы МСФОсамый последний" xfId="1624" xr:uid="{00000000-0005-0000-0000-000057060000}"/>
    <cellStyle name="_ФОРМЫ Приложения к формам отчетов" xfId="1625" xr:uid="{00000000-0005-0000-0000-000058060000}"/>
    <cellStyle name="_Формы финанс отчетноти по Холдингу по МСФО за  2006  xls" xfId="1626" xr:uid="{00000000-0005-0000-0000-000059060000}"/>
    <cellStyle name="_формы финотчетности" xfId="1627" xr:uid="{00000000-0005-0000-0000-00005A060000}"/>
    <cellStyle name="_ЦА 2 полугодие 220706 изм" xfId="1628" xr:uid="{00000000-0005-0000-0000-00005B060000}"/>
    <cellStyle name="_ЦА баланс ПОСЛ 220706" xfId="1629" xr:uid="{00000000-0005-0000-0000-00005C060000}"/>
    <cellStyle name="_ЦА Форма3 161006" xfId="1630" xr:uid="{00000000-0005-0000-0000-00005D060000}"/>
    <cellStyle name="_ЦА Форма3 200706" xfId="1631" xr:uid="{00000000-0005-0000-0000-00005E060000}"/>
    <cellStyle name="_ЦА Форма3 250706" xfId="1632" xr:uid="{00000000-0005-0000-0000-00005F060000}"/>
    <cellStyle name="_ЦА формы аудит ЗФ 9мв 2006 091106" xfId="1633" xr:uid="{00000000-0005-0000-0000-000060060000}"/>
    <cellStyle name="_Элиминирование в форме №2" xfId="1634" xr:uid="{00000000-0005-0000-0000-000061060000}"/>
    <cellStyle name="”€ќђќ‘ћ‚›‰" xfId="1635" xr:uid="{00000000-0005-0000-0000-000062060000}"/>
    <cellStyle name="”€ќђќ‘ћ‚›‰ 2" xfId="1636" xr:uid="{00000000-0005-0000-0000-000063060000}"/>
    <cellStyle name="”€ќђќ‘ћ‚›‰ 3" xfId="1637" xr:uid="{00000000-0005-0000-0000-000064060000}"/>
    <cellStyle name="”€ќђќ‘ћ‚›‰ 4" xfId="1638" xr:uid="{00000000-0005-0000-0000-000065060000}"/>
    <cellStyle name="”€ќђќ‘ћ‚›‰ 5" xfId="1639" xr:uid="{00000000-0005-0000-0000-000066060000}"/>
    <cellStyle name="”€љ‘€ђћ‚ђќќ›‰" xfId="1640" xr:uid="{00000000-0005-0000-0000-000067060000}"/>
    <cellStyle name="”€љ‘€ђћ‚ђќќ›‰ 2" xfId="1641" xr:uid="{00000000-0005-0000-0000-000068060000}"/>
    <cellStyle name="”€љ‘€ђћ‚ђќќ›‰ 3" xfId="1642" xr:uid="{00000000-0005-0000-0000-000069060000}"/>
    <cellStyle name="”€љ‘€ђћ‚ђќќ›‰ 4" xfId="1643" xr:uid="{00000000-0005-0000-0000-00006A060000}"/>
    <cellStyle name="”€љ‘€ђћ‚ђќќ›‰ 5" xfId="1644" xr:uid="{00000000-0005-0000-0000-00006B060000}"/>
    <cellStyle name="”ќђќ‘ћ‚›‰" xfId="1645" xr:uid="{00000000-0005-0000-0000-00006C060000}"/>
    <cellStyle name="”ќђќ‘ћ‚›‰ 10" xfId="1646" xr:uid="{00000000-0005-0000-0000-00006D060000}"/>
    <cellStyle name="”ќђќ‘ћ‚›‰ 10 2" xfId="1647" xr:uid="{00000000-0005-0000-0000-00006E060000}"/>
    <cellStyle name="”ќђќ‘ћ‚›‰ 11" xfId="1648" xr:uid="{00000000-0005-0000-0000-00006F060000}"/>
    <cellStyle name="”ќђќ‘ћ‚›‰ 12" xfId="1649" xr:uid="{00000000-0005-0000-0000-000070060000}"/>
    <cellStyle name="”ќђќ‘ћ‚›‰ 13" xfId="1650" xr:uid="{00000000-0005-0000-0000-000071060000}"/>
    <cellStyle name="”ќђќ‘ћ‚›‰ 14" xfId="1651" xr:uid="{00000000-0005-0000-0000-000072060000}"/>
    <cellStyle name="”ќђќ‘ћ‚›‰ 15" xfId="1652" xr:uid="{00000000-0005-0000-0000-000073060000}"/>
    <cellStyle name="”ќђќ‘ћ‚›‰ 16" xfId="1653" xr:uid="{00000000-0005-0000-0000-000074060000}"/>
    <cellStyle name="”ќђќ‘ћ‚›‰ 17" xfId="1654" xr:uid="{00000000-0005-0000-0000-000075060000}"/>
    <cellStyle name="”ќђќ‘ћ‚›‰ 18" xfId="1655" xr:uid="{00000000-0005-0000-0000-000076060000}"/>
    <cellStyle name="”ќђќ‘ћ‚›‰ 2" xfId="1656" xr:uid="{00000000-0005-0000-0000-000077060000}"/>
    <cellStyle name="”ќђќ‘ћ‚›‰ 2 2" xfId="1657" xr:uid="{00000000-0005-0000-0000-000078060000}"/>
    <cellStyle name="”ќђќ‘ћ‚›‰ 3" xfId="1658" xr:uid="{00000000-0005-0000-0000-000079060000}"/>
    <cellStyle name="”ќђќ‘ћ‚›‰ 3 2" xfId="1659" xr:uid="{00000000-0005-0000-0000-00007A060000}"/>
    <cellStyle name="”ќђќ‘ћ‚›‰ 4" xfId="1660" xr:uid="{00000000-0005-0000-0000-00007B060000}"/>
    <cellStyle name="”ќђќ‘ћ‚›‰ 4 2" xfId="1661" xr:uid="{00000000-0005-0000-0000-00007C060000}"/>
    <cellStyle name="”ќђќ‘ћ‚›‰ 5" xfId="1662" xr:uid="{00000000-0005-0000-0000-00007D060000}"/>
    <cellStyle name="”ќђќ‘ћ‚›‰ 5 2" xfId="1663" xr:uid="{00000000-0005-0000-0000-00007E060000}"/>
    <cellStyle name="”ќђќ‘ћ‚›‰ 6" xfId="1664" xr:uid="{00000000-0005-0000-0000-00007F060000}"/>
    <cellStyle name="”ќђќ‘ћ‚›‰ 6 2" xfId="1665" xr:uid="{00000000-0005-0000-0000-000080060000}"/>
    <cellStyle name="”ќђќ‘ћ‚›‰ 7" xfId="1666" xr:uid="{00000000-0005-0000-0000-000081060000}"/>
    <cellStyle name="”ќђќ‘ћ‚›‰ 7 2" xfId="1667" xr:uid="{00000000-0005-0000-0000-000082060000}"/>
    <cellStyle name="”ќђќ‘ћ‚›‰ 8" xfId="1668" xr:uid="{00000000-0005-0000-0000-000083060000}"/>
    <cellStyle name="”ќђќ‘ћ‚›‰ 8 2" xfId="1669" xr:uid="{00000000-0005-0000-0000-000084060000}"/>
    <cellStyle name="”ќђќ‘ћ‚›‰ 9" xfId="1670" xr:uid="{00000000-0005-0000-0000-000085060000}"/>
    <cellStyle name="”ќђќ‘ћ‚›‰ 9 2" xfId="1671" xr:uid="{00000000-0005-0000-0000-000086060000}"/>
    <cellStyle name="”ќђќ‘ћ‚›‰_1. Финансовая отчетность" xfId="1672" xr:uid="{00000000-0005-0000-0000-000087060000}"/>
    <cellStyle name="”љ‘ђћ‚ђќќ›‰" xfId="1673" xr:uid="{00000000-0005-0000-0000-000088060000}"/>
    <cellStyle name="”љ‘ђћ‚ђќќ›‰ 10" xfId="1674" xr:uid="{00000000-0005-0000-0000-000089060000}"/>
    <cellStyle name="”љ‘ђћ‚ђќќ›‰ 10 2" xfId="1675" xr:uid="{00000000-0005-0000-0000-00008A060000}"/>
    <cellStyle name="”љ‘ђћ‚ђќќ›‰ 11" xfId="1676" xr:uid="{00000000-0005-0000-0000-00008B060000}"/>
    <cellStyle name="”љ‘ђћ‚ђќќ›‰ 12" xfId="1677" xr:uid="{00000000-0005-0000-0000-00008C060000}"/>
    <cellStyle name="”љ‘ђћ‚ђќќ›‰ 13" xfId="1678" xr:uid="{00000000-0005-0000-0000-00008D060000}"/>
    <cellStyle name="”љ‘ђћ‚ђќќ›‰ 14" xfId="1679" xr:uid="{00000000-0005-0000-0000-00008E060000}"/>
    <cellStyle name="”љ‘ђћ‚ђќќ›‰ 15" xfId="1680" xr:uid="{00000000-0005-0000-0000-00008F060000}"/>
    <cellStyle name="”љ‘ђћ‚ђќќ›‰ 16" xfId="1681" xr:uid="{00000000-0005-0000-0000-000090060000}"/>
    <cellStyle name="”љ‘ђћ‚ђќќ›‰ 17" xfId="1682" xr:uid="{00000000-0005-0000-0000-000091060000}"/>
    <cellStyle name="”љ‘ђћ‚ђќќ›‰ 18" xfId="1683" xr:uid="{00000000-0005-0000-0000-000092060000}"/>
    <cellStyle name="”љ‘ђћ‚ђќќ›‰ 2" xfId="1684" xr:uid="{00000000-0005-0000-0000-000093060000}"/>
    <cellStyle name="”љ‘ђћ‚ђќќ›‰ 2 2" xfId="1685" xr:uid="{00000000-0005-0000-0000-000094060000}"/>
    <cellStyle name="”љ‘ђћ‚ђќќ›‰ 3" xfId="1686" xr:uid="{00000000-0005-0000-0000-000095060000}"/>
    <cellStyle name="”љ‘ђћ‚ђќќ›‰ 3 2" xfId="1687" xr:uid="{00000000-0005-0000-0000-000096060000}"/>
    <cellStyle name="”љ‘ђћ‚ђќќ›‰ 4" xfId="1688" xr:uid="{00000000-0005-0000-0000-000097060000}"/>
    <cellStyle name="”љ‘ђћ‚ђќќ›‰ 4 2" xfId="1689" xr:uid="{00000000-0005-0000-0000-000098060000}"/>
    <cellStyle name="”љ‘ђћ‚ђќќ›‰ 5" xfId="1690" xr:uid="{00000000-0005-0000-0000-000099060000}"/>
    <cellStyle name="”љ‘ђћ‚ђќќ›‰ 5 2" xfId="1691" xr:uid="{00000000-0005-0000-0000-00009A060000}"/>
    <cellStyle name="”љ‘ђћ‚ђќќ›‰ 6" xfId="1692" xr:uid="{00000000-0005-0000-0000-00009B060000}"/>
    <cellStyle name="”љ‘ђћ‚ђќќ›‰ 6 2" xfId="1693" xr:uid="{00000000-0005-0000-0000-00009C060000}"/>
    <cellStyle name="”љ‘ђћ‚ђќќ›‰ 7" xfId="1694" xr:uid="{00000000-0005-0000-0000-00009D060000}"/>
    <cellStyle name="”љ‘ђћ‚ђќќ›‰ 7 2" xfId="1695" xr:uid="{00000000-0005-0000-0000-00009E060000}"/>
    <cellStyle name="”љ‘ђћ‚ђќќ›‰ 8" xfId="1696" xr:uid="{00000000-0005-0000-0000-00009F060000}"/>
    <cellStyle name="”љ‘ђћ‚ђќќ›‰ 8 2" xfId="1697" xr:uid="{00000000-0005-0000-0000-0000A0060000}"/>
    <cellStyle name="”љ‘ђћ‚ђќќ›‰ 9" xfId="1698" xr:uid="{00000000-0005-0000-0000-0000A1060000}"/>
    <cellStyle name="”љ‘ђћ‚ђќќ›‰ 9 2" xfId="1699" xr:uid="{00000000-0005-0000-0000-0000A2060000}"/>
    <cellStyle name="”љ‘ђћ‚ђќќ›‰_1. Финансовая отчетность" xfId="1700" xr:uid="{00000000-0005-0000-0000-0000A3060000}"/>
    <cellStyle name="„…ќ…†ќ›‰" xfId="1701" xr:uid="{00000000-0005-0000-0000-0000A4060000}"/>
    <cellStyle name="„…ќ…†ќ›‰ 10" xfId="1702" xr:uid="{00000000-0005-0000-0000-0000A5060000}"/>
    <cellStyle name="„…ќ…†ќ›‰ 10 2" xfId="1703" xr:uid="{00000000-0005-0000-0000-0000A6060000}"/>
    <cellStyle name="„…ќ…†ќ›‰ 11" xfId="1704" xr:uid="{00000000-0005-0000-0000-0000A7060000}"/>
    <cellStyle name="„…ќ…†ќ›‰ 12" xfId="1705" xr:uid="{00000000-0005-0000-0000-0000A8060000}"/>
    <cellStyle name="„…ќ…†ќ›‰ 13" xfId="1706" xr:uid="{00000000-0005-0000-0000-0000A9060000}"/>
    <cellStyle name="„…ќ…†ќ›‰ 14" xfId="1707" xr:uid="{00000000-0005-0000-0000-0000AA060000}"/>
    <cellStyle name="„…ќ…†ќ›‰ 15" xfId="1708" xr:uid="{00000000-0005-0000-0000-0000AB060000}"/>
    <cellStyle name="„…ќ…†ќ›‰ 16" xfId="1709" xr:uid="{00000000-0005-0000-0000-0000AC060000}"/>
    <cellStyle name="„…ќ…†ќ›‰ 17" xfId="1710" xr:uid="{00000000-0005-0000-0000-0000AD060000}"/>
    <cellStyle name="„…ќ…†ќ›‰ 18" xfId="1711" xr:uid="{00000000-0005-0000-0000-0000AE060000}"/>
    <cellStyle name="„…ќ…†ќ›‰ 2" xfId="1712" xr:uid="{00000000-0005-0000-0000-0000AF060000}"/>
    <cellStyle name="„…ќ…†ќ›‰ 2 2" xfId="1713" xr:uid="{00000000-0005-0000-0000-0000B0060000}"/>
    <cellStyle name="„…ќ…†ќ›‰ 3" xfId="1714" xr:uid="{00000000-0005-0000-0000-0000B1060000}"/>
    <cellStyle name="„…ќ…†ќ›‰ 3 2" xfId="1715" xr:uid="{00000000-0005-0000-0000-0000B2060000}"/>
    <cellStyle name="„…ќ…†ќ›‰ 4" xfId="1716" xr:uid="{00000000-0005-0000-0000-0000B3060000}"/>
    <cellStyle name="„…ќ…†ќ›‰ 4 2" xfId="1717" xr:uid="{00000000-0005-0000-0000-0000B4060000}"/>
    <cellStyle name="„…ќ…†ќ›‰ 5" xfId="1718" xr:uid="{00000000-0005-0000-0000-0000B5060000}"/>
    <cellStyle name="„…ќ…†ќ›‰ 5 2" xfId="1719" xr:uid="{00000000-0005-0000-0000-0000B6060000}"/>
    <cellStyle name="„…ќ…†ќ›‰ 6" xfId="1720" xr:uid="{00000000-0005-0000-0000-0000B7060000}"/>
    <cellStyle name="„…ќ…†ќ›‰ 6 2" xfId="1721" xr:uid="{00000000-0005-0000-0000-0000B8060000}"/>
    <cellStyle name="„…ќ…†ќ›‰ 7" xfId="1722" xr:uid="{00000000-0005-0000-0000-0000B9060000}"/>
    <cellStyle name="„…ќ…†ќ›‰ 7 2" xfId="1723" xr:uid="{00000000-0005-0000-0000-0000BA060000}"/>
    <cellStyle name="„…ќ…†ќ›‰ 8" xfId="1724" xr:uid="{00000000-0005-0000-0000-0000BB060000}"/>
    <cellStyle name="„…ќ…†ќ›‰ 8 2" xfId="1725" xr:uid="{00000000-0005-0000-0000-0000BC060000}"/>
    <cellStyle name="„…ќ…†ќ›‰ 9" xfId="1726" xr:uid="{00000000-0005-0000-0000-0000BD060000}"/>
    <cellStyle name="„…ќ…†ќ›‰ 9 2" xfId="1727" xr:uid="{00000000-0005-0000-0000-0000BE060000}"/>
    <cellStyle name="„…ќ…†ќ›‰_1. Финансовая отчетность" xfId="1728" xr:uid="{00000000-0005-0000-0000-0000BF060000}"/>
    <cellStyle name="£ BP" xfId="1729" xr:uid="{00000000-0005-0000-0000-0000C0060000}"/>
    <cellStyle name="£ BP 2" xfId="1730" xr:uid="{00000000-0005-0000-0000-0000C1060000}"/>
    <cellStyle name="¥ JY" xfId="1731" xr:uid="{00000000-0005-0000-0000-0000C2060000}"/>
    <cellStyle name="¥ JY 2" xfId="1732" xr:uid="{00000000-0005-0000-0000-0000C3060000}"/>
    <cellStyle name="€’ћѓћ‚›‰" xfId="1733" xr:uid="{00000000-0005-0000-0000-0000C4060000}"/>
    <cellStyle name="€’ћѓћ‚›‰ 2" xfId="1734" xr:uid="{00000000-0005-0000-0000-0000C5060000}"/>
    <cellStyle name="€’ћѓћ‚›‰ 3" xfId="1735" xr:uid="{00000000-0005-0000-0000-0000C6060000}"/>
    <cellStyle name="€’ћѓћ‚›‰ 4" xfId="1736" xr:uid="{00000000-0005-0000-0000-0000C7060000}"/>
    <cellStyle name="€’ћѓћ‚›‰ 5" xfId="1737" xr:uid="{00000000-0005-0000-0000-0000C8060000}"/>
    <cellStyle name="=C:\WINNT\SYSTEM32\COMMAND.COM" xfId="1738" xr:uid="{00000000-0005-0000-0000-0000C9060000}"/>
    <cellStyle name="=C:\WINNT\SYSTEM32\COMMAND.COM 2" xfId="1739" xr:uid="{00000000-0005-0000-0000-0000CA060000}"/>
    <cellStyle name="=C:\WINNT35\SYSTEM32\COMMAND.COM" xfId="1740" xr:uid="{00000000-0005-0000-0000-0000CB060000}"/>
    <cellStyle name="‡ђѓћ‹ћ‚ћљ1" xfId="1741" xr:uid="{00000000-0005-0000-0000-0000CC060000}"/>
    <cellStyle name="‡ђѓћ‹ћ‚ћљ1 10" xfId="1742" xr:uid="{00000000-0005-0000-0000-0000CD060000}"/>
    <cellStyle name="‡ђѓћ‹ћ‚ћљ1 2" xfId="1743" xr:uid="{00000000-0005-0000-0000-0000CE060000}"/>
    <cellStyle name="‡ђѓћ‹ћ‚ћљ1 3" xfId="1744" xr:uid="{00000000-0005-0000-0000-0000CF060000}"/>
    <cellStyle name="‡ђѓћ‹ћ‚ћљ1 4" xfId="1745" xr:uid="{00000000-0005-0000-0000-0000D0060000}"/>
    <cellStyle name="‡ђѓћ‹ћ‚ћљ1 5" xfId="1746" xr:uid="{00000000-0005-0000-0000-0000D1060000}"/>
    <cellStyle name="‡ђѓћ‹ћ‚ћљ1 6" xfId="1747" xr:uid="{00000000-0005-0000-0000-0000D2060000}"/>
    <cellStyle name="‡ђѓћ‹ћ‚ћљ1 7" xfId="1748" xr:uid="{00000000-0005-0000-0000-0000D3060000}"/>
    <cellStyle name="‡ђѓћ‹ћ‚ћљ1 8" xfId="1749" xr:uid="{00000000-0005-0000-0000-0000D4060000}"/>
    <cellStyle name="‡ђѓћ‹ћ‚ћљ1 9" xfId="1750" xr:uid="{00000000-0005-0000-0000-0000D5060000}"/>
    <cellStyle name="‡ђѓћ‹ћ‚ћљ1_1. Финансовая отчетность" xfId="1751" xr:uid="{00000000-0005-0000-0000-0000D6060000}"/>
    <cellStyle name="‡ђѓћ‹ћ‚ћљ2" xfId="1752" xr:uid="{00000000-0005-0000-0000-0000D7060000}"/>
    <cellStyle name="‡ђѓћ‹ћ‚ћљ2 10" xfId="1753" xr:uid="{00000000-0005-0000-0000-0000D8060000}"/>
    <cellStyle name="‡ђѓћ‹ћ‚ћљ2 2" xfId="1754" xr:uid="{00000000-0005-0000-0000-0000D9060000}"/>
    <cellStyle name="‡ђѓћ‹ћ‚ћљ2 3" xfId="1755" xr:uid="{00000000-0005-0000-0000-0000DA060000}"/>
    <cellStyle name="‡ђѓћ‹ћ‚ћљ2 4" xfId="1756" xr:uid="{00000000-0005-0000-0000-0000DB060000}"/>
    <cellStyle name="‡ђѓћ‹ћ‚ћљ2 5" xfId="1757" xr:uid="{00000000-0005-0000-0000-0000DC060000}"/>
    <cellStyle name="‡ђѓћ‹ћ‚ћљ2 6" xfId="1758" xr:uid="{00000000-0005-0000-0000-0000DD060000}"/>
    <cellStyle name="‡ђѓћ‹ћ‚ћљ2 7" xfId="1759" xr:uid="{00000000-0005-0000-0000-0000DE060000}"/>
    <cellStyle name="‡ђѓћ‹ћ‚ћљ2 8" xfId="1760" xr:uid="{00000000-0005-0000-0000-0000DF060000}"/>
    <cellStyle name="‡ђѓћ‹ћ‚ћљ2 9" xfId="1761" xr:uid="{00000000-0005-0000-0000-0000E0060000}"/>
    <cellStyle name="‡ђѓћ‹ћ‚ћљ2_1. Финансовая отчетность" xfId="1762" xr:uid="{00000000-0005-0000-0000-0000E1060000}"/>
    <cellStyle name="•WЏЂ_ЉO‰?—a‹?" xfId="1763" xr:uid="{00000000-0005-0000-0000-0000E2060000}"/>
    <cellStyle name="’ћѓћ‚›‰" xfId="1764" xr:uid="{00000000-0005-0000-0000-0000E3060000}"/>
    <cellStyle name="’ћѓћ‚›‰ 10" xfId="1765" xr:uid="{00000000-0005-0000-0000-0000E4060000}"/>
    <cellStyle name="’ћѓћ‚›‰ 2" xfId="1766" xr:uid="{00000000-0005-0000-0000-0000E5060000}"/>
    <cellStyle name="’ћѓћ‚›‰ 3" xfId="1767" xr:uid="{00000000-0005-0000-0000-0000E6060000}"/>
    <cellStyle name="’ћѓћ‚›‰ 4" xfId="1768" xr:uid="{00000000-0005-0000-0000-0000E7060000}"/>
    <cellStyle name="’ћѓћ‚›‰ 5" xfId="1769" xr:uid="{00000000-0005-0000-0000-0000E8060000}"/>
    <cellStyle name="’ћѓћ‚›‰ 6" xfId="1770" xr:uid="{00000000-0005-0000-0000-0000E9060000}"/>
    <cellStyle name="’ћѓћ‚›‰ 7" xfId="1771" xr:uid="{00000000-0005-0000-0000-0000EA060000}"/>
    <cellStyle name="’ћѓћ‚›‰ 8" xfId="1772" xr:uid="{00000000-0005-0000-0000-0000EB060000}"/>
    <cellStyle name="’ћѓћ‚›‰ 9" xfId="1773" xr:uid="{00000000-0005-0000-0000-0000EC060000}"/>
    <cellStyle name="’ћѓћ‚›‰_1. Финансовая отчетность" xfId="1774" xr:uid="{00000000-0005-0000-0000-0000ED060000}"/>
    <cellStyle name="" xfId="1775" xr:uid="{00000000-0005-0000-0000-0000EE060000}"/>
    <cellStyle name="" xfId="1776" xr:uid="{00000000-0005-0000-0000-0000EF060000}"/>
    <cellStyle name=" 10" xfId="1777" xr:uid="{00000000-0005-0000-0000-0000F0060000}"/>
    <cellStyle name=" 10" xfId="1778" xr:uid="{00000000-0005-0000-0000-0000F1060000}"/>
    <cellStyle name=" 11" xfId="1779" xr:uid="{00000000-0005-0000-0000-0000F2060000}"/>
    <cellStyle name=" 11" xfId="1780" xr:uid="{00000000-0005-0000-0000-0000F3060000}"/>
    <cellStyle name=" 2" xfId="1781" xr:uid="{00000000-0005-0000-0000-0000F4060000}"/>
    <cellStyle name=" 2" xfId="1782" xr:uid="{00000000-0005-0000-0000-0000F5060000}"/>
    <cellStyle name=" 3" xfId="1783" xr:uid="{00000000-0005-0000-0000-0000F6060000}"/>
    <cellStyle name=" 3" xfId="1784" xr:uid="{00000000-0005-0000-0000-0000F7060000}"/>
    <cellStyle name=" 4" xfId="1785" xr:uid="{00000000-0005-0000-0000-0000F8060000}"/>
    <cellStyle name=" 4" xfId="1786" xr:uid="{00000000-0005-0000-0000-0000F9060000}"/>
    <cellStyle name=" 5" xfId="1787" xr:uid="{00000000-0005-0000-0000-0000FA060000}"/>
    <cellStyle name=" 5" xfId="1788" xr:uid="{00000000-0005-0000-0000-0000FB060000}"/>
    <cellStyle name=" 6" xfId="1789" xr:uid="{00000000-0005-0000-0000-0000FC060000}"/>
    <cellStyle name=" 6" xfId="1790" xr:uid="{00000000-0005-0000-0000-0000FD060000}"/>
    <cellStyle name=" 7" xfId="1791" xr:uid="{00000000-0005-0000-0000-0000FE060000}"/>
    <cellStyle name=" 7" xfId="1792" xr:uid="{00000000-0005-0000-0000-0000FF060000}"/>
    <cellStyle name=" 8" xfId="1793" xr:uid="{00000000-0005-0000-0000-000000070000}"/>
    <cellStyle name=" 8" xfId="1794" xr:uid="{00000000-0005-0000-0000-000001070000}"/>
    <cellStyle name=" 9" xfId="1795" xr:uid="{00000000-0005-0000-0000-000002070000}"/>
    <cellStyle name=" 9" xfId="1796" xr:uid="{00000000-0005-0000-0000-000003070000}"/>
    <cellStyle name="" xfId="1797" xr:uid="{00000000-0005-0000-0000-000004070000}"/>
    <cellStyle name="" xfId="1798" xr:uid="{00000000-0005-0000-0000-000005070000}"/>
    <cellStyle name=" 10" xfId="1799" xr:uid="{00000000-0005-0000-0000-000006070000}"/>
    <cellStyle name=" 10" xfId="1800" xr:uid="{00000000-0005-0000-0000-000007070000}"/>
    <cellStyle name=" 11" xfId="1801" xr:uid="{00000000-0005-0000-0000-000008070000}"/>
    <cellStyle name=" 11" xfId="1802" xr:uid="{00000000-0005-0000-0000-000009070000}"/>
    <cellStyle name=" 2" xfId="1803" xr:uid="{00000000-0005-0000-0000-00000A070000}"/>
    <cellStyle name=" 2" xfId="1804" xr:uid="{00000000-0005-0000-0000-00000B070000}"/>
    <cellStyle name=" 3" xfId="1805" xr:uid="{00000000-0005-0000-0000-00000C070000}"/>
    <cellStyle name=" 3" xfId="1806" xr:uid="{00000000-0005-0000-0000-00000D070000}"/>
    <cellStyle name=" 4" xfId="1807" xr:uid="{00000000-0005-0000-0000-00000E070000}"/>
    <cellStyle name=" 4" xfId="1808" xr:uid="{00000000-0005-0000-0000-00000F070000}"/>
    <cellStyle name=" 5" xfId="1809" xr:uid="{00000000-0005-0000-0000-000010070000}"/>
    <cellStyle name=" 5" xfId="1810" xr:uid="{00000000-0005-0000-0000-000011070000}"/>
    <cellStyle name=" 6" xfId="1811" xr:uid="{00000000-0005-0000-0000-000012070000}"/>
    <cellStyle name=" 6" xfId="1812" xr:uid="{00000000-0005-0000-0000-000013070000}"/>
    <cellStyle name=" 7" xfId="1813" xr:uid="{00000000-0005-0000-0000-000014070000}"/>
    <cellStyle name=" 7" xfId="1814" xr:uid="{00000000-0005-0000-0000-000015070000}"/>
    <cellStyle name=" 8" xfId="1815" xr:uid="{00000000-0005-0000-0000-000016070000}"/>
    <cellStyle name=" 8" xfId="1816" xr:uid="{00000000-0005-0000-0000-000017070000}"/>
    <cellStyle name=" 9" xfId="1817" xr:uid="{00000000-0005-0000-0000-000018070000}"/>
    <cellStyle name=" 9" xfId="1818" xr:uid="{00000000-0005-0000-0000-000019070000}"/>
    <cellStyle name="" xfId="1819" xr:uid="{00000000-0005-0000-0000-00001A070000}"/>
    <cellStyle name=" 10" xfId="1820" xr:uid="{00000000-0005-0000-0000-00001B070000}"/>
    <cellStyle name=" 11" xfId="1821" xr:uid="{00000000-0005-0000-0000-00001C070000}"/>
    <cellStyle name=" 2" xfId="1822" xr:uid="{00000000-0005-0000-0000-00001D070000}"/>
    <cellStyle name=" 3" xfId="1823" xr:uid="{00000000-0005-0000-0000-00001E070000}"/>
    <cellStyle name=" 4" xfId="1824" xr:uid="{00000000-0005-0000-0000-00001F070000}"/>
    <cellStyle name=" 5" xfId="1825" xr:uid="{00000000-0005-0000-0000-000020070000}"/>
    <cellStyle name=" 6" xfId="1826" xr:uid="{00000000-0005-0000-0000-000021070000}"/>
    <cellStyle name=" 7" xfId="1827" xr:uid="{00000000-0005-0000-0000-000022070000}"/>
    <cellStyle name=" 8" xfId="1828" xr:uid="{00000000-0005-0000-0000-000023070000}"/>
    <cellStyle name=" 9" xfId="1829" xr:uid="{00000000-0005-0000-0000-000024070000}"/>
    <cellStyle name="1" xfId="1830" xr:uid="{00000000-0005-0000-0000-000025070000}"/>
    <cellStyle name="1 10" xfId="1831" xr:uid="{00000000-0005-0000-0000-000026070000}"/>
    <cellStyle name="1 11" xfId="1832" xr:uid="{00000000-0005-0000-0000-000027070000}"/>
    <cellStyle name="1 2" xfId="1833" xr:uid="{00000000-0005-0000-0000-000028070000}"/>
    <cellStyle name="1 3" xfId="1834" xr:uid="{00000000-0005-0000-0000-000029070000}"/>
    <cellStyle name="1 4" xfId="1835" xr:uid="{00000000-0005-0000-0000-00002A070000}"/>
    <cellStyle name="1 5" xfId="1836" xr:uid="{00000000-0005-0000-0000-00002B070000}"/>
    <cellStyle name="1 6" xfId="1837" xr:uid="{00000000-0005-0000-0000-00002C070000}"/>
    <cellStyle name="1 7" xfId="1838" xr:uid="{00000000-0005-0000-0000-00002D070000}"/>
    <cellStyle name="1 8" xfId="1839" xr:uid="{00000000-0005-0000-0000-00002E070000}"/>
    <cellStyle name="1 9" xfId="1840" xr:uid="{00000000-0005-0000-0000-00002F070000}"/>
    <cellStyle name="2" xfId="1841" xr:uid="{00000000-0005-0000-0000-000030070000}"/>
    <cellStyle name="2 2" xfId="1842" xr:uid="{00000000-0005-0000-0000-000031070000}"/>
    <cellStyle name="2 3" xfId="1843" xr:uid="{00000000-0005-0000-0000-000032070000}"/>
    <cellStyle name="2 4" xfId="1844" xr:uid="{00000000-0005-0000-0000-000033070000}"/>
    <cellStyle name="2 5" xfId="1845" xr:uid="{00000000-0005-0000-0000-000034070000}"/>
    <cellStyle name="W_OÝaà" xfId="1846" xr:uid="{00000000-0005-0000-0000-000035070000}"/>
    <cellStyle name="0,00;0;" xfId="1847" xr:uid="{00000000-0005-0000-0000-000036070000}"/>
    <cellStyle name="0,00;0; 2" xfId="1848" xr:uid="{00000000-0005-0000-0000-000037070000}"/>
    <cellStyle name="0,00;0; 3" xfId="1849" xr:uid="{00000000-0005-0000-0000-000038070000}"/>
    <cellStyle name="0,00;0; 4" xfId="1850" xr:uid="{00000000-0005-0000-0000-000039070000}"/>
    <cellStyle name="0,00;0; 5" xfId="1851" xr:uid="{00000000-0005-0000-0000-00003A070000}"/>
    <cellStyle name="0.0" xfId="1852" xr:uid="{00000000-0005-0000-0000-00003B070000}"/>
    <cellStyle name="0_Decimal" xfId="1853" xr:uid="{00000000-0005-0000-0000-00003C070000}"/>
    <cellStyle name="0_Decimal_ MC" xfId="1854" xr:uid="{00000000-0005-0000-0000-00003D070000}"/>
    <cellStyle name="0_Decimal_2004OB MC" xfId="1855" xr:uid="{00000000-0005-0000-0000-00003E070000}"/>
    <cellStyle name="0_Decimal_financez" xfId="1856" xr:uid="{00000000-0005-0000-0000-00003F070000}"/>
    <cellStyle name="0_Decimal_kz_dom_versus" xfId="1857" xr:uid="{00000000-0005-0000-0000-000040070000}"/>
    <cellStyle name="0_Decimal_LE curr impact" xfId="1858" xr:uid="{00000000-0005-0000-0000-000041070000}"/>
    <cellStyle name="0_Decimal_LE rev &amp; Cost" xfId="1859" xr:uid="{00000000-0005-0000-0000-000042070000}"/>
    <cellStyle name="0_Decimal_MC Vol.Mix Var" xfId="1860" xr:uid="{00000000-0005-0000-0000-000043070000}"/>
    <cellStyle name="0_Decimal_MC Vol.Mix Var LE" xfId="1861" xr:uid="{00000000-0005-0000-0000-000044070000}"/>
    <cellStyle name="0_Decimal_MC Vol.Mix Var OB" xfId="1862" xr:uid="{00000000-0005-0000-0000-000045070000}"/>
    <cellStyle name="0_Decimal_ob price impact" xfId="1863" xr:uid="{00000000-0005-0000-0000-000046070000}"/>
    <cellStyle name="0_Decimal_OCI" xfId="1864" xr:uid="{00000000-0005-0000-0000-000047070000}"/>
    <cellStyle name="0_Decimal_OCI Var analys OB" xfId="1865" xr:uid="{00000000-0005-0000-0000-000048070000}"/>
    <cellStyle name="0_Decimal_P&amp;L - Kazakhstan" xfId="1866" xr:uid="{00000000-0005-0000-0000-000049070000}"/>
    <cellStyle name="0_Decimal_Rev" xfId="1867" xr:uid="{00000000-0005-0000-0000-00004A070000}"/>
    <cellStyle name="0_Decimal_Rev vs RF" xfId="1868" xr:uid="{00000000-0005-0000-0000-00004B070000}"/>
    <cellStyle name="0_Decimal_Rv var OB" xfId="1869" xr:uid="{00000000-0005-0000-0000-00004C070000}"/>
    <cellStyle name="0_Decimal_Sheet1" xfId="1870" xr:uid="{00000000-0005-0000-0000-00004D070000}"/>
    <cellStyle name="0_Decimal_Sheet2" xfId="1871" xr:uid="{00000000-0005-0000-0000-00004E070000}"/>
    <cellStyle name="0_Decimal_Sheet3" xfId="1872" xr:uid="{00000000-0005-0000-0000-00004F070000}"/>
    <cellStyle name="0_Decimal_Sheet4" xfId="1873" xr:uid="{00000000-0005-0000-0000-000050070000}"/>
    <cellStyle name="0_Decimal_Sheet5" xfId="1874" xr:uid="{00000000-0005-0000-0000-000051070000}"/>
    <cellStyle name="0_Decimal_Sheet6" xfId="1875" xr:uid="{00000000-0005-0000-0000-000052070000}"/>
    <cellStyle name="0_Decimal_Total79082002" xfId="1876" xr:uid="{00000000-0005-0000-0000-000053070000}"/>
    <cellStyle name="0_Decimal_Volume OB" xfId="1877" xr:uid="{00000000-0005-0000-0000-000054070000}"/>
    <cellStyle name="0_Decimal_Volume, Revenue and CoS variances" xfId="1878" xr:uid="{00000000-0005-0000-0000-000055070000}"/>
    <cellStyle name="0_Decimal_Volumes and revenue, CoS total 1" xfId="1879" xr:uid="{00000000-0005-0000-0000-000056070000}"/>
    <cellStyle name="1 000 Kc_List1" xfId="1880" xr:uid="{00000000-0005-0000-0000-000057070000}"/>
    <cellStyle name="1.0 TITLE" xfId="1881" xr:uid="{00000000-0005-0000-0000-000058070000}"/>
    <cellStyle name="1.1 TITLE" xfId="1882" xr:uid="{00000000-0005-0000-0000-000059070000}"/>
    <cellStyle name="1_Decimal" xfId="1883" xr:uid="{00000000-0005-0000-0000-00005A070000}"/>
    <cellStyle name="1_Decimal_financez" xfId="1884" xr:uid="{00000000-0005-0000-0000-00005B070000}"/>
    <cellStyle name="1Normal" xfId="1885" xr:uid="{00000000-0005-0000-0000-00005C070000}"/>
    <cellStyle name="2_Decimal" xfId="1886" xr:uid="{00000000-0005-0000-0000-00005D070000}"/>
    <cellStyle name="2_Decimal_financez" xfId="1887" xr:uid="{00000000-0005-0000-0000-00005E070000}"/>
    <cellStyle name="2_Decimal_SP7908" xfId="1888" xr:uid="{00000000-0005-0000-0000-00005F070000}"/>
    <cellStyle name="50%" xfId="1889" xr:uid="{00000000-0005-0000-0000-000060070000}"/>
    <cellStyle name="50% 2" xfId="1890" xr:uid="{00000000-0005-0000-0000-000061070000}"/>
    <cellStyle name="50% 2 2" xfId="1891" xr:uid="{00000000-0005-0000-0000-000062070000}"/>
    <cellStyle name="50% 2 2 2" xfId="1892" xr:uid="{00000000-0005-0000-0000-000063070000}"/>
    <cellStyle name="50% 2 2 3" xfId="1893" xr:uid="{00000000-0005-0000-0000-000064070000}"/>
    <cellStyle name="50% 2 3" xfId="1894" xr:uid="{00000000-0005-0000-0000-000065070000}"/>
    <cellStyle name="50% 2 4" xfId="1895" xr:uid="{00000000-0005-0000-0000-000066070000}"/>
    <cellStyle name="50% 3" xfId="1896" xr:uid="{00000000-0005-0000-0000-000067070000}"/>
    <cellStyle name="75%" xfId="1897" xr:uid="{00000000-0005-0000-0000-000068070000}"/>
    <cellStyle name="75% 2" xfId="1898" xr:uid="{00000000-0005-0000-0000-000069070000}"/>
    <cellStyle name="75% 2 2" xfId="1899" xr:uid="{00000000-0005-0000-0000-00006A070000}"/>
    <cellStyle name="75% 2 2 2" xfId="1900" xr:uid="{00000000-0005-0000-0000-00006B070000}"/>
    <cellStyle name="75% 2 2 3" xfId="1901" xr:uid="{00000000-0005-0000-0000-00006C070000}"/>
    <cellStyle name="75% 2 3" xfId="1902" xr:uid="{00000000-0005-0000-0000-00006D070000}"/>
    <cellStyle name="75% 2 4" xfId="1903" xr:uid="{00000000-0005-0000-0000-00006E070000}"/>
    <cellStyle name="75% 3" xfId="1904" xr:uid="{00000000-0005-0000-0000-00006F070000}"/>
    <cellStyle name="8" xfId="1905" xr:uid="{00000000-0005-0000-0000-000070070000}"/>
    <cellStyle name="8pt" xfId="1906" xr:uid="{00000000-0005-0000-0000-000071070000}"/>
    <cellStyle name="8pt 2" xfId="1907" xr:uid="{00000000-0005-0000-0000-000072070000}"/>
    <cellStyle name="A3 297 x 420 mm" xfId="1908" xr:uid="{00000000-0005-0000-0000-000073070000}"/>
    <cellStyle name="A3 297 x 420 mm 2" xfId="1909" xr:uid="{00000000-0005-0000-0000-000074070000}"/>
    <cellStyle name="Aaia?iue [0]_?anoiau" xfId="1910" xr:uid="{00000000-0005-0000-0000-000075070000}"/>
    <cellStyle name="Aaia?iue_?anoiau" xfId="1911" xr:uid="{00000000-0005-0000-0000-000076070000}"/>
    <cellStyle name="Äåíåæíûé" xfId="1912" xr:uid="{00000000-0005-0000-0000-000077070000}"/>
    <cellStyle name="Äåíåæíûé [0]" xfId="1913" xr:uid="{00000000-0005-0000-0000-000078070000}"/>
    <cellStyle name="Äåíåæíûé [0] 10" xfId="1914" xr:uid="{00000000-0005-0000-0000-000079070000}"/>
    <cellStyle name="Äåíåæíûé [0] 2" xfId="1915" xr:uid="{00000000-0005-0000-0000-00007A070000}"/>
    <cellStyle name="Äåíåæíûé [0] 3" xfId="1916" xr:uid="{00000000-0005-0000-0000-00007B070000}"/>
    <cellStyle name="Äåíåæíûé [0] 4" xfId="1917" xr:uid="{00000000-0005-0000-0000-00007C070000}"/>
    <cellStyle name="Äåíåæíûé [0] 5" xfId="1918" xr:uid="{00000000-0005-0000-0000-00007D070000}"/>
    <cellStyle name="Äåíåæíûé [0] 6" xfId="1919" xr:uid="{00000000-0005-0000-0000-00007E070000}"/>
    <cellStyle name="Äåíåæíûé [0] 7" xfId="1920" xr:uid="{00000000-0005-0000-0000-00007F070000}"/>
    <cellStyle name="Äåíåæíûé [0] 8" xfId="1921" xr:uid="{00000000-0005-0000-0000-000080070000}"/>
    <cellStyle name="Äåíåæíûé [0] 9" xfId="1922" xr:uid="{00000000-0005-0000-0000-000081070000}"/>
    <cellStyle name="Äåíåæíûé [0]_1. Финансовая отчетность" xfId="1923" xr:uid="{00000000-0005-0000-0000-000082070000}"/>
    <cellStyle name="Äåíåæíûé 10" xfId="1924" xr:uid="{00000000-0005-0000-0000-000083070000}"/>
    <cellStyle name="Äåíåæíûé 2" xfId="1925" xr:uid="{00000000-0005-0000-0000-000084070000}"/>
    <cellStyle name="Äåíåæíûé 3" xfId="1926" xr:uid="{00000000-0005-0000-0000-000085070000}"/>
    <cellStyle name="Äåíåæíûé 4" xfId="1927" xr:uid="{00000000-0005-0000-0000-000086070000}"/>
    <cellStyle name="Äåíåæíûé 5" xfId="1928" xr:uid="{00000000-0005-0000-0000-000087070000}"/>
    <cellStyle name="Äåíåæíûé 6" xfId="1929" xr:uid="{00000000-0005-0000-0000-000088070000}"/>
    <cellStyle name="Äåíåæíûé 7" xfId="1930" xr:uid="{00000000-0005-0000-0000-000089070000}"/>
    <cellStyle name="Äåíåæíûé 8" xfId="1931" xr:uid="{00000000-0005-0000-0000-00008A070000}"/>
    <cellStyle name="Äåíåæíûé 9" xfId="1932" xr:uid="{00000000-0005-0000-0000-00008B070000}"/>
    <cellStyle name="Äåíåæíûé_1. Финансовая отчетность" xfId="1933" xr:uid="{00000000-0005-0000-0000-00008C070000}"/>
    <cellStyle name="ac" xfId="1934" xr:uid="{00000000-0005-0000-0000-00008D070000}"/>
    <cellStyle name="Ăčďĺđńńűëęŕ" xfId="1935" xr:uid="{00000000-0005-0000-0000-00008E070000}"/>
    <cellStyle name="AeE­ [0]_INQUIRY ¿µ¾÷AßAø " xfId="1936" xr:uid="{00000000-0005-0000-0000-00008F070000}"/>
    <cellStyle name="AeE­_INQUIRY ¿µ¾÷AßAø " xfId="1937" xr:uid="{00000000-0005-0000-0000-000090070000}"/>
    <cellStyle name="Aeia?nnueea" xfId="1938" xr:uid="{00000000-0005-0000-0000-000091070000}"/>
    <cellStyle name="Ãèïåðññûëêà" xfId="1939" xr:uid="{00000000-0005-0000-0000-000092070000}"/>
    <cellStyle name="arial12" xfId="1940" xr:uid="{00000000-0005-0000-0000-000093070000}"/>
    <cellStyle name="arial14" xfId="1941" xr:uid="{00000000-0005-0000-0000-000094070000}"/>
    <cellStyle name="Assumption" xfId="1942" xr:uid="{00000000-0005-0000-0000-000095070000}"/>
    <cellStyle name="AÞ¸¶ [0]_INQUIRY ¿µ¾÷AßAø " xfId="1943" xr:uid="{00000000-0005-0000-0000-000096070000}"/>
    <cellStyle name="AÞ¸¶_INQUIRY ¿µ¾÷AßAø " xfId="1944" xr:uid="{00000000-0005-0000-0000-000097070000}"/>
    <cellStyle name="Body" xfId="1945" xr:uid="{00000000-0005-0000-0000-000098070000}"/>
    <cellStyle name="Bold 11" xfId="1946" xr:uid="{00000000-0005-0000-0000-000099070000}"/>
    <cellStyle name="Bold/Border" xfId="1947" xr:uid="{00000000-0005-0000-0000-00009A070000}"/>
    <cellStyle name="Border" xfId="1948" xr:uid="{00000000-0005-0000-0000-00009B070000}"/>
    <cellStyle name="Border 10" xfId="1949" xr:uid="{00000000-0005-0000-0000-00009C070000}"/>
    <cellStyle name="Border 10 2" xfId="1950" xr:uid="{00000000-0005-0000-0000-00009D070000}"/>
    <cellStyle name="Border 10 2 2" xfId="1951" xr:uid="{00000000-0005-0000-0000-00009E070000}"/>
    <cellStyle name="Border 10 2 2 2" xfId="1952" xr:uid="{00000000-0005-0000-0000-00009F070000}"/>
    <cellStyle name="Border 10 2 2 2 2" xfId="1953" xr:uid="{00000000-0005-0000-0000-0000A0070000}"/>
    <cellStyle name="Border 10 2 2 2 2 2" xfId="1954" xr:uid="{00000000-0005-0000-0000-0000A1070000}"/>
    <cellStyle name="Border 10 2 2 2 2 2 2" xfId="1955" xr:uid="{00000000-0005-0000-0000-0000A2070000}"/>
    <cellStyle name="Border 10 2 2 2 2 3" xfId="1956" xr:uid="{00000000-0005-0000-0000-0000A3070000}"/>
    <cellStyle name="Border 10 2 2 2 3" xfId="1957" xr:uid="{00000000-0005-0000-0000-0000A4070000}"/>
    <cellStyle name="Border 10 2 2 2 3 2" xfId="1958" xr:uid="{00000000-0005-0000-0000-0000A5070000}"/>
    <cellStyle name="Border 10 2 2 2 4" xfId="1959" xr:uid="{00000000-0005-0000-0000-0000A6070000}"/>
    <cellStyle name="Border 10 2 2 3" xfId="1960" xr:uid="{00000000-0005-0000-0000-0000A7070000}"/>
    <cellStyle name="Border 10 2 2 3 2" xfId="1961" xr:uid="{00000000-0005-0000-0000-0000A8070000}"/>
    <cellStyle name="Border 10 2 2 3 2 2" xfId="1962" xr:uid="{00000000-0005-0000-0000-0000A9070000}"/>
    <cellStyle name="Border 10 2 2 3 3" xfId="1963" xr:uid="{00000000-0005-0000-0000-0000AA070000}"/>
    <cellStyle name="Border 10 2 2 4" xfId="1964" xr:uid="{00000000-0005-0000-0000-0000AB070000}"/>
    <cellStyle name="Border 10 2 2 4 2" xfId="1965" xr:uid="{00000000-0005-0000-0000-0000AC070000}"/>
    <cellStyle name="Border 10 2 2 4 3" xfId="1966" xr:uid="{00000000-0005-0000-0000-0000AD070000}"/>
    <cellStyle name="Border 10 2 2 5" xfId="1967" xr:uid="{00000000-0005-0000-0000-0000AE070000}"/>
    <cellStyle name="Border 10 2 2 6" xfId="1968" xr:uid="{00000000-0005-0000-0000-0000AF070000}"/>
    <cellStyle name="Border 10 2 3" xfId="1969" xr:uid="{00000000-0005-0000-0000-0000B0070000}"/>
    <cellStyle name="Border 10 2 3 2" xfId="1970" xr:uid="{00000000-0005-0000-0000-0000B1070000}"/>
    <cellStyle name="Border 10 2 3 2 2" xfId="1971" xr:uid="{00000000-0005-0000-0000-0000B2070000}"/>
    <cellStyle name="Border 10 2 3 2 2 2" xfId="1972" xr:uid="{00000000-0005-0000-0000-0000B3070000}"/>
    <cellStyle name="Border 10 2 3 2 3" xfId="1973" xr:uid="{00000000-0005-0000-0000-0000B4070000}"/>
    <cellStyle name="Border 10 2 3 3" xfId="1974" xr:uid="{00000000-0005-0000-0000-0000B5070000}"/>
    <cellStyle name="Border 10 2 3 3 2" xfId="1975" xr:uid="{00000000-0005-0000-0000-0000B6070000}"/>
    <cellStyle name="Border 10 2 3 4" xfId="1976" xr:uid="{00000000-0005-0000-0000-0000B7070000}"/>
    <cellStyle name="Border 10 2 4" xfId="1977" xr:uid="{00000000-0005-0000-0000-0000B8070000}"/>
    <cellStyle name="Border 10 2 4 2" xfId="1978" xr:uid="{00000000-0005-0000-0000-0000B9070000}"/>
    <cellStyle name="Border 10 2 4 2 2" xfId="1979" xr:uid="{00000000-0005-0000-0000-0000BA070000}"/>
    <cellStyle name="Border 10 2 4 3" xfId="1980" xr:uid="{00000000-0005-0000-0000-0000BB070000}"/>
    <cellStyle name="Border 10 2 5" xfId="1981" xr:uid="{00000000-0005-0000-0000-0000BC070000}"/>
    <cellStyle name="Border 10 2 5 2" xfId="1982" xr:uid="{00000000-0005-0000-0000-0000BD070000}"/>
    <cellStyle name="Border 10 2 5 3" xfId="1983" xr:uid="{00000000-0005-0000-0000-0000BE070000}"/>
    <cellStyle name="Border 10 2 6" xfId="1984" xr:uid="{00000000-0005-0000-0000-0000BF070000}"/>
    <cellStyle name="Border 10 2 7" xfId="1985" xr:uid="{00000000-0005-0000-0000-0000C0070000}"/>
    <cellStyle name="Border 10 3" xfId="1986" xr:uid="{00000000-0005-0000-0000-0000C1070000}"/>
    <cellStyle name="Border 10 3 2" xfId="1987" xr:uid="{00000000-0005-0000-0000-0000C2070000}"/>
    <cellStyle name="Border 10 3 2 2" xfId="1988" xr:uid="{00000000-0005-0000-0000-0000C3070000}"/>
    <cellStyle name="Border 10 3 2 2 2" xfId="1989" xr:uid="{00000000-0005-0000-0000-0000C4070000}"/>
    <cellStyle name="Border 10 3 2 3" xfId="1990" xr:uid="{00000000-0005-0000-0000-0000C5070000}"/>
    <cellStyle name="Border 10 3 3" xfId="1991" xr:uid="{00000000-0005-0000-0000-0000C6070000}"/>
    <cellStyle name="Border 10 3 3 2" xfId="1992" xr:uid="{00000000-0005-0000-0000-0000C7070000}"/>
    <cellStyle name="Border 10 3 4" xfId="1993" xr:uid="{00000000-0005-0000-0000-0000C8070000}"/>
    <cellStyle name="Border 10 4" xfId="1994" xr:uid="{00000000-0005-0000-0000-0000C9070000}"/>
    <cellStyle name="Border 10 4 2" xfId="1995" xr:uid="{00000000-0005-0000-0000-0000CA070000}"/>
    <cellStyle name="Border 10 4 2 2" xfId="1996" xr:uid="{00000000-0005-0000-0000-0000CB070000}"/>
    <cellStyle name="Border 10 4 3" xfId="1997" xr:uid="{00000000-0005-0000-0000-0000CC070000}"/>
    <cellStyle name="Border 10 5" xfId="1998" xr:uid="{00000000-0005-0000-0000-0000CD070000}"/>
    <cellStyle name="Border 10 5 2" xfId="1999" xr:uid="{00000000-0005-0000-0000-0000CE070000}"/>
    <cellStyle name="Border 10 5 3" xfId="2000" xr:uid="{00000000-0005-0000-0000-0000CF070000}"/>
    <cellStyle name="Border 10 6" xfId="2001" xr:uid="{00000000-0005-0000-0000-0000D0070000}"/>
    <cellStyle name="Border 10 7" xfId="2002" xr:uid="{00000000-0005-0000-0000-0000D1070000}"/>
    <cellStyle name="Border 11" xfId="2003" xr:uid="{00000000-0005-0000-0000-0000D2070000}"/>
    <cellStyle name="Border 11 2" xfId="2004" xr:uid="{00000000-0005-0000-0000-0000D3070000}"/>
    <cellStyle name="Border 11 2 2" xfId="2005" xr:uid="{00000000-0005-0000-0000-0000D4070000}"/>
    <cellStyle name="Border 11 2 2 2" xfId="2006" xr:uid="{00000000-0005-0000-0000-0000D5070000}"/>
    <cellStyle name="Border 11 2 2 2 2" xfId="2007" xr:uid="{00000000-0005-0000-0000-0000D6070000}"/>
    <cellStyle name="Border 11 2 2 2 2 2" xfId="2008" xr:uid="{00000000-0005-0000-0000-0000D7070000}"/>
    <cellStyle name="Border 11 2 2 2 3" xfId="2009" xr:uid="{00000000-0005-0000-0000-0000D8070000}"/>
    <cellStyle name="Border 11 2 2 3" xfId="2010" xr:uid="{00000000-0005-0000-0000-0000D9070000}"/>
    <cellStyle name="Border 11 2 2 3 2" xfId="2011" xr:uid="{00000000-0005-0000-0000-0000DA070000}"/>
    <cellStyle name="Border 11 2 2 4" xfId="2012" xr:uid="{00000000-0005-0000-0000-0000DB070000}"/>
    <cellStyle name="Border 11 2 3" xfId="2013" xr:uid="{00000000-0005-0000-0000-0000DC070000}"/>
    <cellStyle name="Border 11 2 3 2" xfId="2014" xr:uid="{00000000-0005-0000-0000-0000DD070000}"/>
    <cellStyle name="Border 11 2 3 2 2" xfId="2015" xr:uid="{00000000-0005-0000-0000-0000DE070000}"/>
    <cellStyle name="Border 11 2 3 3" xfId="2016" xr:uid="{00000000-0005-0000-0000-0000DF070000}"/>
    <cellStyle name="Border 11 2 4" xfId="2017" xr:uid="{00000000-0005-0000-0000-0000E0070000}"/>
    <cellStyle name="Border 11 2 4 2" xfId="2018" xr:uid="{00000000-0005-0000-0000-0000E1070000}"/>
    <cellStyle name="Border 11 2 4 3" xfId="2019" xr:uid="{00000000-0005-0000-0000-0000E2070000}"/>
    <cellStyle name="Border 11 2 5" xfId="2020" xr:uid="{00000000-0005-0000-0000-0000E3070000}"/>
    <cellStyle name="Border 11 2 6" xfId="2021" xr:uid="{00000000-0005-0000-0000-0000E4070000}"/>
    <cellStyle name="Border 11 3" xfId="2022" xr:uid="{00000000-0005-0000-0000-0000E5070000}"/>
    <cellStyle name="Border 11 3 2" xfId="2023" xr:uid="{00000000-0005-0000-0000-0000E6070000}"/>
    <cellStyle name="Border 11 3 2 2" xfId="2024" xr:uid="{00000000-0005-0000-0000-0000E7070000}"/>
    <cellStyle name="Border 11 3 2 2 2" xfId="2025" xr:uid="{00000000-0005-0000-0000-0000E8070000}"/>
    <cellStyle name="Border 11 3 2 2 2 2" xfId="2026" xr:uid="{00000000-0005-0000-0000-0000E9070000}"/>
    <cellStyle name="Border 11 3 2 2 3" xfId="2027" xr:uid="{00000000-0005-0000-0000-0000EA070000}"/>
    <cellStyle name="Border 11 3 2 3" xfId="2028" xr:uid="{00000000-0005-0000-0000-0000EB070000}"/>
    <cellStyle name="Border 11 3 2 3 2" xfId="2029" xr:uid="{00000000-0005-0000-0000-0000EC070000}"/>
    <cellStyle name="Border 11 3 2 4" xfId="2030" xr:uid="{00000000-0005-0000-0000-0000ED070000}"/>
    <cellStyle name="Border 11 3 3" xfId="2031" xr:uid="{00000000-0005-0000-0000-0000EE070000}"/>
    <cellStyle name="Border 11 3 3 2" xfId="2032" xr:uid="{00000000-0005-0000-0000-0000EF070000}"/>
    <cellStyle name="Border 11 3 3 2 2" xfId="2033" xr:uid="{00000000-0005-0000-0000-0000F0070000}"/>
    <cellStyle name="Border 11 3 3 3" xfId="2034" xr:uid="{00000000-0005-0000-0000-0000F1070000}"/>
    <cellStyle name="Border 11 3 4" xfId="2035" xr:uid="{00000000-0005-0000-0000-0000F2070000}"/>
    <cellStyle name="Border 11 3 4 2" xfId="2036" xr:uid="{00000000-0005-0000-0000-0000F3070000}"/>
    <cellStyle name="Border 11 3 4 3" xfId="2037" xr:uid="{00000000-0005-0000-0000-0000F4070000}"/>
    <cellStyle name="Border 11 3 5" xfId="2038" xr:uid="{00000000-0005-0000-0000-0000F5070000}"/>
    <cellStyle name="Border 11 3 6" xfId="2039" xr:uid="{00000000-0005-0000-0000-0000F6070000}"/>
    <cellStyle name="Border 11 4" xfId="2040" xr:uid="{00000000-0005-0000-0000-0000F7070000}"/>
    <cellStyle name="Border 11 4 2" xfId="2041" xr:uid="{00000000-0005-0000-0000-0000F8070000}"/>
    <cellStyle name="Border 11 4 2 2" xfId="2042" xr:uid="{00000000-0005-0000-0000-0000F9070000}"/>
    <cellStyle name="Border 11 4 2 2 2" xfId="2043" xr:uid="{00000000-0005-0000-0000-0000FA070000}"/>
    <cellStyle name="Border 11 4 2 3" xfId="2044" xr:uid="{00000000-0005-0000-0000-0000FB070000}"/>
    <cellStyle name="Border 11 4 3" xfId="2045" xr:uid="{00000000-0005-0000-0000-0000FC070000}"/>
    <cellStyle name="Border 11 4 3 2" xfId="2046" xr:uid="{00000000-0005-0000-0000-0000FD070000}"/>
    <cellStyle name="Border 11 4 4" xfId="2047" xr:uid="{00000000-0005-0000-0000-0000FE070000}"/>
    <cellStyle name="Border 11 5" xfId="2048" xr:uid="{00000000-0005-0000-0000-0000FF070000}"/>
    <cellStyle name="Border 11 5 2" xfId="2049" xr:uid="{00000000-0005-0000-0000-000000080000}"/>
    <cellStyle name="Border 11 5 2 2" xfId="2050" xr:uid="{00000000-0005-0000-0000-000001080000}"/>
    <cellStyle name="Border 11 5 3" xfId="2051" xr:uid="{00000000-0005-0000-0000-000002080000}"/>
    <cellStyle name="Border 11 6" xfId="2052" xr:uid="{00000000-0005-0000-0000-000003080000}"/>
    <cellStyle name="Border 11 6 2" xfId="2053" xr:uid="{00000000-0005-0000-0000-000004080000}"/>
    <cellStyle name="Border 11 6 3" xfId="2054" xr:uid="{00000000-0005-0000-0000-000005080000}"/>
    <cellStyle name="Border 11 7" xfId="2055" xr:uid="{00000000-0005-0000-0000-000006080000}"/>
    <cellStyle name="Border 11 8" xfId="2056" xr:uid="{00000000-0005-0000-0000-000007080000}"/>
    <cellStyle name="Border 12" xfId="2057" xr:uid="{00000000-0005-0000-0000-000008080000}"/>
    <cellStyle name="Border 12 2" xfId="2058" xr:uid="{00000000-0005-0000-0000-000009080000}"/>
    <cellStyle name="Border 12 2 2" xfId="2059" xr:uid="{00000000-0005-0000-0000-00000A080000}"/>
    <cellStyle name="Border 12 2 2 2" xfId="2060" xr:uid="{00000000-0005-0000-0000-00000B080000}"/>
    <cellStyle name="Border 12 2 2 2 2" xfId="2061" xr:uid="{00000000-0005-0000-0000-00000C080000}"/>
    <cellStyle name="Border 12 2 2 3" xfId="2062" xr:uid="{00000000-0005-0000-0000-00000D080000}"/>
    <cellStyle name="Border 12 2 3" xfId="2063" xr:uid="{00000000-0005-0000-0000-00000E080000}"/>
    <cellStyle name="Border 12 2 3 2" xfId="2064" xr:uid="{00000000-0005-0000-0000-00000F080000}"/>
    <cellStyle name="Border 12 2 4" xfId="2065" xr:uid="{00000000-0005-0000-0000-000010080000}"/>
    <cellStyle name="Border 12 3" xfId="2066" xr:uid="{00000000-0005-0000-0000-000011080000}"/>
    <cellStyle name="Border 12 3 2" xfId="2067" xr:uid="{00000000-0005-0000-0000-000012080000}"/>
    <cellStyle name="Border 12 3 2 2" xfId="2068" xr:uid="{00000000-0005-0000-0000-000013080000}"/>
    <cellStyle name="Border 12 3 3" xfId="2069" xr:uid="{00000000-0005-0000-0000-000014080000}"/>
    <cellStyle name="Border 12 4" xfId="2070" xr:uid="{00000000-0005-0000-0000-000015080000}"/>
    <cellStyle name="Border 12 4 2" xfId="2071" xr:uid="{00000000-0005-0000-0000-000016080000}"/>
    <cellStyle name="Border 12 4 3" xfId="2072" xr:uid="{00000000-0005-0000-0000-000017080000}"/>
    <cellStyle name="Border 12 5" xfId="2073" xr:uid="{00000000-0005-0000-0000-000018080000}"/>
    <cellStyle name="Border 12 6" xfId="2074" xr:uid="{00000000-0005-0000-0000-000019080000}"/>
    <cellStyle name="Border 13" xfId="2075" xr:uid="{00000000-0005-0000-0000-00001A080000}"/>
    <cellStyle name="Border 13 2" xfId="2076" xr:uid="{00000000-0005-0000-0000-00001B080000}"/>
    <cellStyle name="Border 13 2 2" xfId="2077" xr:uid="{00000000-0005-0000-0000-00001C080000}"/>
    <cellStyle name="Border 13 2 2 2" xfId="2078" xr:uid="{00000000-0005-0000-0000-00001D080000}"/>
    <cellStyle name="Border 13 2 2 2 2" xfId="2079" xr:uid="{00000000-0005-0000-0000-00001E080000}"/>
    <cellStyle name="Border 13 2 2 3" xfId="2080" xr:uid="{00000000-0005-0000-0000-00001F080000}"/>
    <cellStyle name="Border 13 2 3" xfId="2081" xr:uid="{00000000-0005-0000-0000-000020080000}"/>
    <cellStyle name="Border 13 2 3 2" xfId="2082" xr:uid="{00000000-0005-0000-0000-000021080000}"/>
    <cellStyle name="Border 13 2 4" xfId="2083" xr:uid="{00000000-0005-0000-0000-000022080000}"/>
    <cellStyle name="Border 13 3" xfId="2084" xr:uid="{00000000-0005-0000-0000-000023080000}"/>
    <cellStyle name="Border 13 3 2" xfId="2085" xr:uid="{00000000-0005-0000-0000-000024080000}"/>
    <cellStyle name="Border 13 3 2 2" xfId="2086" xr:uid="{00000000-0005-0000-0000-000025080000}"/>
    <cellStyle name="Border 13 3 3" xfId="2087" xr:uid="{00000000-0005-0000-0000-000026080000}"/>
    <cellStyle name="Border 13 4" xfId="2088" xr:uid="{00000000-0005-0000-0000-000027080000}"/>
    <cellStyle name="Border 13 4 2" xfId="2089" xr:uid="{00000000-0005-0000-0000-000028080000}"/>
    <cellStyle name="Border 13 5" xfId="2090" xr:uid="{00000000-0005-0000-0000-000029080000}"/>
    <cellStyle name="Border 14" xfId="2091" xr:uid="{00000000-0005-0000-0000-00002A080000}"/>
    <cellStyle name="Border 14 2" xfId="2092" xr:uid="{00000000-0005-0000-0000-00002B080000}"/>
    <cellStyle name="Border 14 2 2" xfId="2093" xr:uid="{00000000-0005-0000-0000-00002C080000}"/>
    <cellStyle name="Border 14 2 2 2" xfId="2094" xr:uid="{00000000-0005-0000-0000-00002D080000}"/>
    <cellStyle name="Border 14 2 2 2 2" xfId="2095" xr:uid="{00000000-0005-0000-0000-00002E080000}"/>
    <cellStyle name="Border 14 2 2 3" xfId="2096" xr:uid="{00000000-0005-0000-0000-00002F080000}"/>
    <cellStyle name="Border 14 2 3" xfId="2097" xr:uid="{00000000-0005-0000-0000-000030080000}"/>
    <cellStyle name="Border 14 2 3 2" xfId="2098" xr:uid="{00000000-0005-0000-0000-000031080000}"/>
    <cellStyle name="Border 14 2 4" xfId="2099" xr:uid="{00000000-0005-0000-0000-000032080000}"/>
    <cellStyle name="Border 14 3" xfId="2100" xr:uid="{00000000-0005-0000-0000-000033080000}"/>
    <cellStyle name="Border 14 3 2" xfId="2101" xr:uid="{00000000-0005-0000-0000-000034080000}"/>
    <cellStyle name="Border 14 3 2 2" xfId="2102" xr:uid="{00000000-0005-0000-0000-000035080000}"/>
    <cellStyle name="Border 14 3 3" xfId="2103" xr:uid="{00000000-0005-0000-0000-000036080000}"/>
    <cellStyle name="Border 14 4" xfId="2104" xr:uid="{00000000-0005-0000-0000-000037080000}"/>
    <cellStyle name="Border 14 4 2" xfId="2105" xr:uid="{00000000-0005-0000-0000-000038080000}"/>
    <cellStyle name="Border 14 5" xfId="2106" xr:uid="{00000000-0005-0000-0000-000039080000}"/>
    <cellStyle name="Border 15" xfId="2107" xr:uid="{00000000-0005-0000-0000-00003A080000}"/>
    <cellStyle name="Border 15 2" xfId="2108" xr:uid="{00000000-0005-0000-0000-00003B080000}"/>
    <cellStyle name="Border 15 2 2" xfId="2109" xr:uid="{00000000-0005-0000-0000-00003C080000}"/>
    <cellStyle name="Border 15 2 2 2" xfId="2110" xr:uid="{00000000-0005-0000-0000-00003D080000}"/>
    <cellStyle name="Border 15 2 2 2 2" xfId="2111" xr:uid="{00000000-0005-0000-0000-00003E080000}"/>
    <cellStyle name="Border 15 2 2 3" xfId="2112" xr:uid="{00000000-0005-0000-0000-00003F080000}"/>
    <cellStyle name="Border 15 2 3" xfId="2113" xr:uid="{00000000-0005-0000-0000-000040080000}"/>
    <cellStyle name="Border 15 2 3 2" xfId="2114" xr:uid="{00000000-0005-0000-0000-000041080000}"/>
    <cellStyle name="Border 15 2 4" xfId="2115" xr:uid="{00000000-0005-0000-0000-000042080000}"/>
    <cellStyle name="Border 15 3" xfId="2116" xr:uid="{00000000-0005-0000-0000-000043080000}"/>
    <cellStyle name="Border 15 3 2" xfId="2117" xr:uid="{00000000-0005-0000-0000-000044080000}"/>
    <cellStyle name="Border 15 3 2 2" xfId="2118" xr:uid="{00000000-0005-0000-0000-000045080000}"/>
    <cellStyle name="Border 15 3 3" xfId="2119" xr:uid="{00000000-0005-0000-0000-000046080000}"/>
    <cellStyle name="Border 15 4" xfId="2120" xr:uid="{00000000-0005-0000-0000-000047080000}"/>
    <cellStyle name="Border 15 4 2" xfId="2121" xr:uid="{00000000-0005-0000-0000-000048080000}"/>
    <cellStyle name="Border 15 4 2 2" xfId="2122" xr:uid="{00000000-0005-0000-0000-000049080000}"/>
    <cellStyle name="Border 15 4 3" xfId="2123" xr:uid="{00000000-0005-0000-0000-00004A080000}"/>
    <cellStyle name="Border 15 5" xfId="2124" xr:uid="{00000000-0005-0000-0000-00004B080000}"/>
    <cellStyle name="Border 15 5 2" xfId="2125" xr:uid="{00000000-0005-0000-0000-00004C080000}"/>
    <cellStyle name="Border 15 6" xfId="2126" xr:uid="{00000000-0005-0000-0000-00004D080000}"/>
    <cellStyle name="Border 16" xfId="2127" xr:uid="{00000000-0005-0000-0000-00004E080000}"/>
    <cellStyle name="Border 16 2" xfId="2128" xr:uid="{00000000-0005-0000-0000-00004F080000}"/>
    <cellStyle name="Border 16 2 2" xfId="2129" xr:uid="{00000000-0005-0000-0000-000050080000}"/>
    <cellStyle name="Border 16 2 2 2" xfId="2130" xr:uid="{00000000-0005-0000-0000-000051080000}"/>
    <cellStyle name="Border 16 2 2 2 2" xfId="2131" xr:uid="{00000000-0005-0000-0000-000052080000}"/>
    <cellStyle name="Border 16 2 2 3" xfId="2132" xr:uid="{00000000-0005-0000-0000-000053080000}"/>
    <cellStyle name="Border 16 2 3" xfId="2133" xr:uid="{00000000-0005-0000-0000-000054080000}"/>
    <cellStyle name="Border 16 2 3 2" xfId="2134" xr:uid="{00000000-0005-0000-0000-000055080000}"/>
    <cellStyle name="Border 16 2 4" xfId="2135" xr:uid="{00000000-0005-0000-0000-000056080000}"/>
    <cellStyle name="Border 16 3" xfId="2136" xr:uid="{00000000-0005-0000-0000-000057080000}"/>
    <cellStyle name="Border 16 3 2" xfId="2137" xr:uid="{00000000-0005-0000-0000-000058080000}"/>
    <cellStyle name="Border 16 3 2 2" xfId="2138" xr:uid="{00000000-0005-0000-0000-000059080000}"/>
    <cellStyle name="Border 16 3 3" xfId="2139" xr:uid="{00000000-0005-0000-0000-00005A080000}"/>
    <cellStyle name="Border 16 4" xfId="2140" xr:uid="{00000000-0005-0000-0000-00005B080000}"/>
    <cellStyle name="Border 16 4 2" xfId="2141" xr:uid="{00000000-0005-0000-0000-00005C080000}"/>
    <cellStyle name="Border 16 5" xfId="2142" xr:uid="{00000000-0005-0000-0000-00005D080000}"/>
    <cellStyle name="Border 17" xfId="2143" xr:uid="{00000000-0005-0000-0000-00005E080000}"/>
    <cellStyle name="Border 17 2" xfId="2144" xr:uid="{00000000-0005-0000-0000-00005F080000}"/>
    <cellStyle name="Border 17 2 2" xfId="2145" xr:uid="{00000000-0005-0000-0000-000060080000}"/>
    <cellStyle name="Border 17 2 2 2" xfId="2146" xr:uid="{00000000-0005-0000-0000-000061080000}"/>
    <cellStyle name="Border 17 2 3" xfId="2147" xr:uid="{00000000-0005-0000-0000-000062080000}"/>
    <cellStyle name="Border 17 3" xfId="2148" xr:uid="{00000000-0005-0000-0000-000063080000}"/>
    <cellStyle name="Border 17 3 2" xfId="2149" xr:uid="{00000000-0005-0000-0000-000064080000}"/>
    <cellStyle name="Border 17 4" xfId="2150" xr:uid="{00000000-0005-0000-0000-000065080000}"/>
    <cellStyle name="Border 18" xfId="2151" xr:uid="{00000000-0005-0000-0000-000066080000}"/>
    <cellStyle name="Border 18 2" xfId="2152" xr:uid="{00000000-0005-0000-0000-000067080000}"/>
    <cellStyle name="Border 18 2 2" xfId="2153" xr:uid="{00000000-0005-0000-0000-000068080000}"/>
    <cellStyle name="Border 18 2 2 2" xfId="2154" xr:uid="{00000000-0005-0000-0000-000069080000}"/>
    <cellStyle name="Border 18 2 3" xfId="2155" xr:uid="{00000000-0005-0000-0000-00006A080000}"/>
    <cellStyle name="Border 18 3" xfId="2156" xr:uid="{00000000-0005-0000-0000-00006B080000}"/>
    <cellStyle name="Border 18 3 2" xfId="2157" xr:uid="{00000000-0005-0000-0000-00006C080000}"/>
    <cellStyle name="Border 18 4" xfId="2158" xr:uid="{00000000-0005-0000-0000-00006D080000}"/>
    <cellStyle name="Border 19" xfId="2159" xr:uid="{00000000-0005-0000-0000-00006E080000}"/>
    <cellStyle name="Border 19 2" xfId="2160" xr:uid="{00000000-0005-0000-0000-00006F080000}"/>
    <cellStyle name="Border 2" xfId="2161" xr:uid="{00000000-0005-0000-0000-000070080000}"/>
    <cellStyle name="Border 2 10" xfId="2162" xr:uid="{00000000-0005-0000-0000-000071080000}"/>
    <cellStyle name="Border 2 2" xfId="2163" xr:uid="{00000000-0005-0000-0000-000072080000}"/>
    <cellStyle name="Border 2 2 2" xfId="2164" xr:uid="{00000000-0005-0000-0000-000073080000}"/>
    <cellStyle name="Border 2 2 2 2" xfId="2165" xr:uid="{00000000-0005-0000-0000-000074080000}"/>
    <cellStyle name="Border 2 2 2 2 2" xfId="2166" xr:uid="{00000000-0005-0000-0000-000075080000}"/>
    <cellStyle name="Border 2 2 2 2 2 2" xfId="2167" xr:uid="{00000000-0005-0000-0000-000076080000}"/>
    <cellStyle name="Border 2 2 2 2 2 2 2" xfId="2168" xr:uid="{00000000-0005-0000-0000-000077080000}"/>
    <cellStyle name="Border 2 2 2 2 2 3" xfId="2169" xr:uid="{00000000-0005-0000-0000-000078080000}"/>
    <cellStyle name="Border 2 2 2 2 3" xfId="2170" xr:uid="{00000000-0005-0000-0000-000079080000}"/>
    <cellStyle name="Border 2 2 2 2 3 2" xfId="2171" xr:uid="{00000000-0005-0000-0000-00007A080000}"/>
    <cellStyle name="Border 2 2 2 2 4" xfId="2172" xr:uid="{00000000-0005-0000-0000-00007B080000}"/>
    <cellStyle name="Border 2 2 2 3" xfId="2173" xr:uid="{00000000-0005-0000-0000-00007C080000}"/>
    <cellStyle name="Border 2 2 2 3 2" xfId="2174" xr:uid="{00000000-0005-0000-0000-00007D080000}"/>
    <cellStyle name="Border 2 2 2 3 2 2" xfId="2175" xr:uid="{00000000-0005-0000-0000-00007E080000}"/>
    <cellStyle name="Border 2 2 2 3 3" xfId="2176" xr:uid="{00000000-0005-0000-0000-00007F080000}"/>
    <cellStyle name="Border 2 2 2 4" xfId="2177" xr:uid="{00000000-0005-0000-0000-000080080000}"/>
    <cellStyle name="Border 2 2 2 4 2" xfId="2178" xr:uid="{00000000-0005-0000-0000-000081080000}"/>
    <cellStyle name="Border 2 2 2 4 3" xfId="2179" xr:uid="{00000000-0005-0000-0000-000082080000}"/>
    <cellStyle name="Border 2 2 2 5" xfId="2180" xr:uid="{00000000-0005-0000-0000-000083080000}"/>
    <cellStyle name="Border 2 2 2 6" xfId="2181" xr:uid="{00000000-0005-0000-0000-000084080000}"/>
    <cellStyle name="Border 2 2 3" xfId="2182" xr:uid="{00000000-0005-0000-0000-000085080000}"/>
    <cellStyle name="Border 2 2 3 2" xfId="2183" xr:uid="{00000000-0005-0000-0000-000086080000}"/>
    <cellStyle name="Border 2 2 3 2 2" xfId="2184" xr:uid="{00000000-0005-0000-0000-000087080000}"/>
    <cellStyle name="Border 2 2 3 2 2 2" xfId="2185" xr:uid="{00000000-0005-0000-0000-000088080000}"/>
    <cellStyle name="Border 2 2 3 2 3" xfId="2186" xr:uid="{00000000-0005-0000-0000-000089080000}"/>
    <cellStyle name="Border 2 2 3 3" xfId="2187" xr:uid="{00000000-0005-0000-0000-00008A080000}"/>
    <cellStyle name="Border 2 2 3 3 2" xfId="2188" xr:uid="{00000000-0005-0000-0000-00008B080000}"/>
    <cellStyle name="Border 2 2 3 4" xfId="2189" xr:uid="{00000000-0005-0000-0000-00008C080000}"/>
    <cellStyle name="Border 2 2 4" xfId="2190" xr:uid="{00000000-0005-0000-0000-00008D080000}"/>
    <cellStyle name="Border 2 2 4 2" xfId="2191" xr:uid="{00000000-0005-0000-0000-00008E080000}"/>
    <cellStyle name="Border 2 2 4 2 2" xfId="2192" xr:uid="{00000000-0005-0000-0000-00008F080000}"/>
    <cellStyle name="Border 2 2 4 3" xfId="2193" xr:uid="{00000000-0005-0000-0000-000090080000}"/>
    <cellStyle name="Border 2 2 5" xfId="2194" xr:uid="{00000000-0005-0000-0000-000091080000}"/>
    <cellStyle name="Border 2 2 5 2" xfId="2195" xr:uid="{00000000-0005-0000-0000-000092080000}"/>
    <cellStyle name="Border 2 2 5 3" xfId="2196" xr:uid="{00000000-0005-0000-0000-000093080000}"/>
    <cellStyle name="Border 2 2 6" xfId="2197" xr:uid="{00000000-0005-0000-0000-000094080000}"/>
    <cellStyle name="Border 2 2 7" xfId="2198" xr:uid="{00000000-0005-0000-0000-000095080000}"/>
    <cellStyle name="Border 2 3" xfId="2199" xr:uid="{00000000-0005-0000-0000-000096080000}"/>
    <cellStyle name="Border 2 3 2" xfId="2200" xr:uid="{00000000-0005-0000-0000-000097080000}"/>
    <cellStyle name="Border 2 3 2 2" xfId="2201" xr:uid="{00000000-0005-0000-0000-000098080000}"/>
    <cellStyle name="Border 2 3 2 2 2" xfId="2202" xr:uid="{00000000-0005-0000-0000-000099080000}"/>
    <cellStyle name="Border 2 3 2 2 2 2" xfId="2203" xr:uid="{00000000-0005-0000-0000-00009A080000}"/>
    <cellStyle name="Border 2 3 2 2 3" xfId="2204" xr:uid="{00000000-0005-0000-0000-00009B080000}"/>
    <cellStyle name="Border 2 3 2 3" xfId="2205" xr:uid="{00000000-0005-0000-0000-00009C080000}"/>
    <cellStyle name="Border 2 3 2 3 2" xfId="2206" xr:uid="{00000000-0005-0000-0000-00009D080000}"/>
    <cellStyle name="Border 2 3 2 4" xfId="2207" xr:uid="{00000000-0005-0000-0000-00009E080000}"/>
    <cellStyle name="Border 2 3 3" xfId="2208" xr:uid="{00000000-0005-0000-0000-00009F080000}"/>
    <cellStyle name="Border 2 3 3 2" xfId="2209" xr:uid="{00000000-0005-0000-0000-0000A0080000}"/>
    <cellStyle name="Border 2 3 3 2 2" xfId="2210" xr:uid="{00000000-0005-0000-0000-0000A1080000}"/>
    <cellStyle name="Border 2 3 3 3" xfId="2211" xr:uid="{00000000-0005-0000-0000-0000A2080000}"/>
    <cellStyle name="Border 2 3 4" xfId="2212" xr:uid="{00000000-0005-0000-0000-0000A3080000}"/>
    <cellStyle name="Border 2 3 4 2" xfId="2213" xr:uid="{00000000-0005-0000-0000-0000A4080000}"/>
    <cellStyle name="Border 2 3 5" xfId="2214" xr:uid="{00000000-0005-0000-0000-0000A5080000}"/>
    <cellStyle name="Border 2 4" xfId="2215" xr:uid="{00000000-0005-0000-0000-0000A6080000}"/>
    <cellStyle name="Border 2 4 2" xfId="2216" xr:uid="{00000000-0005-0000-0000-0000A7080000}"/>
    <cellStyle name="Border 2 4 2 2" xfId="2217" xr:uid="{00000000-0005-0000-0000-0000A8080000}"/>
    <cellStyle name="Border 2 4 2 2 2" xfId="2218" xr:uid="{00000000-0005-0000-0000-0000A9080000}"/>
    <cellStyle name="Border 2 4 2 2 2 2" xfId="2219" xr:uid="{00000000-0005-0000-0000-0000AA080000}"/>
    <cellStyle name="Border 2 4 2 2 3" xfId="2220" xr:uid="{00000000-0005-0000-0000-0000AB080000}"/>
    <cellStyle name="Border 2 4 2 3" xfId="2221" xr:uid="{00000000-0005-0000-0000-0000AC080000}"/>
    <cellStyle name="Border 2 4 2 3 2" xfId="2222" xr:uid="{00000000-0005-0000-0000-0000AD080000}"/>
    <cellStyle name="Border 2 4 2 4" xfId="2223" xr:uid="{00000000-0005-0000-0000-0000AE080000}"/>
    <cellStyle name="Border 2 4 3" xfId="2224" xr:uid="{00000000-0005-0000-0000-0000AF080000}"/>
    <cellStyle name="Border 2 4 3 2" xfId="2225" xr:uid="{00000000-0005-0000-0000-0000B0080000}"/>
    <cellStyle name="Border 2 4 3 2 2" xfId="2226" xr:uid="{00000000-0005-0000-0000-0000B1080000}"/>
    <cellStyle name="Border 2 4 3 3" xfId="2227" xr:uid="{00000000-0005-0000-0000-0000B2080000}"/>
    <cellStyle name="Border 2 4 4" xfId="2228" xr:uid="{00000000-0005-0000-0000-0000B3080000}"/>
    <cellStyle name="Border 2 4 4 2" xfId="2229" xr:uid="{00000000-0005-0000-0000-0000B4080000}"/>
    <cellStyle name="Border 2 4 5" xfId="2230" xr:uid="{00000000-0005-0000-0000-0000B5080000}"/>
    <cellStyle name="Border 2 5" xfId="2231" xr:uid="{00000000-0005-0000-0000-0000B6080000}"/>
    <cellStyle name="Border 2 5 2" xfId="2232" xr:uid="{00000000-0005-0000-0000-0000B7080000}"/>
    <cellStyle name="Border 2 5 2 2" xfId="2233" xr:uid="{00000000-0005-0000-0000-0000B8080000}"/>
    <cellStyle name="Border 2 5 2 2 2" xfId="2234" xr:uid="{00000000-0005-0000-0000-0000B9080000}"/>
    <cellStyle name="Border 2 5 2 2 2 2" xfId="2235" xr:uid="{00000000-0005-0000-0000-0000BA080000}"/>
    <cellStyle name="Border 2 5 2 2 3" xfId="2236" xr:uid="{00000000-0005-0000-0000-0000BB080000}"/>
    <cellStyle name="Border 2 5 2 3" xfId="2237" xr:uid="{00000000-0005-0000-0000-0000BC080000}"/>
    <cellStyle name="Border 2 5 2 3 2" xfId="2238" xr:uid="{00000000-0005-0000-0000-0000BD080000}"/>
    <cellStyle name="Border 2 5 2 4" xfId="2239" xr:uid="{00000000-0005-0000-0000-0000BE080000}"/>
    <cellStyle name="Border 2 5 3" xfId="2240" xr:uid="{00000000-0005-0000-0000-0000BF080000}"/>
    <cellStyle name="Border 2 5 3 2" xfId="2241" xr:uid="{00000000-0005-0000-0000-0000C0080000}"/>
    <cellStyle name="Border 2 5 3 2 2" xfId="2242" xr:uid="{00000000-0005-0000-0000-0000C1080000}"/>
    <cellStyle name="Border 2 5 3 3" xfId="2243" xr:uid="{00000000-0005-0000-0000-0000C2080000}"/>
    <cellStyle name="Border 2 5 4" xfId="2244" xr:uid="{00000000-0005-0000-0000-0000C3080000}"/>
    <cellStyle name="Border 2 5 4 2" xfId="2245" xr:uid="{00000000-0005-0000-0000-0000C4080000}"/>
    <cellStyle name="Border 2 5 4 2 2" xfId="2246" xr:uid="{00000000-0005-0000-0000-0000C5080000}"/>
    <cellStyle name="Border 2 5 4 3" xfId="2247" xr:uid="{00000000-0005-0000-0000-0000C6080000}"/>
    <cellStyle name="Border 2 5 5" xfId="2248" xr:uid="{00000000-0005-0000-0000-0000C7080000}"/>
    <cellStyle name="Border 2 5 5 2" xfId="2249" xr:uid="{00000000-0005-0000-0000-0000C8080000}"/>
    <cellStyle name="Border 2 5 6" xfId="2250" xr:uid="{00000000-0005-0000-0000-0000C9080000}"/>
    <cellStyle name="Border 2 6" xfId="2251" xr:uid="{00000000-0005-0000-0000-0000CA080000}"/>
    <cellStyle name="Border 2 6 2" xfId="2252" xr:uid="{00000000-0005-0000-0000-0000CB080000}"/>
    <cellStyle name="Border 2 6 2 2" xfId="2253" xr:uid="{00000000-0005-0000-0000-0000CC080000}"/>
    <cellStyle name="Border 2 6 2 2 2" xfId="2254" xr:uid="{00000000-0005-0000-0000-0000CD080000}"/>
    <cellStyle name="Border 2 6 2 2 2 2" xfId="2255" xr:uid="{00000000-0005-0000-0000-0000CE080000}"/>
    <cellStyle name="Border 2 6 2 2 3" xfId="2256" xr:uid="{00000000-0005-0000-0000-0000CF080000}"/>
    <cellStyle name="Border 2 6 2 3" xfId="2257" xr:uid="{00000000-0005-0000-0000-0000D0080000}"/>
    <cellStyle name="Border 2 6 2 3 2" xfId="2258" xr:uid="{00000000-0005-0000-0000-0000D1080000}"/>
    <cellStyle name="Border 2 6 2 4" xfId="2259" xr:uid="{00000000-0005-0000-0000-0000D2080000}"/>
    <cellStyle name="Border 2 6 3" xfId="2260" xr:uid="{00000000-0005-0000-0000-0000D3080000}"/>
    <cellStyle name="Border 2 6 3 2" xfId="2261" xr:uid="{00000000-0005-0000-0000-0000D4080000}"/>
    <cellStyle name="Border 2 6 3 2 2" xfId="2262" xr:uid="{00000000-0005-0000-0000-0000D5080000}"/>
    <cellStyle name="Border 2 6 3 3" xfId="2263" xr:uid="{00000000-0005-0000-0000-0000D6080000}"/>
    <cellStyle name="Border 2 6 4" xfId="2264" xr:uid="{00000000-0005-0000-0000-0000D7080000}"/>
    <cellStyle name="Border 2 6 4 2" xfId="2265" xr:uid="{00000000-0005-0000-0000-0000D8080000}"/>
    <cellStyle name="Border 2 6 5" xfId="2266" xr:uid="{00000000-0005-0000-0000-0000D9080000}"/>
    <cellStyle name="Border 2 7" xfId="2267" xr:uid="{00000000-0005-0000-0000-0000DA080000}"/>
    <cellStyle name="Border 2 7 2" xfId="2268" xr:uid="{00000000-0005-0000-0000-0000DB080000}"/>
    <cellStyle name="Border 2 7 2 2" xfId="2269" xr:uid="{00000000-0005-0000-0000-0000DC080000}"/>
    <cellStyle name="Border 2 7 2 2 2" xfId="2270" xr:uid="{00000000-0005-0000-0000-0000DD080000}"/>
    <cellStyle name="Border 2 7 2 3" xfId="2271" xr:uid="{00000000-0005-0000-0000-0000DE080000}"/>
    <cellStyle name="Border 2 7 3" xfId="2272" xr:uid="{00000000-0005-0000-0000-0000DF080000}"/>
    <cellStyle name="Border 2 7 3 2" xfId="2273" xr:uid="{00000000-0005-0000-0000-0000E0080000}"/>
    <cellStyle name="Border 2 7 4" xfId="2274" xr:uid="{00000000-0005-0000-0000-0000E1080000}"/>
    <cellStyle name="Border 2 8" xfId="2275" xr:uid="{00000000-0005-0000-0000-0000E2080000}"/>
    <cellStyle name="Border 2 8 2" xfId="2276" xr:uid="{00000000-0005-0000-0000-0000E3080000}"/>
    <cellStyle name="Border 2 8 2 2" xfId="2277" xr:uid="{00000000-0005-0000-0000-0000E4080000}"/>
    <cellStyle name="Border 2 8 2 2 2" xfId="2278" xr:uid="{00000000-0005-0000-0000-0000E5080000}"/>
    <cellStyle name="Border 2 8 2 3" xfId="2279" xr:uid="{00000000-0005-0000-0000-0000E6080000}"/>
    <cellStyle name="Border 2 8 3" xfId="2280" xr:uid="{00000000-0005-0000-0000-0000E7080000}"/>
    <cellStyle name="Border 2 8 3 2" xfId="2281" xr:uid="{00000000-0005-0000-0000-0000E8080000}"/>
    <cellStyle name="Border 2 8 4" xfId="2282" xr:uid="{00000000-0005-0000-0000-0000E9080000}"/>
    <cellStyle name="Border 2 9" xfId="2283" xr:uid="{00000000-0005-0000-0000-0000EA080000}"/>
    <cellStyle name="Border 2 9 2" xfId="2284" xr:uid="{00000000-0005-0000-0000-0000EB080000}"/>
    <cellStyle name="Border 20" xfId="2285" xr:uid="{00000000-0005-0000-0000-0000EC080000}"/>
    <cellStyle name="Border 3" xfId="2286" xr:uid="{00000000-0005-0000-0000-0000ED080000}"/>
    <cellStyle name="Border 3 2" xfId="2287" xr:uid="{00000000-0005-0000-0000-0000EE080000}"/>
    <cellStyle name="Border 3 2 2" xfId="2288" xr:uid="{00000000-0005-0000-0000-0000EF080000}"/>
    <cellStyle name="Border 3 2 2 2" xfId="2289" xr:uid="{00000000-0005-0000-0000-0000F0080000}"/>
    <cellStyle name="Border 3 2 2 2 2" xfId="2290" xr:uid="{00000000-0005-0000-0000-0000F1080000}"/>
    <cellStyle name="Border 3 2 2 2 2 2" xfId="2291" xr:uid="{00000000-0005-0000-0000-0000F2080000}"/>
    <cellStyle name="Border 3 2 2 2 2 2 2" xfId="2292" xr:uid="{00000000-0005-0000-0000-0000F3080000}"/>
    <cellStyle name="Border 3 2 2 2 2 3" xfId="2293" xr:uid="{00000000-0005-0000-0000-0000F4080000}"/>
    <cellStyle name="Border 3 2 2 2 3" xfId="2294" xr:uid="{00000000-0005-0000-0000-0000F5080000}"/>
    <cellStyle name="Border 3 2 2 2 3 2" xfId="2295" xr:uid="{00000000-0005-0000-0000-0000F6080000}"/>
    <cellStyle name="Border 3 2 2 2 4" xfId="2296" xr:uid="{00000000-0005-0000-0000-0000F7080000}"/>
    <cellStyle name="Border 3 2 2 3" xfId="2297" xr:uid="{00000000-0005-0000-0000-0000F8080000}"/>
    <cellStyle name="Border 3 2 2 3 2" xfId="2298" xr:uid="{00000000-0005-0000-0000-0000F9080000}"/>
    <cellStyle name="Border 3 2 2 3 2 2" xfId="2299" xr:uid="{00000000-0005-0000-0000-0000FA080000}"/>
    <cellStyle name="Border 3 2 2 3 3" xfId="2300" xr:uid="{00000000-0005-0000-0000-0000FB080000}"/>
    <cellStyle name="Border 3 2 2 4" xfId="2301" xr:uid="{00000000-0005-0000-0000-0000FC080000}"/>
    <cellStyle name="Border 3 2 2 4 2" xfId="2302" xr:uid="{00000000-0005-0000-0000-0000FD080000}"/>
    <cellStyle name="Border 3 2 2 4 3" xfId="2303" xr:uid="{00000000-0005-0000-0000-0000FE080000}"/>
    <cellStyle name="Border 3 2 2 5" xfId="2304" xr:uid="{00000000-0005-0000-0000-0000FF080000}"/>
    <cellStyle name="Border 3 2 2 6" xfId="2305" xr:uid="{00000000-0005-0000-0000-000000090000}"/>
    <cellStyle name="Border 3 2 3" xfId="2306" xr:uid="{00000000-0005-0000-0000-000001090000}"/>
    <cellStyle name="Border 3 2 3 2" xfId="2307" xr:uid="{00000000-0005-0000-0000-000002090000}"/>
    <cellStyle name="Border 3 2 3 2 2" xfId="2308" xr:uid="{00000000-0005-0000-0000-000003090000}"/>
    <cellStyle name="Border 3 2 3 2 2 2" xfId="2309" xr:uid="{00000000-0005-0000-0000-000004090000}"/>
    <cellStyle name="Border 3 2 3 2 3" xfId="2310" xr:uid="{00000000-0005-0000-0000-000005090000}"/>
    <cellStyle name="Border 3 2 3 3" xfId="2311" xr:uid="{00000000-0005-0000-0000-000006090000}"/>
    <cellStyle name="Border 3 2 3 3 2" xfId="2312" xr:uid="{00000000-0005-0000-0000-000007090000}"/>
    <cellStyle name="Border 3 2 3 4" xfId="2313" xr:uid="{00000000-0005-0000-0000-000008090000}"/>
    <cellStyle name="Border 3 2 4" xfId="2314" xr:uid="{00000000-0005-0000-0000-000009090000}"/>
    <cellStyle name="Border 3 2 4 2" xfId="2315" xr:uid="{00000000-0005-0000-0000-00000A090000}"/>
    <cellStyle name="Border 3 2 4 2 2" xfId="2316" xr:uid="{00000000-0005-0000-0000-00000B090000}"/>
    <cellStyle name="Border 3 2 4 3" xfId="2317" xr:uid="{00000000-0005-0000-0000-00000C090000}"/>
    <cellStyle name="Border 3 2 5" xfId="2318" xr:uid="{00000000-0005-0000-0000-00000D090000}"/>
    <cellStyle name="Border 3 2 5 2" xfId="2319" xr:uid="{00000000-0005-0000-0000-00000E090000}"/>
    <cellStyle name="Border 3 2 5 3" xfId="2320" xr:uid="{00000000-0005-0000-0000-00000F090000}"/>
    <cellStyle name="Border 3 2 6" xfId="2321" xr:uid="{00000000-0005-0000-0000-000010090000}"/>
    <cellStyle name="Border 3 2 7" xfId="2322" xr:uid="{00000000-0005-0000-0000-000011090000}"/>
    <cellStyle name="Border 3 3" xfId="2323" xr:uid="{00000000-0005-0000-0000-000012090000}"/>
    <cellStyle name="Border 3 3 2" xfId="2324" xr:uid="{00000000-0005-0000-0000-000013090000}"/>
    <cellStyle name="Border 3 3 2 2" xfId="2325" xr:uid="{00000000-0005-0000-0000-000014090000}"/>
    <cellStyle name="Border 3 3 2 2 2" xfId="2326" xr:uid="{00000000-0005-0000-0000-000015090000}"/>
    <cellStyle name="Border 3 3 2 3" xfId="2327" xr:uid="{00000000-0005-0000-0000-000016090000}"/>
    <cellStyle name="Border 3 3 3" xfId="2328" xr:uid="{00000000-0005-0000-0000-000017090000}"/>
    <cellStyle name="Border 3 3 3 2" xfId="2329" xr:uid="{00000000-0005-0000-0000-000018090000}"/>
    <cellStyle name="Border 3 3 4" xfId="2330" xr:uid="{00000000-0005-0000-0000-000019090000}"/>
    <cellStyle name="Border 3 4" xfId="2331" xr:uid="{00000000-0005-0000-0000-00001A090000}"/>
    <cellStyle name="Border 3 4 2" xfId="2332" xr:uid="{00000000-0005-0000-0000-00001B090000}"/>
    <cellStyle name="Border 3 4 2 2" xfId="2333" xr:uid="{00000000-0005-0000-0000-00001C090000}"/>
    <cellStyle name="Border 3 4 3" xfId="2334" xr:uid="{00000000-0005-0000-0000-00001D090000}"/>
    <cellStyle name="Border 3 5" xfId="2335" xr:uid="{00000000-0005-0000-0000-00001E090000}"/>
    <cellStyle name="Border 3 5 2" xfId="2336" xr:uid="{00000000-0005-0000-0000-00001F090000}"/>
    <cellStyle name="Border 3 5 3" xfId="2337" xr:uid="{00000000-0005-0000-0000-000020090000}"/>
    <cellStyle name="Border 3 6" xfId="2338" xr:uid="{00000000-0005-0000-0000-000021090000}"/>
    <cellStyle name="Border 3 7" xfId="2339" xr:uid="{00000000-0005-0000-0000-000022090000}"/>
    <cellStyle name="Border 4" xfId="2340" xr:uid="{00000000-0005-0000-0000-000023090000}"/>
    <cellStyle name="Border 4 2" xfId="2341" xr:uid="{00000000-0005-0000-0000-000024090000}"/>
    <cellStyle name="Border 4 2 2" xfId="2342" xr:uid="{00000000-0005-0000-0000-000025090000}"/>
    <cellStyle name="Border 4 2 2 2" xfId="2343" xr:uid="{00000000-0005-0000-0000-000026090000}"/>
    <cellStyle name="Border 4 2 2 2 2" xfId="2344" xr:uid="{00000000-0005-0000-0000-000027090000}"/>
    <cellStyle name="Border 4 2 2 2 2 2" xfId="2345" xr:uid="{00000000-0005-0000-0000-000028090000}"/>
    <cellStyle name="Border 4 2 2 2 2 2 2" xfId="2346" xr:uid="{00000000-0005-0000-0000-000029090000}"/>
    <cellStyle name="Border 4 2 2 2 2 3" xfId="2347" xr:uid="{00000000-0005-0000-0000-00002A090000}"/>
    <cellStyle name="Border 4 2 2 2 3" xfId="2348" xr:uid="{00000000-0005-0000-0000-00002B090000}"/>
    <cellStyle name="Border 4 2 2 2 3 2" xfId="2349" xr:uid="{00000000-0005-0000-0000-00002C090000}"/>
    <cellStyle name="Border 4 2 2 2 4" xfId="2350" xr:uid="{00000000-0005-0000-0000-00002D090000}"/>
    <cellStyle name="Border 4 2 2 3" xfId="2351" xr:uid="{00000000-0005-0000-0000-00002E090000}"/>
    <cellStyle name="Border 4 2 2 3 2" xfId="2352" xr:uid="{00000000-0005-0000-0000-00002F090000}"/>
    <cellStyle name="Border 4 2 2 3 2 2" xfId="2353" xr:uid="{00000000-0005-0000-0000-000030090000}"/>
    <cellStyle name="Border 4 2 2 3 3" xfId="2354" xr:uid="{00000000-0005-0000-0000-000031090000}"/>
    <cellStyle name="Border 4 2 2 4" xfId="2355" xr:uid="{00000000-0005-0000-0000-000032090000}"/>
    <cellStyle name="Border 4 2 2 4 2" xfId="2356" xr:uid="{00000000-0005-0000-0000-000033090000}"/>
    <cellStyle name="Border 4 2 2 4 3" xfId="2357" xr:uid="{00000000-0005-0000-0000-000034090000}"/>
    <cellStyle name="Border 4 2 2 5" xfId="2358" xr:uid="{00000000-0005-0000-0000-000035090000}"/>
    <cellStyle name="Border 4 2 2 6" xfId="2359" xr:uid="{00000000-0005-0000-0000-000036090000}"/>
    <cellStyle name="Border 4 2 3" xfId="2360" xr:uid="{00000000-0005-0000-0000-000037090000}"/>
    <cellStyle name="Border 4 2 3 2" xfId="2361" xr:uid="{00000000-0005-0000-0000-000038090000}"/>
    <cellStyle name="Border 4 2 3 2 2" xfId="2362" xr:uid="{00000000-0005-0000-0000-000039090000}"/>
    <cellStyle name="Border 4 2 3 2 2 2" xfId="2363" xr:uid="{00000000-0005-0000-0000-00003A090000}"/>
    <cellStyle name="Border 4 2 3 2 3" xfId="2364" xr:uid="{00000000-0005-0000-0000-00003B090000}"/>
    <cellStyle name="Border 4 2 3 3" xfId="2365" xr:uid="{00000000-0005-0000-0000-00003C090000}"/>
    <cellStyle name="Border 4 2 3 3 2" xfId="2366" xr:uid="{00000000-0005-0000-0000-00003D090000}"/>
    <cellStyle name="Border 4 2 3 4" xfId="2367" xr:uid="{00000000-0005-0000-0000-00003E090000}"/>
    <cellStyle name="Border 4 2 4" xfId="2368" xr:uid="{00000000-0005-0000-0000-00003F090000}"/>
    <cellStyle name="Border 4 2 4 2" xfId="2369" xr:uid="{00000000-0005-0000-0000-000040090000}"/>
    <cellStyle name="Border 4 2 4 2 2" xfId="2370" xr:uid="{00000000-0005-0000-0000-000041090000}"/>
    <cellStyle name="Border 4 2 4 3" xfId="2371" xr:uid="{00000000-0005-0000-0000-000042090000}"/>
    <cellStyle name="Border 4 2 5" xfId="2372" xr:uid="{00000000-0005-0000-0000-000043090000}"/>
    <cellStyle name="Border 4 2 5 2" xfId="2373" xr:uid="{00000000-0005-0000-0000-000044090000}"/>
    <cellStyle name="Border 4 2 5 3" xfId="2374" xr:uid="{00000000-0005-0000-0000-000045090000}"/>
    <cellStyle name="Border 4 2 6" xfId="2375" xr:uid="{00000000-0005-0000-0000-000046090000}"/>
    <cellStyle name="Border 4 2 7" xfId="2376" xr:uid="{00000000-0005-0000-0000-000047090000}"/>
    <cellStyle name="Border 4 3" xfId="2377" xr:uid="{00000000-0005-0000-0000-000048090000}"/>
    <cellStyle name="Border 4 3 2" xfId="2378" xr:uid="{00000000-0005-0000-0000-000049090000}"/>
    <cellStyle name="Border 4 3 2 2" xfId="2379" xr:uid="{00000000-0005-0000-0000-00004A090000}"/>
    <cellStyle name="Border 4 3 2 2 2" xfId="2380" xr:uid="{00000000-0005-0000-0000-00004B090000}"/>
    <cellStyle name="Border 4 3 2 3" xfId="2381" xr:uid="{00000000-0005-0000-0000-00004C090000}"/>
    <cellStyle name="Border 4 3 3" xfId="2382" xr:uid="{00000000-0005-0000-0000-00004D090000}"/>
    <cellStyle name="Border 4 3 3 2" xfId="2383" xr:uid="{00000000-0005-0000-0000-00004E090000}"/>
    <cellStyle name="Border 4 3 4" xfId="2384" xr:uid="{00000000-0005-0000-0000-00004F090000}"/>
    <cellStyle name="Border 4 4" xfId="2385" xr:uid="{00000000-0005-0000-0000-000050090000}"/>
    <cellStyle name="Border 4 4 2" xfId="2386" xr:uid="{00000000-0005-0000-0000-000051090000}"/>
    <cellStyle name="Border 4 4 2 2" xfId="2387" xr:uid="{00000000-0005-0000-0000-000052090000}"/>
    <cellStyle name="Border 4 4 3" xfId="2388" xr:uid="{00000000-0005-0000-0000-000053090000}"/>
    <cellStyle name="Border 4 5" xfId="2389" xr:uid="{00000000-0005-0000-0000-000054090000}"/>
    <cellStyle name="Border 4 5 2" xfId="2390" xr:uid="{00000000-0005-0000-0000-000055090000}"/>
    <cellStyle name="Border 4 5 3" xfId="2391" xr:uid="{00000000-0005-0000-0000-000056090000}"/>
    <cellStyle name="Border 4 6" xfId="2392" xr:uid="{00000000-0005-0000-0000-000057090000}"/>
    <cellStyle name="Border 4 7" xfId="2393" xr:uid="{00000000-0005-0000-0000-000058090000}"/>
    <cellStyle name="Border 5" xfId="2394" xr:uid="{00000000-0005-0000-0000-000059090000}"/>
    <cellStyle name="Border 5 2" xfId="2395" xr:uid="{00000000-0005-0000-0000-00005A090000}"/>
    <cellStyle name="Border 5 2 2" xfId="2396" xr:uid="{00000000-0005-0000-0000-00005B090000}"/>
    <cellStyle name="Border 5 2 2 2" xfId="2397" xr:uid="{00000000-0005-0000-0000-00005C090000}"/>
    <cellStyle name="Border 5 2 2 2 2" xfId="2398" xr:uid="{00000000-0005-0000-0000-00005D090000}"/>
    <cellStyle name="Border 5 2 2 2 2 2" xfId="2399" xr:uid="{00000000-0005-0000-0000-00005E090000}"/>
    <cellStyle name="Border 5 2 2 2 2 2 2" xfId="2400" xr:uid="{00000000-0005-0000-0000-00005F090000}"/>
    <cellStyle name="Border 5 2 2 2 2 3" xfId="2401" xr:uid="{00000000-0005-0000-0000-000060090000}"/>
    <cellStyle name="Border 5 2 2 2 3" xfId="2402" xr:uid="{00000000-0005-0000-0000-000061090000}"/>
    <cellStyle name="Border 5 2 2 2 3 2" xfId="2403" xr:uid="{00000000-0005-0000-0000-000062090000}"/>
    <cellStyle name="Border 5 2 2 2 4" xfId="2404" xr:uid="{00000000-0005-0000-0000-000063090000}"/>
    <cellStyle name="Border 5 2 2 3" xfId="2405" xr:uid="{00000000-0005-0000-0000-000064090000}"/>
    <cellStyle name="Border 5 2 2 3 2" xfId="2406" xr:uid="{00000000-0005-0000-0000-000065090000}"/>
    <cellStyle name="Border 5 2 2 3 2 2" xfId="2407" xr:uid="{00000000-0005-0000-0000-000066090000}"/>
    <cellStyle name="Border 5 2 2 3 3" xfId="2408" xr:uid="{00000000-0005-0000-0000-000067090000}"/>
    <cellStyle name="Border 5 2 2 4" xfId="2409" xr:uid="{00000000-0005-0000-0000-000068090000}"/>
    <cellStyle name="Border 5 2 2 4 2" xfId="2410" xr:uid="{00000000-0005-0000-0000-000069090000}"/>
    <cellStyle name="Border 5 2 2 4 3" xfId="2411" xr:uid="{00000000-0005-0000-0000-00006A090000}"/>
    <cellStyle name="Border 5 2 2 5" xfId="2412" xr:uid="{00000000-0005-0000-0000-00006B090000}"/>
    <cellStyle name="Border 5 2 2 6" xfId="2413" xr:uid="{00000000-0005-0000-0000-00006C090000}"/>
    <cellStyle name="Border 5 2 3" xfId="2414" xr:uid="{00000000-0005-0000-0000-00006D090000}"/>
    <cellStyle name="Border 5 2 3 2" xfId="2415" xr:uid="{00000000-0005-0000-0000-00006E090000}"/>
    <cellStyle name="Border 5 2 3 2 2" xfId="2416" xr:uid="{00000000-0005-0000-0000-00006F090000}"/>
    <cellStyle name="Border 5 2 3 2 2 2" xfId="2417" xr:uid="{00000000-0005-0000-0000-000070090000}"/>
    <cellStyle name="Border 5 2 3 2 3" xfId="2418" xr:uid="{00000000-0005-0000-0000-000071090000}"/>
    <cellStyle name="Border 5 2 3 3" xfId="2419" xr:uid="{00000000-0005-0000-0000-000072090000}"/>
    <cellStyle name="Border 5 2 3 3 2" xfId="2420" xr:uid="{00000000-0005-0000-0000-000073090000}"/>
    <cellStyle name="Border 5 2 3 4" xfId="2421" xr:uid="{00000000-0005-0000-0000-000074090000}"/>
    <cellStyle name="Border 5 2 4" xfId="2422" xr:uid="{00000000-0005-0000-0000-000075090000}"/>
    <cellStyle name="Border 5 2 4 2" xfId="2423" xr:uid="{00000000-0005-0000-0000-000076090000}"/>
    <cellStyle name="Border 5 2 4 2 2" xfId="2424" xr:uid="{00000000-0005-0000-0000-000077090000}"/>
    <cellStyle name="Border 5 2 4 3" xfId="2425" xr:uid="{00000000-0005-0000-0000-000078090000}"/>
    <cellStyle name="Border 5 2 5" xfId="2426" xr:uid="{00000000-0005-0000-0000-000079090000}"/>
    <cellStyle name="Border 5 2 5 2" xfId="2427" xr:uid="{00000000-0005-0000-0000-00007A090000}"/>
    <cellStyle name="Border 5 2 5 3" xfId="2428" xr:uid="{00000000-0005-0000-0000-00007B090000}"/>
    <cellStyle name="Border 5 2 6" xfId="2429" xr:uid="{00000000-0005-0000-0000-00007C090000}"/>
    <cellStyle name="Border 5 2 7" xfId="2430" xr:uid="{00000000-0005-0000-0000-00007D090000}"/>
    <cellStyle name="Border 5 3" xfId="2431" xr:uid="{00000000-0005-0000-0000-00007E090000}"/>
    <cellStyle name="Border 5 3 2" xfId="2432" xr:uid="{00000000-0005-0000-0000-00007F090000}"/>
    <cellStyle name="Border 5 3 2 2" xfId="2433" xr:uid="{00000000-0005-0000-0000-000080090000}"/>
    <cellStyle name="Border 5 3 2 2 2" xfId="2434" xr:uid="{00000000-0005-0000-0000-000081090000}"/>
    <cellStyle name="Border 5 3 2 3" xfId="2435" xr:uid="{00000000-0005-0000-0000-000082090000}"/>
    <cellStyle name="Border 5 3 3" xfId="2436" xr:uid="{00000000-0005-0000-0000-000083090000}"/>
    <cellStyle name="Border 5 3 3 2" xfId="2437" xr:uid="{00000000-0005-0000-0000-000084090000}"/>
    <cellStyle name="Border 5 3 4" xfId="2438" xr:uid="{00000000-0005-0000-0000-000085090000}"/>
    <cellStyle name="Border 5 4" xfId="2439" xr:uid="{00000000-0005-0000-0000-000086090000}"/>
    <cellStyle name="Border 5 4 2" xfId="2440" xr:uid="{00000000-0005-0000-0000-000087090000}"/>
    <cellStyle name="Border 5 4 2 2" xfId="2441" xr:uid="{00000000-0005-0000-0000-000088090000}"/>
    <cellStyle name="Border 5 4 3" xfId="2442" xr:uid="{00000000-0005-0000-0000-000089090000}"/>
    <cellStyle name="Border 5 5" xfId="2443" xr:uid="{00000000-0005-0000-0000-00008A090000}"/>
    <cellStyle name="Border 5 5 2" xfId="2444" xr:uid="{00000000-0005-0000-0000-00008B090000}"/>
    <cellStyle name="Border 5 5 3" xfId="2445" xr:uid="{00000000-0005-0000-0000-00008C090000}"/>
    <cellStyle name="Border 5 6" xfId="2446" xr:uid="{00000000-0005-0000-0000-00008D090000}"/>
    <cellStyle name="Border 5 7" xfId="2447" xr:uid="{00000000-0005-0000-0000-00008E090000}"/>
    <cellStyle name="Border 6" xfId="2448" xr:uid="{00000000-0005-0000-0000-00008F090000}"/>
    <cellStyle name="Border 6 2" xfId="2449" xr:uid="{00000000-0005-0000-0000-000090090000}"/>
    <cellStyle name="Border 6 2 2" xfId="2450" xr:uid="{00000000-0005-0000-0000-000091090000}"/>
    <cellStyle name="Border 6 2 2 2" xfId="2451" xr:uid="{00000000-0005-0000-0000-000092090000}"/>
    <cellStyle name="Border 6 2 2 2 2" xfId="2452" xr:uid="{00000000-0005-0000-0000-000093090000}"/>
    <cellStyle name="Border 6 2 2 2 2 2" xfId="2453" xr:uid="{00000000-0005-0000-0000-000094090000}"/>
    <cellStyle name="Border 6 2 2 2 2 2 2" xfId="2454" xr:uid="{00000000-0005-0000-0000-000095090000}"/>
    <cellStyle name="Border 6 2 2 2 2 3" xfId="2455" xr:uid="{00000000-0005-0000-0000-000096090000}"/>
    <cellStyle name="Border 6 2 2 2 3" xfId="2456" xr:uid="{00000000-0005-0000-0000-000097090000}"/>
    <cellStyle name="Border 6 2 2 2 3 2" xfId="2457" xr:uid="{00000000-0005-0000-0000-000098090000}"/>
    <cellStyle name="Border 6 2 2 2 4" xfId="2458" xr:uid="{00000000-0005-0000-0000-000099090000}"/>
    <cellStyle name="Border 6 2 2 3" xfId="2459" xr:uid="{00000000-0005-0000-0000-00009A090000}"/>
    <cellStyle name="Border 6 2 2 3 2" xfId="2460" xr:uid="{00000000-0005-0000-0000-00009B090000}"/>
    <cellStyle name="Border 6 2 2 3 2 2" xfId="2461" xr:uid="{00000000-0005-0000-0000-00009C090000}"/>
    <cellStyle name="Border 6 2 2 3 3" xfId="2462" xr:uid="{00000000-0005-0000-0000-00009D090000}"/>
    <cellStyle name="Border 6 2 2 4" xfId="2463" xr:uid="{00000000-0005-0000-0000-00009E090000}"/>
    <cellStyle name="Border 6 2 2 4 2" xfId="2464" xr:uid="{00000000-0005-0000-0000-00009F090000}"/>
    <cellStyle name="Border 6 2 2 4 3" xfId="2465" xr:uid="{00000000-0005-0000-0000-0000A0090000}"/>
    <cellStyle name="Border 6 2 2 5" xfId="2466" xr:uid="{00000000-0005-0000-0000-0000A1090000}"/>
    <cellStyle name="Border 6 2 2 6" xfId="2467" xr:uid="{00000000-0005-0000-0000-0000A2090000}"/>
    <cellStyle name="Border 6 2 3" xfId="2468" xr:uid="{00000000-0005-0000-0000-0000A3090000}"/>
    <cellStyle name="Border 6 2 3 2" xfId="2469" xr:uid="{00000000-0005-0000-0000-0000A4090000}"/>
    <cellStyle name="Border 6 2 3 2 2" xfId="2470" xr:uid="{00000000-0005-0000-0000-0000A5090000}"/>
    <cellStyle name="Border 6 2 3 2 2 2" xfId="2471" xr:uid="{00000000-0005-0000-0000-0000A6090000}"/>
    <cellStyle name="Border 6 2 3 2 3" xfId="2472" xr:uid="{00000000-0005-0000-0000-0000A7090000}"/>
    <cellStyle name="Border 6 2 3 3" xfId="2473" xr:uid="{00000000-0005-0000-0000-0000A8090000}"/>
    <cellStyle name="Border 6 2 3 3 2" xfId="2474" xr:uid="{00000000-0005-0000-0000-0000A9090000}"/>
    <cellStyle name="Border 6 2 3 4" xfId="2475" xr:uid="{00000000-0005-0000-0000-0000AA090000}"/>
    <cellStyle name="Border 6 2 4" xfId="2476" xr:uid="{00000000-0005-0000-0000-0000AB090000}"/>
    <cellStyle name="Border 6 2 4 2" xfId="2477" xr:uid="{00000000-0005-0000-0000-0000AC090000}"/>
    <cellStyle name="Border 6 2 4 2 2" xfId="2478" xr:uid="{00000000-0005-0000-0000-0000AD090000}"/>
    <cellStyle name="Border 6 2 4 3" xfId="2479" xr:uid="{00000000-0005-0000-0000-0000AE090000}"/>
    <cellStyle name="Border 6 2 5" xfId="2480" xr:uid="{00000000-0005-0000-0000-0000AF090000}"/>
    <cellStyle name="Border 6 2 5 2" xfId="2481" xr:uid="{00000000-0005-0000-0000-0000B0090000}"/>
    <cellStyle name="Border 6 2 5 3" xfId="2482" xr:uid="{00000000-0005-0000-0000-0000B1090000}"/>
    <cellStyle name="Border 6 2 6" xfId="2483" xr:uid="{00000000-0005-0000-0000-0000B2090000}"/>
    <cellStyle name="Border 6 2 7" xfId="2484" xr:uid="{00000000-0005-0000-0000-0000B3090000}"/>
    <cellStyle name="Border 6 3" xfId="2485" xr:uid="{00000000-0005-0000-0000-0000B4090000}"/>
    <cellStyle name="Border 6 3 2" xfId="2486" xr:uid="{00000000-0005-0000-0000-0000B5090000}"/>
    <cellStyle name="Border 6 3 2 2" xfId="2487" xr:uid="{00000000-0005-0000-0000-0000B6090000}"/>
    <cellStyle name="Border 6 3 2 2 2" xfId="2488" xr:uid="{00000000-0005-0000-0000-0000B7090000}"/>
    <cellStyle name="Border 6 3 2 3" xfId="2489" xr:uid="{00000000-0005-0000-0000-0000B8090000}"/>
    <cellStyle name="Border 6 3 3" xfId="2490" xr:uid="{00000000-0005-0000-0000-0000B9090000}"/>
    <cellStyle name="Border 6 3 3 2" xfId="2491" xr:uid="{00000000-0005-0000-0000-0000BA090000}"/>
    <cellStyle name="Border 6 3 4" xfId="2492" xr:uid="{00000000-0005-0000-0000-0000BB090000}"/>
    <cellStyle name="Border 6 4" xfId="2493" xr:uid="{00000000-0005-0000-0000-0000BC090000}"/>
    <cellStyle name="Border 6 4 2" xfId="2494" xr:uid="{00000000-0005-0000-0000-0000BD090000}"/>
    <cellStyle name="Border 6 4 2 2" xfId="2495" xr:uid="{00000000-0005-0000-0000-0000BE090000}"/>
    <cellStyle name="Border 6 4 3" xfId="2496" xr:uid="{00000000-0005-0000-0000-0000BF090000}"/>
    <cellStyle name="Border 6 5" xfId="2497" xr:uid="{00000000-0005-0000-0000-0000C0090000}"/>
    <cellStyle name="Border 6 5 2" xfId="2498" xr:uid="{00000000-0005-0000-0000-0000C1090000}"/>
    <cellStyle name="Border 6 5 3" xfId="2499" xr:uid="{00000000-0005-0000-0000-0000C2090000}"/>
    <cellStyle name="Border 6 6" xfId="2500" xr:uid="{00000000-0005-0000-0000-0000C3090000}"/>
    <cellStyle name="Border 6 7" xfId="2501" xr:uid="{00000000-0005-0000-0000-0000C4090000}"/>
    <cellStyle name="Border 7" xfId="2502" xr:uid="{00000000-0005-0000-0000-0000C5090000}"/>
    <cellStyle name="Border 7 2" xfId="2503" xr:uid="{00000000-0005-0000-0000-0000C6090000}"/>
    <cellStyle name="Border 7 2 2" xfId="2504" xr:uid="{00000000-0005-0000-0000-0000C7090000}"/>
    <cellStyle name="Border 7 2 2 2" xfId="2505" xr:uid="{00000000-0005-0000-0000-0000C8090000}"/>
    <cellStyle name="Border 7 2 2 2 2" xfId="2506" xr:uid="{00000000-0005-0000-0000-0000C9090000}"/>
    <cellStyle name="Border 7 2 2 2 2 2" xfId="2507" xr:uid="{00000000-0005-0000-0000-0000CA090000}"/>
    <cellStyle name="Border 7 2 2 2 2 2 2" xfId="2508" xr:uid="{00000000-0005-0000-0000-0000CB090000}"/>
    <cellStyle name="Border 7 2 2 2 2 3" xfId="2509" xr:uid="{00000000-0005-0000-0000-0000CC090000}"/>
    <cellStyle name="Border 7 2 2 2 3" xfId="2510" xr:uid="{00000000-0005-0000-0000-0000CD090000}"/>
    <cellStyle name="Border 7 2 2 2 3 2" xfId="2511" xr:uid="{00000000-0005-0000-0000-0000CE090000}"/>
    <cellStyle name="Border 7 2 2 2 4" xfId="2512" xr:uid="{00000000-0005-0000-0000-0000CF090000}"/>
    <cellStyle name="Border 7 2 2 3" xfId="2513" xr:uid="{00000000-0005-0000-0000-0000D0090000}"/>
    <cellStyle name="Border 7 2 2 3 2" xfId="2514" xr:uid="{00000000-0005-0000-0000-0000D1090000}"/>
    <cellStyle name="Border 7 2 2 3 2 2" xfId="2515" xr:uid="{00000000-0005-0000-0000-0000D2090000}"/>
    <cellStyle name="Border 7 2 2 3 3" xfId="2516" xr:uid="{00000000-0005-0000-0000-0000D3090000}"/>
    <cellStyle name="Border 7 2 2 4" xfId="2517" xr:uid="{00000000-0005-0000-0000-0000D4090000}"/>
    <cellStyle name="Border 7 2 2 4 2" xfId="2518" xr:uid="{00000000-0005-0000-0000-0000D5090000}"/>
    <cellStyle name="Border 7 2 2 4 3" xfId="2519" xr:uid="{00000000-0005-0000-0000-0000D6090000}"/>
    <cellStyle name="Border 7 2 2 5" xfId="2520" xr:uid="{00000000-0005-0000-0000-0000D7090000}"/>
    <cellStyle name="Border 7 2 2 6" xfId="2521" xr:uid="{00000000-0005-0000-0000-0000D8090000}"/>
    <cellStyle name="Border 7 2 3" xfId="2522" xr:uid="{00000000-0005-0000-0000-0000D9090000}"/>
    <cellStyle name="Border 7 2 3 2" xfId="2523" xr:uid="{00000000-0005-0000-0000-0000DA090000}"/>
    <cellStyle name="Border 7 2 3 2 2" xfId="2524" xr:uid="{00000000-0005-0000-0000-0000DB090000}"/>
    <cellStyle name="Border 7 2 3 2 2 2" xfId="2525" xr:uid="{00000000-0005-0000-0000-0000DC090000}"/>
    <cellStyle name="Border 7 2 3 2 3" xfId="2526" xr:uid="{00000000-0005-0000-0000-0000DD090000}"/>
    <cellStyle name="Border 7 2 3 3" xfId="2527" xr:uid="{00000000-0005-0000-0000-0000DE090000}"/>
    <cellStyle name="Border 7 2 3 3 2" xfId="2528" xr:uid="{00000000-0005-0000-0000-0000DF090000}"/>
    <cellStyle name="Border 7 2 3 4" xfId="2529" xr:uid="{00000000-0005-0000-0000-0000E0090000}"/>
    <cellStyle name="Border 7 2 4" xfId="2530" xr:uid="{00000000-0005-0000-0000-0000E1090000}"/>
    <cellStyle name="Border 7 2 4 2" xfId="2531" xr:uid="{00000000-0005-0000-0000-0000E2090000}"/>
    <cellStyle name="Border 7 2 4 2 2" xfId="2532" xr:uid="{00000000-0005-0000-0000-0000E3090000}"/>
    <cellStyle name="Border 7 2 4 3" xfId="2533" xr:uid="{00000000-0005-0000-0000-0000E4090000}"/>
    <cellStyle name="Border 7 2 5" xfId="2534" xr:uid="{00000000-0005-0000-0000-0000E5090000}"/>
    <cellStyle name="Border 7 2 5 2" xfId="2535" xr:uid="{00000000-0005-0000-0000-0000E6090000}"/>
    <cellStyle name="Border 7 2 5 3" xfId="2536" xr:uid="{00000000-0005-0000-0000-0000E7090000}"/>
    <cellStyle name="Border 7 2 6" xfId="2537" xr:uid="{00000000-0005-0000-0000-0000E8090000}"/>
    <cellStyle name="Border 7 2 7" xfId="2538" xr:uid="{00000000-0005-0000-0000-0000E9090000}"/>
    <cellStyle name="Border 7 3" xfId="2539" xr:uid="{00000000-0005-0000-0000-0000EA090000}"/>
    <cellStyle name="Border 7 3 2" xfId="2540" xr:uid="{00000000-0005-0000-0000-0000EB090000}"/>
    <cellStyle name="Border 7 3 2 2" xfId="2541" xr:uid="{00000000-0005-0000-0000-0000EC090000}"/>
    <cellStyle name="Border 7 3 2 2 2" xfId="2542" xr:uid="{00000000-0005-0000-0000-0000ED090000}"/>
    <cellStyle name="Border 7 3 2 3" xfId="2543" xr:uid="{00000000-0005-0000-0000-0000EE090000}"/>
    <cellStyle name="Border 7 3 3" xfId="2544" xr:uid="{00000000-0005-0000-0000-0000EF090000}"/>
    <cellStyle name="Border 7 3 3 2" xfId="2545" xr:uid="{00000000-0005-0000-0000-0000F0090000}"/>
    <cellStyle name="Border 7 3 4" xfId="2546" xr:uid="{00000000-0005-0000-0000-0000F1090000}"/>
    <cellStyle name="Border 7 4" xfId="2547" xr:uid="{00000000-0005-0000-0000-0000F2090000}"/>
    <cellStyle name="Border 7 4 2" xfId="2548" xr:uid="{00000000-0005-0000-0000-0000F3090000}"/>
    <cellStyle name="Border 7 4 2 2" xfId="2549" xr:uid="{00000000-0005-0000-0000-0000F4090000}"/>
    <cellStyle name="Border 7 4 3" xfId="2550" xr:uid="{00000000-0005-0000-0000-0000F5090000}"/>
    <cellStyle name="Border 7 5" xfId="2551" xr:uid="{00000000-0005-0000-0000-0000F6090000}"/>
    <cellStyle name="Border 7 5 2" xfId="2552" xr:uid="{00000000-0005-0000-0000-0000F7090000}"/>
    <cellStyle name="Border 7 5 3" xfId="2553" xr:uid="{00000000-0005-0000-0000-0000F8090000}"/>
    <cellStyle name="Border 7 6" xfId="2554" xr:uid="{00000000-0005-0000-0000-0000F9090000}"/>
    <cellStyle name="Border 7 7" xfId="2555" xr:uid="{00000000-0005-0000-0000-0000FA090000}"/>
    <cellStyle name="Border 8" xfId="2556" xr:uid="{00000000-0005-0000-0000-0000FB090000}"/>
    <cellStyle name="Border 8 2" xfId="2557" xr:uid="{00000000-0005-0000-0000-0000FC090000}"/>
    <cellStyle name="Border 8 2 2" xfId="2558" xr:uid="{00000000-0005-0000-0000-0000FD090000}"/>
    <cellStyle name="Border 8 2 2 2" xfId="2559" xr:uid="{00000000-0005-0000-0000-0000FE090000}"/>
    <cellStyle name="Border 8 2 2 2 2" xfId="2560" xr:uid="{00000000-0005-0000-0000-0000FF090000}"/>
    <cellStyle name="Border 8 2 2 2 2 2" xfId="2561" xr:uid="{00000000-0005-0000-0000-0000000A0000}"/>
    <cellStyle name="Border 8 2 2 2 2 2 2" xfId="2562" xr:uid="{00000000-0005-0000-0000-0000010A0000}"/>
    <cellStyle name="Border 8 2 2 2 2 3" xfId="2563" xr:uid="{00000000-0005-0000-0000-0000020A0000}"/>
    <cellStyle name="Border 8 2 2 2 3" xfId="2564" xr:uid="{00000000-0005-0000-0000-0000030A0000}"/>
    <cellStyle name="Border 8 2 2 2 3 2" xfId="2565" xr:uid="{00000000-0005-0000-0000-0000040A0000}"/>
    <cellStyle name="Border 8 2 2 2 4" xfId="2566" xr:uid="{00000000-0005-0000-0000-0000050A0000}"/>
    <cellStyle name="Border 8 2 2 3" xfId="2567" xr:uid="{00000000-0005-0000-0000-0000060A0000}"/>
    <cellStyle name="Border 8 2 2 3 2" xfId="2568" xr:uid="{00000000-0005-0000-0000-0000070A0000}"/>
    <cellStyle name="Border 8 2 2 3 2 2" xfId="2569" xr:uid="{00000000-0005-0000-0000-0000080A0000}"/>
    <cellStyle name="Border 8 2 2 3 3" xfId="2570" xr:uid="{00000000-0005-0000-0000-0000090A0000}"/>
    <cellStyle name="Border 8 2 2 4" xfId="2571" xr:uid="{00000000-0005-0000-0000-00000A0A0000}"/>
    <cellStyle name="Border 8 2 2 4 2" xfId="2572" xr:uid="{00000000-0005-0000-0000-00000B0A0000}"/>
    <cellStyle name="Border 8 2 2 4 3" xfId="2573" xr:uid="{00000000-0005-0000-0000-00000C0A0000}"/>
    <cellStyle name="Border 8 2 2 5" xfId="2574" xr:uid="{00000000-0005-0000-0000-00000D0A0000}"/>
    <cellStyle name="Border 8 2 2 6" xfId="2575" xr:uid="{00000000-0005-0000-0000-00000E0A0000}"/>
    <cellStyle name="Border 8 2 3" xfId="2576" xr:uid="{00000000-0005-0000-0000-00000F0A0000}"/>
    <cellStyle name="Border 8 2 3 2" xfId="2577" xr:uid="{00000000-0005-0000-0000-0000100A0000}"/>
    <cellStyle name="Border 8 2 3 2 2" xfId="2578" xr:uid="{00000000-0005-0000-0000-0000110A0000}"/>
    <cellStyle name="Border 8 2 3 2 2 2" xfId="2579" xr:uid="{00000000-0005-0000-0000-0000120A0000}"/>
    <cellStyle name="Border 8 2 3 2 3" xfId="2580" xr:uid="{00000000-0005-0000-0000-0000130A0000}"/>
    <cellStyle name="Border 8 2 3 3" xfId="2581" xr:uid="{00000000-0005-0000-0000-0000140A0000}"/>
    <cellStyle name="Border 8 2 3 3 2" xfId="2582" xr:uid="{00000000-0005-0000-0000-0000150A0000}"/>
    <cellStyle name="Border 8 2 3 4" xfId="2583" xr:uid="{00000000-0005-0000-0000-0000160A0000}"/>
    <cellStyle name="Border 8 2 4" xfId="2584" xr:uid="{00000000-0005-0000-0000-0000170A0000}"/>
    <cellStyle name="Border 8 2 4 2" xfId="2585" xr:uid="{00000000-0005-0000-0000-0000180A0000}"/>
    <cellStyle name="Border 8 2 4 2 2" xfId="2586" xr:uid="{00000000-0005-0000-0000-0000190A0000}"/>
    <cellStyle name="Border 8 2 4 3" xfId="2587" xr:uid="{00000000-0005-0000-0000-00001A0A0000}"/>
    <cellStyle name="Border 8 2 5" xfId="2588" xr:uid="{00000000-0005-0000-0000-00001B0A0000}"/>
    <cellStyle name="Border 8 2 5 2" xfId="2589" xr:uid="{00000000-0005-0000-0000-00001C0A0000}"/>
    <cellStyle name="Border 8 2 5 3" xfId="2590" xr:uid="{00000000-0005-0000-0000-00001D0A0000}"/>
    <cellStyle name="Border 8 2 6" xfId="2591" xr:uid="{00000000-0005-0000-0000-00001E0A0000}"/>
    <cellStyle name="Border 8 2 7" xfId="2592" xr:uid="{00000000-0005-0000-0000-00001F0A0000}"/>
    <cellStyle name="Border 8 3" xfId="2593" xr:uid="{00000000-0005-0000-0000-0000200A0000}"/>
    <cellStyle name="Border 8 3 2" xfId="2594" xr:uid="{00000000-0005-0000-0000-0000210A0000}"/>
    <cellStyle name="Border 8 3 2 2" xfId="2595" xr:uid="{00000000-0005-0000-0000-0000220A0000}"/>
    <cellStyle name="Border 8 3 2 2 2" xfId="2596" xr:uid="{00000000-0005-0000-0000-0000230A0000}"/>
    <cellStyle name="Border 8 3 2 3" xfId="2597" xr:uid="{00000000-0005-0000-0000-0000240A0000}"/>
    <cellStyle name="Border 8 3 3" xfId="2598" xr:uid="{00000000-0005-0000-0000-0000250A0000}"/>
    <cellStyle name="Border 8 3 3 2" xfId="2599" xr:uid="{00000000-0005-0000-0000-0000260A0000}"/>
    <cellStyle name="Border 8 3 4" xfId="2600" xr:uid="{00000000-0005-0000-0000-0000270A0000}"/>
    <cellStyle name="Border 8 4" xfId="2601" xr:uid="{00000000-0005-0000-0000-0000280A0000}"/>
    <cellStyle name="Border 8 4 2" xfId="2602" xr:uid="{00000000-0005-0000-0000-0000290A0000}"/>
    <cellStyle name="Border 8 4 2 2" xfId="2603" xr:uid="{00000000-0005-0000-0000-00002A0A0000}"/>
    <cellStyle name="Border 8 4 3" xfId="2604" xr:uid="{00000000-0005-0000-0000-00002B0A0000}"/>
    <cellStyle name="Border 8 5" xfId="2605" xr:uid="{00000000-0005-0000-0000-00002C0A0000}"/>
    <cellStyle name="Border 8 5 2" xfId="2606" xr:uid="{00000000-0005-0000-0000-00002D0A0000}"/>
    <cellStyle name="Border 8 5 3" xfId="2607" xr:uid="{00000000-0005-0000-0000-00002E0A0000}"/>
    <cellStyle name="Border 8 6" xfId="2608" xr:uid="{00000000-0005-0000-0000-00002F0A0000}"/>
    <cellStyle name="Border 8 7" xfId="2609" xr:uid="{00000000-0005-0000-0000-0000300A0000}"/>
    <cellStyle name="Border 9" xfId="2610" xr:uid="{00000000-0005-0000-0000-0000310A0000}"/>
    <cellStyle name="Border 9 2" xfId="2611" xr:uid="{00000000-0005-0000-0000-0000320A0000}"/>
    <cellStyle name="Border 9 2 2" xfId="2612" xr:uid="{00000000-0005-0000-0000-0000330A0000}"/>
    <cellStyle name="Border 9 2 2 2" xfId="2613" xr:uid="{00000000-0005-0000-0000-0000340A0000}"/>
    <cellStyle name="Border 9 2 2 2 2" xfId="2614" xr:uid="{00000000-0005-0000-0000-0000350A0000}"/>
    <cellStyle name="Border 9 2 2 2 2 2" xfId="2615" xr:uid="{00000000-0005-0000-0000-0000360A0000}"/>
    <cellStyle name="Border 9 2 2 2 2 2 2" xfId="2616" xr:uid="{00000000-0005-0000-0000-0000370A0000}"/>
    <cellStyle name="Border 9 2 2 2 2 3" xfId="2617" xr:uid="{00000000-0005-0000-0000-0000380A0000}"/>
    <cellStyle name="Border 9 2 2 2 3" xfId="2618" xr:uid="{00000000-0005-0000-0000-0000390A0000}"/>
    <cellStyle name="Border 9 2 2 2 3 2" xfId="2619" xr:uid="{00000000-0005-0000-0000-00003A0A0000}"/>
    <cellStyle name="Border 9 2 2 2 4" xfId="2620" xr:uid="{00000000-0005-0000-0000-00003B0A0000}"/>
    <cellStyle name="Border 9 2 2 3" xfId="2621" xr:uid="{00000000-0005-0000-0000-00003C0A0000}"/>
    <cellStyle name="Border 9 2 2 3 2" xfId="2622" xr:uid="{00000000-0005-0000-0000-00003D0A0000}"/>
    <cellStyle name="Border 9 2 2 3 2 2" xfId="2623" xr:uid="{00000000-0005-0000-0000-00003E0A0000}"/>
    <cellStyle name="Border 9 2 2 3 3" xfId="2624" xr:uid="{00000000-0005-0000-0000-00003F0A0000}"/>
    <cellStyle name="Border 9 2 2 4" xfId="2625" xr:uid="{00000000-0005-0000-0000-0000400A0000}"/>
    <cellStyle name="Border 9 2 2 4 2" xfId="2626" xr:uid="{00000000-0005-0000-0000-0000410A0000}"/>
    <cellStyle name="Border 9 2 2 4 3" xfId="2627" xr:uid="{00000000-0005-0000-0000-0000420A0000}"/>
    <cellStyle name="Border 9 2 2 5" xfId="2628" xr:uid="{00000000-0005-0000-0000-0000430A0000}"/>
    <cellStyle name="Border 9 2 2 6" xfId="2629" xr:uid="{00000000-0005-0000-0000-0000440A0000}"/>
    <cellStyle name="Border 9 2 3" xfId="2630" xr:uid="{00000000-0005-0000-0000-0000450A0000}"/>
    <cellStyle name="Border 9 2 3 2" xfId="2631" xr:uid="{00000000-0005-0000-0000-0000460A0000}"/>
    <cellStyle name="Border 9 2 3 2 2" xfId="2632" xr:uid="{00000000-0005-0000-0000-0000470A0000}"/>
    <cellStyle name="Border 9 2 3 2 2 2" xfId="2633" xr:uid="{00000000-0005-0000-0000-0000480A0000}"/>
    <cellStyle name="Border 9 2 3 2 3" xfId="2634" xr:uid="{00000000-0005-0000-0000-0000490A0000}"/>
    <cellStyle name="Border 9 2 3 3" xfId="2635" xr:uid="{00000000-0005-0000-0000-00004A0A0000}"/>
    <cellStyle name="Border 9 2 3 3 2" xfId="2636" xr:uid="{00000000-0005-0000-0000-00004B0A0000}"/>
    <cellStyle name="Border 9 2 3 4" xfId="2637" xr:uid="{00000000-0005-0000-0000-00004C0A0000}"/>
    <cellStyle name="Border 9 2 4" xfId="2638" xr:uid="{00000000-0005-0000-0000-00004D0A0000}"/>
    <cellStyle name="Border 9 2 4 2" xfId="2639" xr:uid="{00000000-0005-0000-0000-00004E0A0000}"/>
    <cellStyle name="Border 9 2 4 2 2" xfId="2640" xr:uid="{00000000-0005-0000-0000-00004F0A0000}"/>
    <cellStyle name="Border 9 2 4 3" xfId="2641" xr:uid="{00000000-0005-0000-0000-0000500A0000}"/>
    <cellStyle name="Border 9 2 5" xfId="2642" xr:uid="{00000000-0005-0000-0000-0000510A0000}"/>
    <cellStyle name="Border 9 2 5 2" xfId="2643" xr:uid="{00000000-0005-0000-0000-0000520A0000}"/>
    <cellStyle name="Border 9 2 5 3" xfId="2644" xr:uid="{00000000-0005-0000-0000-0000530A0000}"/>
    <cellStyle name="Border 9 2 6" xfId="2645" xr:uid="{00000000-0005-0000-0000-0000540A0000}"/>
    <cellStyle name="Border 9 2 7" xfId="2646" xr:uid="{00000000-0005-0000-0000-0000550A0000}"/>
    <cellStyle name="Border 9 3" xfId="2647" xr:uid="{00000000-0005-0000-0000-0000560A0000}"/>
    <cellStyle name="Border 9 3 2" xfId="2648" xr:uid="{00000000-0005-0000-0000-0000570A0000}"/>
    <cellStyle name="Border 9 3 2 2" xfId="2649" xr:uid="{00000000-0005-0000-0000-0000580A0000}"/>
    <cellStyle name="Border 9 3 2 2 2" xfId="2650" xr:uid="{00000000-0005-0000-0000-0000590A0000}"/>
    <cellStyle name="Border 9 3 2 3" xfId="2651" xr:uid="{00000000-0005-0000-0000-00005A0A0000}"/>
    <cellStyle name="Border 9 3 3" xfId="2652" xr:uid="{00000000-0005-0000-0000-00005B0A0000}"/>
    <cellStyle name="Border 9 3 3 2" xfId="2653" xr:uid="{00000000-0005-0000-0000-00005C0A0000}"/>
    <cellStyle name="Border 9 3 4" xfId="2654" xr:uid="{00000000-0005-0000-0000-00005D0A0000}"/>
    <cellStyle name="Border 9 4" xfId="2655" xr:uid="{00000000-0005-0000-0000-00005E0A0000}"/>
    <cellStyle name="Border 9 4 2" xfId="2656" xr:uid="{00000000-0005-0000-0000-00005F0A0000}"/>
    <cellStyle name="Border 9 4 2 2" xfId="2657" xr:uid="{00000000-0005-0000-0000-0000600A0000}"/>
    <cellStyle name="Border 9 4 3" xfId="2658" xr:uid="{00000000-0005-0000-0000-0000610A0000}"/>
    <cellStyle name="Border 9 5" xfId="2659" xr:uid="{00000000-0005-0000-0000-0000620A0000}"/>
    <cellStyle name="Border 9 5 2" xfId="2660" xr:uid="{00000000-0005-0000-0000-0000630A0000}"/>
    <cellStyle name="Border 9 5 3" xfId="2661" xr:uid="{00000000-0005-0000-0000-0000640A0000}"/>
    <cellStyle name="Border 9 6" xfId="2662" xr:uid="{00000000-0005-0000-0000-0000650A0000}"/>
    <cellStyle name="Border 9 7" xfId="2663" xr:uid="{00000000-0005-0000-0000-0000660A0000}"/>
    <cellStyle name="Border Heavy" xfId="2664" xr:uid="{00000000-0005-0000-0000-0000670A0000}"/>
    <cellStyle name="Border Thin" xfId="2665" xr:uid="{00000000-0005-0000-0000-0000680A0000}"/>
    <cellStyle name="Border_1. Финансовая отчетность" xfId="2666" xr:uid="{00000000-0005-0000-0000-0000690A0000}"/>
    <cellStyle name="BS1" xfId="2667" xr:uid="{00000000-0005-0000-0000-00006A0A0000}"/>
    <cellStyle name="BS2" xfId="2668" xr:uid="{00000000-0005-0000-0000-00006B0A0000}"/>
    <cellStyle name="BS3" xfId="2669" xr:uid="{00000000-0005-0000-0000-00006C0A0000}"/>
    <cellStyle name="BS4" xfId="2670" xr:uid="{00000000-0005-0000-0000-00006D0A0000}"/>
    <cellStyle name="Bullet" xfId="2671" xr:uid="{00000000-0005-0000-0000-00006E0A0000}"/>
    <cellStyle name="Bullet 2" xfId="2672" xr:uid="{00000000-0005-0000-0000-00006F0A0000}"/>
    <cellStyle name="C?AØ_¿µ¾÷CoE² " xfId="2673" xr:uid="{00000000-0005-0000-0000-0000700A0000}"/>
    <cellStyle name="Calc - White" xfId="2674" xr:uid="{00000000-0005-0000-0000-0000710A0000}"/>
    <cellStyle name="Calc Currency (0)" xfId="2675" xr:uid="{00000000-0005-0000-0000-0000720A0000}"/>
    <cellStyle name="Calc Currency (0) 2" xfId="2676" xr:uid="{00000000-0005-0000-0000-0000730A0000}"/>
    <cellStyle name="Calc Currency (0) 2 2" xfId="2677" xr:uid="{00000000-0005-0000-0000-0000740A0000}"/>
    <cellStyle name="Calc Currency (2)" xfId="2678" xr:uid="{00000000-0005-0000-0000-0000750A0000}"/>
    <cellStyle name="Calc Currency (2) 2" xfId="2679" xr:uid="{00000000-0005-0000-0000-0000760A0000}"/>
    <cellStyle name="Calc Percent (0)" xfId="2680" xr:uid="{00000000-0005-0000-0000-0000770A0000}"/>
    <cellStyle name="Calc Percent (0) 10" xfId="2681" xr:uid="{00000000-0005-0000-0000-0000780A0000}"/>
    <cellStyle name="Calc Percent (0) 10 2" xfId="2682" xr:uid="{00000000-0005-0000-0000-0000790A0000}"/>
    <cellStyle name="Calc Percent (0) 11" xfId="2683" xr:uid="{00000000-0005-0000-0000-00007A0A0000}"/>
    <cellStyle name="Calc Percent (0) 12" xfId="2684" xr:uid="{00000000-0005-0000-0000-00007B0A0000}"/>
    <cellStyle name="Calc Percent (0) 2" xfId="2685" xr:uid="{00000000-0005-0000-0000-00007C0A0000}"/>
    <cellStyle name="Calc Percent (0) 2 2" xfId="2686" xr:uid="{00000000-0005-0000-0000-00007D0A0000}"/>
    <cellStyle name="Calc Percent (0) 3" xfId="2687" xr:uid="{00000000-0005-0000-0000-00007E0A0000}"/>
    <cellStyle name="Calc Percent (0) 3 2" xfId="2688" xr:uid="{00000000-0005-0000-0000-00007F0A0000}"/>
    <cellStyle name="Calc Percent (0) 4" xfId="2689" xr:uid="{00000000-0005-0000-0000-0000800A0000}"/>
    <cellStyle name="Calc Percent (0) 4 2" xfId="2690" xr:uid="{00000000-0005-0000-0000-0000810A0000}"/>
    <cellStyle name="Calc Percent (0) 5" xfId="2691" xr:uid="{00000000-0005-0000-0000-0000820A0000}"/>
    <cellStyle name="Calc Percent (0) 5 2" xfId="2692" xr:uid="{00000000-0005-0000-0000-0000830A0000}"/>
    <cellStyle name="Calc Percent (0) 6" xfId="2693" xr:uid="{00000000-0005-0000-0000-0000840A0000}"/>
    <cellStyle name="Calc Percent (0) 6 2" xfId="2694" xr:uid="{00000000-0005-0000-0000-0000850A0000}"/>
    <cellStyle name="Calc Percent (0) 7" xfId="2695" xr:uid="{00000000-0005-0000-0000-0000860A0000}"/>
    <cellStyle name="Calc Percent (0) 7 2" xfId="2696" xr:uid="{00000000-0005-0000-0000-0000870A0000}"/>
    <cellStyle name="Calc Percent (0) 8" xfId="2697" xr:uid="{00000000-0005-0000-0000-0000880A0000}"/>
    <cellStyle name="Calc Percent (0) 8 2" xfId="2698" xr:uid="{00000000-0005-0000-0000-0000890A0000}"/>
    <cellStyle name="Calc Percent (0) 9" xfId="2699" xr:uid="{00000000-0005-0000-0000-00008A0A0000}"/>
    <cellStyle name="Calc Percent (0) 9 2" xfId="2700" xr:uid="{00000000-0005-0000-0000-00008B0A0000}"/>
    <cellStyle name="Calc Percent (0)_1. Финансовая отчетность" xfId="2701" xr:uid="{00000000-0005-0000-0000-00008C0A0000}"/>
    <cellStyle name="Calc Percent (1)" xfId="2702" xr:uid="{00000000-0005-0000-0000-00008D0A0000}"/>
    <cellStyle name="Calc Percent (1) 2" xfId="2703" xr:uid="{00000000-0005-0000-0000-00008E0A0000}"/>
    <cellStyle name="Calc Percent (1) 3" xfId="2704" xr:uid="{00000000-0005-0000-0000-00008F0A0000}"/>
    <cellStyle name="Calc Percent (1) 4" xfId="2705" xr:uid="{00000000-0005-0000-0000-0000900A0000}"/>
    <cellStyle name="Calc Percent (2)" xfId="2706" xr:uid="{00000000-0005-0000-0000-0000910A0000}"/>
    <cellStyle name="Calc Percent (2) 2" xfId="2707" xr:uid="{00000000-0005-0000-0000-0000920A0000}"/>
    <cellStyle name="Calc Percent (2) 3" xfId="2708" xr:uid="{00000000-0005-0000-0000-0000930A0000}"/>
    <cellStyle name="Calc Percent (2) 4" xfId="2709" xr:uid="{00000000-0005-0000-0000-0000940A0000}"/>
    <cellStyle name="Calc Units (0)" xfId="2710" xr:uid="{00000000-0005-0000-0000-0000950A0000}"/>
    <cellStyle name="Calc Units (0) 2" xfId="2711" xr:uid="{00000000-0005-0000-0000-0000960A0000}"/>
    <cellStyle name="Calc Units (0) 3" xfId="2712" xr:uid="{00000000-0005-0000-0000-0000970A0000}"/>
    <cellStyle name="Calc Units (1)" xfId="2713" xr:uid="{00000000-0005-0000-0000-0000980A0000}"/>
    <cellStyle name="Calc Units (1) 10" xfId="2714" xr:uid="{00000000-0005-0000-0000-0000990A0000}"/>
    <cellStyle name="Calc Units (1) 10 2" xfId="2715" xr:uid="{00000000-0005-0000-0000-00009A0A0000}"/>
    <cellStyle name="Calc Units (1) 11" xfId="2716" xr:uid="{00000000-0005-0000-0000-00009B0A0000}"/>
    <cellStyle name="Calc Units (1) 11 2" xfId="2717" xr:uid="{00000000-0005-0000-0000-00009C0A0000}"/>
    <cellStyle name="Calc Units (1) 12" xfId="2718" xr:uid="{00000000-0005-0000-0000-00009D0A0000}"/>
    <cellStyle name="Calc Units (1) 12 2" xfId="2719" xr:uid="{00000000-0005-0000-0000-00009E0A0000}"/>
    <cellStyle name="Calc Units (1) 13" xfId="2720" xr:uid="{00000000-0005-0000-0000-00009F0A0000}"/>
    <cellStyle name="Calc Units (1) 14" xfId="2721" xr:uid="{00000000-0005-0000-0000-0000A00A0000}"/>
    <cellStyle name="Calc Units (1) 15" xfId="2722" xr:uid="{00000000-0005-0000-0000-0000A10A0000}"/>
    <cellStyle name="Calc Units (1) 16" xfId="2723" xr:uid="{00000000-0005-0000-0000-0000A20A0000}"/>
    <cellStyle name="Calc Units (1) 17" xfId="2724" xr:uid="{00000000-0005-0000-0000-0000A30A0000}"/>
    <cellStyle name="Calc Units (1) 18" xfId="2725" xr:uid="{00000000-0005-0000-0000-0000A40A0000}"/>
    <cellStyle name="Calc Units (1) 19" xfId="2726" xr:uid="{00000000-0005-0000-0000-0000A50A0000}"/>
    <cellStyle name="Calc Units (1) 2" xfId="2727" xr:uid="{00000000-0005-0000-0000-0000A60A0000}"/>
    <cellStyle name="Calc Units (1) 2 2" xfId="2728" xr:uid="{00000000-0005-0000-0000-0000A70A0000}"/>
    <cellStyle name="Calc Units (1) 2 3" xfId="2729" xr:uid="{00000000-0005-0000-0000-0000A80A0000}"/>
    <cellStyle name="Calc Units (1) 3" xfId="2730" xr:uid="{00000000-0005-0000-0000-0000A90A0000}"/>
    <cellStyle name="Calc Units (1) 3 2" xfId="2731" xr:uid="{00000000-0005-0000-0000-0000AA0A0000}"/>
    <cellStyle name="Calc Units (1) 4" xfId="2732" xr:uid="{00000000-0005-0000-0000-0000AB0A0000}"/>
    <cellStyle name="Calc Units (1) 4 2" xfId="2733" xr:uid="{00000000-0005-0000-0000-0000AC0A0000}"/>
    <cellStyle name="Calc Units (1) 5" xfId="2734" xr:uid="{00000000-0005-0000-0000-0000AD0A0000}"/>
    <cellStyle name="Calc Units (1) 5 2" xfId="2735" xr:uid="{00000000-0005-0000-0000-0000AE0A0000}"/>
    <cellStyle name="Calc Units (1) 6" xfId="2736" xr:uid="{00000000-0005-0000-0000-0000AF0A0000}"/>
    <cellStyle name="Calc Units (1) 6 2" xfId="2737" xr:uid="{00000000-0005-0000-0000-0000B00A0000}"/>
    <cellStyle name="Calc Units (1) 7" xfId="2738" xr:uid="{00000000-0005-0000-0000-0000B10A0000}"/>
    <cellStyle name="Calc Units (1) 7 2" xfId="2739" xr:uid="{00000000-0005-0000-0000-0000B20A0000}"/>
    <cellStyle name="Calc Units (1) 8" xfId="2740" xr:uid="{00000000-0005-0000-0000-0000B30A0000}"/>
    <cellStyle name="Calc Units (1) 8 2" xfId="2741" xr:uid="{00000000-0005-0000-0000-0000B40A0000}"/>
    <cellStyle name="Calc Units (1) 9" xfId="2742" xr:uid="{00000000-0005-0000-0000-0000B50A0000}"/>
    <cellStyle name="Calc Units (1) 9 2" xfId="2743" xr:uid="{00000000-0005-0000-0000-0000B60A0000}"/>
    <cellStyle name="Calc Units (2)" xfId="2744" xr:uid="{00000000-0005-0000-0000-0000B70A0000}"/>
    <cellStyle name="Calc Units (2) 2" xfId="2745" xr:uid="{00000000-0005-0000-0000-0000B80A0000}"/>
    <cellStyle name="Calculation" xfId="2746" xr:uid="{00000000-0005-0000-0000-0000B90A0000}"/>
    <cellStyle name="Calculation 10" xfId="2747" xr:uid="{00000000-0005-0000-0000-0000BA0A0000}"/>
    <cellStyle name="Calculation 11" xfId="2748" xr:uid="{00000000-0005-0000-0000-0000BB0A0000}"/>
    <cellStyle name="Calculation 12" xfId="2749" xr:uid="{00000000-0005-0000-0000-0000BC0A0000}"/>
    <cellStyle name="Calculation 13" xfId="2750" xr:uid="{00000000-0005-0000-0000-0000BD0A0000}"/>
    <cellStyle name="Calculation 14" xfId="2751" xr:uid="{00000000-0005-0000-0000-0000BE0A0000}"/>
    <cellStyle name="Calculation 15" xfId="2752" xr:uid="{00000000-0005-0000-0000-0000BF0A0000}"/>
    <cellStyle name="Calculation 16" xfId="2753" xr:uid="{00000000-0005-0000-0000-0000C00A0000}"/>
    <cellStyle name="Calculation 17" xfId="2754" xr:uid="{00000000-0005-0000-0000-0000C10A0000}"/>
    <cellStyle name="Calculation 18" xfId="2755" xr:uid="{00000000-0005-0000-0000-0000C20A0000}"/>
    <cellStyle name="Calculation 19" xfId="2756" xr:uid="{00000000-0005-0000-0000-0000C30A0000}"/>
    <cellStyle name="Calculation 2" xfId="2757" xr:uid="{00000000-0005-0000-0000-0000C40A0000}"/>
    <cellStyle name="Calculation 20" xfId="2758" xr:uid="{00000000-0005-0000-0000-0000C50A0000}"/>
    <cellStyle name="Calculation 21" xfId="2759" xr:uid="{00000000-0005-0000-0000-0000C60A0000}"/>
    <cellStyle name="Calculation 3" xfId="2760" xr:uid="{00000000-0005-0000-0000-0000C70A0000}"/>
    <cellStyle name="Calculation 4" xfId="2761" xr:uid="{00000000-0005-0000-0000-0000C80A0000}"/>
    <cellStyle name="Calculation 5" xfId="2762" xr:uid="{00000000-0005-0000-0000-0000C90A0000}"/>
    <cellStyle name="Calculation 6" xfId="2763" xr:uid="{00000000-0005-0000-0000-0000CA0A0000}"/>
    <cellStyle name="Calculation 7" xfId="2764" xr:uid="{00000000-0005-0000-0000-0000CB0A0000}"/>
    <cellStyle name="Calculation 8" xfId="2765" xr:uid="{00000000-0005-0000-0000-0000CC0A0000}"/>
    <cellStyle name="Calculation 9" xfId="2766" xr:uid="{00000000-0005-0000-0000-0000CD0A0000}"/>
    <cellStyle name="CALDAS" xfId="2767" xr:uid="{00000000-0005-0000-0000-0000CE0A0000}"/>
    <cellStyle name="CALDAS 2" xfId="2768" xr:uid="{00000000-0005-0000-0000-0000CF0A0000}"/>
    <cellStyle name="CALDAS 2 2" xfId="2769" xr:uid="{00000000-0005-0000-0000-0000D00A0000}"/>
    <cellStyle name="CALDAS 2 2 2" xfId="2770" xr:uid="{00000000-0005-0000-0000-0000D10A0000}"/>
    <cellStyle name="CALDAS 2 2 3" xfId="2771" xr:uid="{00000000-0005-0000-0000-0000D20A0000}"/>
    <cellStyle name="CALDAS 2 3" xfId="2772" xr:uid="{00000000-0005-0000-0000-0000D30A0000}"/>
    <cellStyle name="CALDAS 2 4" xfId="2773" xr:uid="{00000000-0005-0000-0000-0000D40A0000}"/>
    <cellStyle name="CALDAS 3" xfId="2774" xr:uid="{00000000-0005-0000-0000-0000D50A0000}"/>
    <cellStyle name="CALDAS 4" xfId="2775" xr:uid="{00000000-0005-0000-0000-0000D60A0000}"/>
    <cellStyle name="Caption" xfId="2776" xr:uid="{00000000-0005-0000-0000-0000D70A0000}"/>
    <cellStyle name="carky [0]_List1" xfId="2777" xr:uid="{00000000-0005-0000-0000-0000D80A0000}"/>
    <cellStyle name="carky_List1" xfId="2778" xr:uid="{00000000-0005-0000-0000-0000D90A0000}"/>
    <cellStyle name="cd" xfId="2779" xr:uid="{00000000-0005-0000-0000-0000DA0A0000}"/>
    <cellStyle name="CdnOxy" xfId="2780" xr:uid="{00000000-0005-0000-0000-0000DB0A0000}"/>
    <cellStyle name="Centered Heading" xfId="2781" xr:uid="{00000000-0005-0000-0000-0000DC0A0000}"/>
    <cellStyle name="Code" xfId="2782" xr:uid="{00000000-0005-0000-0000-0000DD0A0000}"/>
    <cellStyle name="Code Section" xfId="2783" xr:uid="{00000000-0005-0000-0000-0000DE0A0000}"/>
    <cellStyle name="ColC" xfId="2784" xr:uid="{00000000-0005-0000-0000-0000DF0A0000}"/>
    <cellStyle name="ColD" xfId="2785" xr:uid="{00000000-0005-0000-0000-0000E00A0000}"/>
    <cellStyle name="Color number" xfId="2786" xr:uid="{00000000-0005-0000-0000-0000E10A0000}"/>
    <cellStyle name="Column_Title" xfId="2787" xr:uid="{00000000-0005-0000-0000-0000E20A0000}"/>
    <cellStyle name="Comma  - Style1" xfId="2788" xr:uid="{00000000-0005-0000-0000-0000E30A0000}"/>
    <cellStyle name="Comma  - Style2" xfId="2789" xr:uid="{00000000-0005-0000-0000-0000E40A0000}"/>
    <cellStyle name="Comma  - Style3" xfId="2790" xr:uid="{00000000-0005-0000-0000-0000E50A0000}"/>
    <cellStyle name="Comma  - Style4" xfId="2791" xr:uid="{00000000-0005-0000-0000-0000E60A0000}"/>
    <cellStyle name="Comma  - Style5" xfId="2792" xr:uid="{00000000-0005-0000-0000-0000E70A0000}"/>
    <cellStyle name="Comma  - Style6" xfId="2793" xr:uid="{00000000-0005-0000-0000-0000E80A0000}"/>
    <cellStyle name="Comma  - Style7" xfId="2794" xr:uid="{00000000-0005-0000-0000-0000E90A0000}"/>
    <cellStyle name="Comma  - Style8" xfId="2795" xr:uid="{00000000-0005-0000-0000-0000EA0A0000}"/>
    <cellStyle name="Comma %" xfId="2796" xr:uid="{00000000-0005-0000-0000-0000EB0A0000}"/>
    <cellStyle name="Comma [0] 2" xfId="2797" xr:uid="{00000000-0005-0000-0000-0000EC0A0000}"/>
    <cellStyle name="Comma [0] 2 2" xfId="2798" xr:uid="{00000000-0005-0000-0000-0000ED0A0000}"/>
    <cellStyle name="Comma [0]_Книга1" xfId="2799" xr:uid="{00000000-0005-0000-0000-0000EE0A0000}"/>
    <cellStyle name="Comma [00]" xfId="2800" xr:uid="{00000000-0005-0000-0000-0000EF0A0000}"/>
    <cellStyle name="Comma [00] 2" xfId="2801" xr:uid="{00000000-0005-0000-0000-0000F00A0000}"/>
    <cellStyle name="Comma [00] 3" xfId="2802" xr:uid="{00000000-0005-0000-0000-0000F10A0000}"/>
    <cellStyle name="Comma [000]" xfId="2803" xr:uid="{00000000-0005-0000-0000-0000F20A0000}"/>
    <cellStyle name="Comma 0.0" xfId="2804" xr:uid="{00000000-0005-0000-0000-0000F30A0000}"/>
    <cellStyle name="Comma 0.0%" xfId="2805" xr:uid="{00000000-0005-0000-0000-0000F40A0000}"/>
    <cellStyle name="Comma 0.00" xfId="2806" xr:uid="{00000000-0005-0000-0000-0000F50A0000}"/>
    <cellStyle name="Comma 0.00%" xfId="2807" xr:uid="{00000000-0005-0000-0000-0000F60A0000}"/>
    <cellStyle name="Comma 0.000" xfId="2808" xr:uid="{00000000-0005-0000-0000-0000F70A0000}"/>
    <cellStyle name="Comma 0.000%" xfId="2809" xr:uid="{00000000-0005-0000-0000-0000F80A0000}"/>
    <cellStyle name="Comma 10" xfId="2810" xr:uid="{00000000-0005-0000-0000-0000F90A0000}"/>
    <cellStyle name="Comma 10 2" xfId="2811" xr:uid="{00000000-0005-0000-0000-0000FA0A0000}"/>
    <cellStyle name="Comma 10 2 2" xfId="2812" xr:uid="{00000000-0005-0000-0000-0000FB0A0000}"/>
    <cellStyle name="Comma 10 2 3" xfId="2813" xr:uid="{00000000-0005-0000-0000-0000FC0A0000}"/>
    <cellStyle name="Comma 10 2 4" xfId="2814" xr:uid="{00000000-0005-0000-0000-0000FD0A0000}"/>
    <cellStyle name="Comma 10 2 4 2" xfId="2815" xr:uid="{00000000-0005-0000-0000-0000FE0A0000}"/>
    <cellStyle name="Comma 10 2 4 3" xfId="2816" xr:uid="{00000000-0005-0000-0000-0000FF0A0000}"/>
    <cellStyle name="Comma 10 2 4 4" xfId="2817" xr:uid="{00000000-0005-0000-0000-0000000B0000}"/>
    <cellStyle name="Comma 10 2 5" xfId="2818" xr:uid="{00000000-0005-0000-0000-0000010B0000}"/>
    <cellStyle name="Comma 10 2 6" xfId="2819" xr:uid="{00000000-0005-0000-0000-0000020B0000}"/>
    <cellStyle name="Comma 10 2 7" xfId="2820" xr:uid="{00000000-0005-0000-0000-0000030B0000}"/>
    <cellStyle name="Comma 10 3" xfId="2821" xr:uid="{00000000-0005-0000-0000-0000040B0000}"/>
    <cellStyle name="Comma 10 4" xfId="2822" xr:uid="{00000000-0005-0000-0000-0000050B0000}"/>
    <cellStyle name="Comma 10 5" xfId="2823" xr:uid="{00000000-0005-0000-0000-0000060B0000}"/>
    <cellStyle name="Comma 10 6" xfId="2824" xr:uid="{00000000-0005-0000-0000-0000070B0000}"/>
    <cellStyle name="Comma 10 7" xfId="2825" xr:uid="{00000000-0005-0000-0000-0000080B0000}"/>
    <cellStyle name="Comma 11" xfId="2826" xr:uid="{00000000-0005-0000-0000-0000090B0000}"/>
    <cellStyle name="Comma 11 2" xfId="2827" xr:uid="{00000000-0005-0000-0000-00000A0B0000}"/>
    <cellStyle name="Comma 11 2 2" xfId="2828" xr:uid="{00000000-0005-0000-0000-00000B0B0000}"/>
    <cellStyle name="Comma 11 2 3" xfId="2829" xr:uid="{00000000-0005-0000-0000-00000C0B0000}"/>
    <cellStyle name="Comma 11 2 4" xfId="2830" xr:uid="{00000000-0005-0000-0000-00000D0B0000}"/>
    <cellStyle name="Comma 11 2 5" xfId="2831" xr:uid="{00000000-0005-0000-0000-00000E0B0000}"/>
    <cellStyle name="Comma 11 3" xfId="2832" xr:uid="{00000000-0005-0000-0000-00000F0B0000}"/>
    <cellStyle name="Comma 11 4" xfId="2833" xr:uid="{00000000-0005-0000-0000-0000100B0000}"/>
    <cellStyle name="Comma 11 5" xfId="2834" xr:uid="{00000000-0005-0000-0000-0000110B0000}"/>
    <cellStyle name="Comma 11 5 2" xfId="2835" xr:uid="{00000000-0005-0000-0000-0000120B0000}"/>
    <cellStyle name="Comma 11 5 3" xfId="2836" xr:uid="{00000000-0005-0000-0000-0000130B0000}"/>
    <cellStyle name="Comma 11 5 4" xfId="2837" xr:uid="{00000000-0005-0000-0000-0000140B0000}"/>
    <cellStyle name="Comma 11 6" xfId="2838" xr:uid="{00000000-0005-0000-0000-0000150B0000}"/>
    <cellStyle name="Comma 11 7" xfId="2839" xr:uid="{00000000-0005-0000-0000-0000160B0000}"/>
    <cellStyle name="Comma 11 8" xfId="2840" xr:uid="{00000000-0005-0000-0000-0000170B0000}"/>
    <cellStyle name="Comma 12" xfId="2841" xr:uid="{00000000-0005-0000-0000-0000180B0000}"/>
    <cellStyle name="Comma 12 2" xfId="2842" xr:uid="{00000000-0005-0000-0000-0000190B0000}"/>
    <cellStyle name="Comma 12 3" xfId="2843" xr:uid="{00000000-0005-0000-0000-00001A0B0000}"/>
    <cellStyle name="Comma 12 4" xfId="2844" xr:uid="{00000000-0005-0000-0000-00001B0B0000}"/>
    <cellStyle name="Comma 12 5" xfId="2845" xr:uid="{00000000-0005-0000-0000-00001C0B0000}"/>
    <cellStyle name="Comma 12 5 2" xfId="2846" xr:uid="{00000000-0005-0000-0000-00001D0B0000}"/>
    <cellStyle name="Comma 12 5 3" xfId="2847" xr:uid="{00000000-0005-0000-0000-00001E0B0000}"/>
    <cellStyle name="Comma 12 5 4" xfId="2848" xr:uid="{00000000-0005-0000-0000-00001F0B0000}"/>
    <cellStyle name="Comma 12 6" xfId="2849" xr:uid="{00000000-0005-0000-0000-0000200B0000}"/>
    <cellStyle name="Comma 12 7" xfId="2850" xr:uid="{00000000-0005-0000-0000-0000210B0000}"/>
    <cellStyle name="Comma 12 8" xfId="2851" xr:uid="{00000000-0005-0000-0000-0000220B0000}"/>
    <cellStyle name="Comma 13" xfId="2852" xr:uid="{00000000-0005-0000-0000-0000230B0000}"/>
    <cellStyle name="Comma 13 2" xfId="2853" xr:uid="{00000000-0005-0000-0000-0000240B0000}"/>
    <cellStyle name="Comma 13 2 2" xfId="2854" xr:uid="{00000000-0005-0000-0000-0000250B0000}"/>
    <cellStyle name="Comma 13 2 3" xfId="2855" xr:uid="{00000000-0005-0000-0000-0000260B0000}"/>
    <cellStyle name="Comma 13 2 4" xfId="2856" xr:uid="{00000000-0005-0000-0000-0000270B0000}"/>
    <cellStyle name="Comma 13 2 5" xfId="2857" xr:uid="{00000000-0005-0000-0000-0000280B0000}"/>
    <cellStyle name="Comma 13 3" xfId="2858" xr:uid="{00000000-0005-0000-0000-0000290B0000}"/>
    <cellStyle name="Comma 13 4" xfId="2859" xr:uid="{00000000-0005-0000-0000-00002A0B0000}"/>
    <cellStyle name="Comma 13 5" xfId="2860" xr:uid="{00000000-0005-0000-0000-00002B0B0000}"/>
    <cellStyle name="Comma 13 5 2" xfId="2861" xr:uid="{00000000-0005-0000-0000-00002C0B0000}"/>
    <cellStyle name="Comma 13 5 3" xfId="2862" xr:uid="{00000000-0005-0000-0000-00002D0B0000}"/>
    <cellStyle name="Comma 13 5 4" xfId="2863" xr:uid="{00000000-0005-0000-0000-00002E0B0000}"/>
    <cellStyle name="Comma 13 6" xfId="2864" xr:uid="{00000000-0005-0000-0000-00002F0B0000}"/>
    <cellStyle name="Comma 13 7" xfId="2865" xr:uid="{00000000-0005-0000-0000-0000300B0000}"/>
    <cellStyle name="Comma 13 8" xfId="2866" xr:uid="{00000000-0005-0000-0000-0000310B0000}"/>
    <cellStyle name="Comma 14" xfId="2867" xr:uid="{00000000-0005-0000-0000-0000320B0000}"/>
    <cellStyle name="Comma 14 2" xfId="2868" xr:uid="{00000000-0005-0000-0000-0000330B0000}"/>
    <cellStyle name="Comma 14 3" xfId="2869" xr:uid="{00000000-0005-0000-0000-0000340B0000}"/>
    <cellStyle name="Comma 14 4" xfId="2870" xr:uid="{00000000-0005-0000-0000-0000350B0000}"/>
    <cellStyle name="Comma 14 5" xfId="2871" xr:uid="{00000000-0005-0000-0000-0000360B0000}"/>
    <cellStyle name="Comma 14 5 2" xfId="2872" xr:uid="{00000000-0005-0000-0000-0000370B0000}"/>
    <cellStyle name="Comma 14 5 3" xfId="2873" xr:uid="{00000000-0005-0000-0000-0000380B0000}"/>
    <cellStyle name="Comma 14 5 4" xfId="2874" xr:uid="{00000000-0005-0000-0000-0000390B0000}"/>
    <cellStyle name="Comma 14 6" xfId="2875" xr:uid="{00000000-0005-0000-0000-00003A0B0000}"/>
    <cellStyle name="Comma 14 7" xfId="2876" xr:uid="{00000000-0005-0000-0000-00003B0B0000}"/>
    <cellStyle name="Comma 14 8" xfId="2877" xr:uid="{00000000-0005-0000-0000-00003C0B0000}"/>
    <cellStyle name="Comma 15" xfId="2878" xr:uid="{00000000-0005-0000-0000-00003D0B0000}"/>
    <cellStyle name="Comma 15 2" xfId="2879" xr:uid="{00000000-0005-0000-0000-00003E0B0000}"/>
    <cellStyle name="Comma 15 3" xfId="2880" xr:uid="{00000000-0005-0000-0000-00003F0B0000}"/>
    <cellStyle name="Comma 15 4" xfId="2881" xr:uid="{00000000-0005-0000-0000-0000400B0000}"/>
    <cellStyle name="Comma 15 5" xfId="2882" xr:uid="{00000000-0005-0000-0000-0000410B0000}"/>
    <cellStyle name="Comma 15 6" xfId="2883" xr:uid="{00000000-0005-0000-0000-0000420B0000}"/>
    <cellStyle name="Comma 15 7" xfId="2884" xr:uid="{00000000-0005-0000-0000-0000430B0000}"/>
    <cellStyle name="Comma 15 8" xfId="2885" xr:uid="{00000000-0005-0000-0000-0000440B0000}"/>
    <cellStyle name="Comma 16" xfId="2886" xr:uid="{00000000-0005-0000-0000-0000450B0000}"/>
    <cellStyle name="Comma 16 2" xfId="2887" xr:uid="{00000000-0005-0000-0000-0000460B0000}"/>
    <cellStyle name="Comma 16 3" xfId="2888" xr:uid="{00000000-0005-0000-0000-0000470B0000}"/>
    <cellStyle name="Comma 16 4" xfId="2889" xr:uid="{00000000-0005-0000-0000-0000480B0000}"/>
    <cellStyle name="Comma 16 5" xfId="2890" xr:uid="{00000000-0005-0000-0000-0000490B0000}"/>
    <cellStyle name="Comma 17" xfId="2891" xr:uid="{00000000-0005-0000-0000-00004A0B0000}"/>
    <cellStyle name="Comma 17 2" xfId="2892" xr:uid="{00000000-0005-0000-0000-00004B0B0000}"/>
    <cellStyle name="Comma 17 3" xfId="2893" xr:uid="{00000000-0005-0000-0000-00004C0B0000}"/>
    <cellStyle name="Comma 17 4" xfId="2894" xr:uid="{00000000-0005-0000-0000-00004D0B0000}"/>
    <cellStyle name="Comma 17 5" xfId="2895" xr:uid="{00000000-0005-0000-0000-00004E0B0000}"/>
    <cellStyle name="Comma 17 5 2" xfId="2896" xr:uid="{00000000-0005-0000-0000-00004F0B0000}"/>
    <cellStyle name="Comma 17 5 3" xfId="2897" xr:uid="{00000000-0005-0000-0000-0000500B0000}"/>
    <cellStyle name="Comma 17 5 4" xfId="2898" xr:uid="{00000000-0005-0000-0000-0000510B0000}"/>
    <cellStyle name="Comma 17 6" xfId="2899" xr:uid="{00000000-0005-0000-0000-0000520B0000}"/>
    <cellStyle name="Comma 17 7" xfId="2900" xr:uid="{00000000-0005-0000-0000-0000530B0000}"/>
    <cellStyle name="Comma 17 8" xfId="2901" xr:uid="{00000000-0005-0000-0000-0000540B0000}"/>
    <cellStyle name="Comma 18" xfId="2902" xr:uid="{00000000-0005-0000-0000-0000550B0000}"/>
    <cellStyle name="Comma 18 2" xfId="2903" xr:uid="{00000000-0005-0000-0000-0000560B0000}"/>
    <cellStyle name="Comma 18 3" xfId="2904" xr:uid="{00000000-0005-0000-0000-0000570B0000}"/>
    <cellStyle name="Comma 18 4" xfId="2905" xr:uid="{00000000-0005-0000-0000-0000580B0000}"/>
    <cellStyle name="Comma 18 5" xfId="2906" xr:uid="{00000000-0005-0000-0000-0000590B0000}"/>
    <cellStyle name="Comma 18 5 2" xfId="2907" xr:uid="{00000000-0005-0000-0000-00005A0B0000}"/>
    <cellStyle name="Comma 18 5 3" xfId="2908" xr:uid="{00000000-0005-0000-0000-00005B0B0000}"/>
    <cellStyle name="Comma 18 5 4" xfId="2909" xr:uid="{00000000-0005-0000-0000-00005C0B0000}"/>
    <cellStyle name="Comma 18 6" xfId="2910" xr:uid="{00000000-0005-0000-0000-00005D0B0000}"/>
    <cellStyle name="Comma 18 7" xfId="2911" xr:uid="{00000000-0005-0000-0000-00005E0B0000}"/>
    <cellStyle name="Comma 18 8" xfId="2912" xr:uid="{00000000-0005-0000-0000-00005F0B0000}"/>
    <cellStyle name="Comma 19" xfId="2913" xr:uid="{00000000-0005-0000-0000-0000600B0000}"/>
    <cellStyle name="Comma 19 2" xfId="2914" xr:uid="{00000000-0005-0000-0000-0000610B0000}"/>
    <cellStyle name="Comma 19 2 2" xfId="2915" xr:uid="{00000000-0005-0000-0000-0000620B0000}"/>
    <cellStyle name="Comma 19 2 3" xfId="2916" xr:uid="{00000000-0005-0000-0000-0000630B0000}"/>
    <cellStyle name="Comma 19 2 4" xfId="2917" xr:uid="{00000000-0005-0000-0000-0000640B0000}"/>
    <cellStyle name="Comma 19 2 5" xfId="2918" xr:uid="{00000000-0005-0000-0000-0000650B0000}"/>
    <cellStyle name="Comma 19 3" xfId="2919" xr:uid="{00000000-0005-0000-0000-0000660B0000}"/>
    <cellStyle name="Comma 19 3 2" xfId="2920" xr:uid="{00000000-0005-0000-0000-0000670B0000}"/>
    <cellStyle name="Comma 19 3 3" xfId="2921" xr:uid="{00000000-0005-0000-0000-0000680B0000}"/>
    <cellStyle name="Comma 19 3 4" xfId="2922" xr:uid="{00000000-0005-0000-0000-0000690B0000}"/>
    <cellStyle name="Comma 19 4" xfId="2923" xr:uid="{00000000-0005-0000-0000-00006A0B0000}"/>
    <cellStyle name="Comma 19 5" xfId="2924" xr:uid="{00000000-0005-0000-0000-00006B0B0000}"/>
    <cellStyle name="Comma 19 6" xfId="2925" xr:uid="{00000000-0005-0000-0000-00006C0B0000}"/>
    <cellStyle name="Comma 2" xfId="2926" xr:uid="{00000000-0005-0000-0000-00006D0B0000}"/>
    <cellStyle name="Comma 2 10" xfId="2927" xr:uid="{00000000-0005-0000-0000-00006E0B0000}"/>
    <cellStyle name="Comma 2 11" xfId="2928" xr:uid="{00000000-0005-0000-0000-00006F0B0000}"/>
    <cellStyle name="Comma 2 12" xfId="2929" xr:uid="{00000000-0005-0000-0000-0000700B0000}"/>
    <cellStyle name="Comma 2 2" xfId="2930" xr:uid="{00000000-0005-0000-0000-0000710B0000}"/>
    <cellStyle name="Comma 2 2 2" xfId="2931" xr:uid="{00000000-0005-0000-0000-0000720B0000}"/>
    <cellStyle name="Comma 2 2 2 2" xfId="2932" xr:uid="{00000000-0005-0000-0000-0000730B0000}"/>
    <cellStyle name="Comma 2 2 2 2 2" xfId="2933" xr:uid="{00000000-0005-0000-0000-0000740B0000}"/>
    <cellStyle name="Comma 2 2 2 2 3" xfId="2934" xr:uid="{00000000-0005-0000-0000-0000750B0000}"/>
    <cellStyle name="Comma 2 2 2 2 4" xfId="2935" xr:uid="{00000000-0005-0000-0000-0000760B0000}"/>
    <cellStyle name="Comma 2 2 2 2 5" xfId="2936" xr:uid="{00000000-0005-0000-0000-0000770B0000}"/>
    <cellStyle name="Comma 2 2 2 3" xfId="2937" xr:uid="{00000000-0005-0000-0000-0000780B0000}"/>
    <cellStyle name="Comma 2 2 2 4" xfId="2938" xr:uid="{00000000-0005-0000-0000-0000790B0000}"/>
    <cellStyle name="Comma 2 2 2 5" xfId="2939" xr:uid="{00000000-0005-0000-0000-00007A0B0000}"/>
    <cellStyle name="Comma 2 2 2 6" xfId="2940" xr:uid="{00000000-0005-0000-0000-00007B0B0000}"/>
    <cellStyle name="Comma 2 2 3" xfId="2941" xr:uid="{00000000-0005-0000-0000-00007C0B0000}"/>
    <cellStyle name="Comma 2 2 3 2" xfId="2942" xr:uid="{00000000-0005-0000-0000-00007D0B0000}"/>
    <cellStyle name="Comma 2 2 3 3" xfId="2943" xr:uid="{00000000-0005-0000-0000-00007E0B0000}"/>
    <cellStyle name="Comma 2 2 3 4" xfId="2944" xr:uid="{00000000-0005-0000-0000-00007F0B0000}"/>
    <cellStyle name="Comma 2 2 4" xfId="2945" xr:uid="{00000000-0005-0000-0000-0000800B0000}"/>
    <cellStyle name="Comma 2 2 5" xfId="2946" xr:uid="{00000000-0005-0000-0000-0000810B0000}"/>
    <cellStyle name="Comma 2 2 6" xfId="2947" xr:uid="{00000000-0005-0000-0000-0000820B0000}"/>
    <cellStyle name="Comma 2 2 7" xfId="2948" xr:uid="{00000000-0005-0000-0000-0000830B0000}"/>
    <cellStyle name="Comma 2 3" xfId="2949" xr:uid="{00000000-0005-0000-0000-0000840B0000}"/>
    <cellStyle name="Comma 2 3 2" xfId="2950" xr:uid="{00000000-0005-0000-0000-0000850B0000}"/>
    <cellStyle name="Comma 2 3 2 2" xfId="2951" xr:uid="{00000000-0005-0000-0000-0000860B0000}"/>
    <cellStyle name="Comma 2 3 2 2 2" xfId="2952" xr:uid="{00000000-0005-0000-0000-0000870B0000}"/>
    <cellStyle name="Comma 2 3 2 3" xfId="2953" xr:uid="{00000000-0005-0000-0000-0000880B0000}"/>
    <cellStyle name="Comma 2 3 3" xfId="2954" xr:uid="{00000000-0005-0000-0000-0000890B0000}"/>
    <cellStyle name="Comma 2 3 3 2" xfId="2955" xr:uid="{00000000-0005-0000-0000-00008A0B0000}"/>
    <cellStyle name="Comma 2 3 3 3" xfId="2956" xr:uid="{00000000-0005-0000-0000-00008B0B0000}"/>
    <cellStyle name="Comma 2 3 3 4" xfId="2957" xr:uid="{00000000-0005-0000-0000-00008C0B0000}"/>
    <cellStyle name="Comma 2 3 4" xfId="2958" xr:uid="{00000000-0005-0000-0000-00008D0B0000}"/>
    <cellStyle name="Comma 2 3 5" xfId="2959" xr:uid="{00000000-0005-0000-0000-00008E0B0000}"/>
    <cellStyle name="Comma 2 3 6" xfId="2960" xr:uid="{00000000-0005-0000-0000-00008F0B0000}"/>
    <cellStyle name="Comma 2 4" xfId="2961" xr:uid="{00000000-0005-0000-0000-0000900B0000}"/>
    <cellStyle name="Comma 2 4 2" xfId="2962" xr:uid="{00000000-0005-0000-0000-0000910B0000}"/>
    <cellStyle name="Comma 2 4 2 2" xfId="2963" xr:uid="{00000000-0005-0000-0000-0000920B0000}"/>
    <cellStyle name="Comma 2 4 2 3" xfId="2964" xr:uid="{00000000-0005-0000-0000-0000930B0000}"/>
    <cellStyle name="Comma 2 4 2 4" xfId="2965" xr:uid="{00000000-0005-0000-0000-0000940B0000}"/>
    <cellStyle name="Comma 2 4 2 5" xfId="2966" xr:uid="{00000000-0005-0000-0000-0000950B0000}"/>
    <cellStyle name="Comma 2 4 3" xfId="2967" xr:uid="{00000000-0005-0000-0000-0000960B0000}"/>
    <cellStyle name="Comma 2 4 4" xfId="2968" xr:uid="{00000000-0005-0000-0000-0000970B0000}"/>
    <cellStyle name="Comma 2 4 5" xfId="2969" xr:uid="{00000000-0005-0000-0000-0000980B0000}"/>
    <cellStyle name="Comma 2 4 6" xfId="2970" xr:uid="{00000000-0005-0000-0000-0000990B0000}"/>
    <cellStyle name="Comma 2 5" xfId="2971" xr:uid="{00000000-0005-0000-0000-00009A0B0000}"/>
    <cellStyle name="Comma 2 5 2" xfId="2972" xr:uid="{00000000-0005-0000-0000-00009B0B0000}"/>
    <cellStyle name="Comma 2 5 3" xfId="2973" xr:uid="{00000000-0005-0000-0000-00009C0B0000}"/>
    <cellStyle name="Comma 2 5 4" xfId="2974" xr:uid="{00000000-0005-0000-0000-00009D0B0000}"/>
    <cellStyle name="Comma 2 5 5" xfId="2975" xr:uid="{00000000-0005-0000-0000-00009E0B0000}"/>
    <cellStyle name="Comma 2 5 6" xfId="2976" xr:uid="{00000000-0005-0000-0000-00009F0B0000}"/>
    <cellStyle name="Comma 2 5 7" xfId="2977" xr:uid="{00000000-0005-0000-0000-0000A00B0000}"/>
    <cellStyle name="Comma 2 6" xfId="2978" xr:uid="{00000000-0005-0000-0000-0000A10B0000}"/>
    <cellStyle name="Comma 2 6 2" xfId="2979" xr:uid="{00000000-0005-0000-0000-0000A20B0000}"/>
    <cellStyle name="Comma 2 6 3" xfId="2980" xr:uid="{00000000-0005-0000-0000-0000A30B0000}"/>
    <cellStyle name="Comma 2 6 4" xfId="2981" xr:uid="{00000000-0005-0000-0000-0000A40B0000}"/>
    <cellStyle name="Comma 2 6 5" xfId="2982" xr:uid="{00000000-0005-0000-0000-0000A50B0000}"/>
    <cellStyle name="Comma 2 6 6" xfId="2983" xr:uid="{00000000-0005-0000-0000-0000A60B0000}"/>
    <cellStyle name="Comma 2 6 7" xfId="2984" xr:uid="{00000000-0005-0000-0000-0000A70B0000}"/>
    <cellStyle name="Comma 2 7" xfId="2985" xr:uid="{00000000-0005-0000-0000-0000A80B0000}"/>
    <cellStyle name="Comma 2 7 2" xfId="2986" xr:uid="{00000000-0005-0000-0000-0000A90B0000}"/>
    <cellStyle name="Comma 2 7 3" xfId="2987" xr:uid="{00000000-0005-0000-0000-0000AA0B0000}"/>
    <cellStyle name="Comma 2 7 4" xfId="2988" xr:uid="{00000000-0005-0000-0000-0000AB0B0000}"/>
    <cellStyle name="Comma 2 7 5" xfId="2989" xr:uid="{00000000-0005-0000-0000-0000AC0B0000}"/>
    <cellStyle name="Comma 2 8" xfId="2990" xr:uid="{00000000-0005-0000-0000-0000AD0B0000}"/>
    <cellStyle name="Comma 2 8 2" xfId="2991" xr:uid="{00000000-0005-0000-0000-0000AE0B0000}"/>
    <cellStyle name="Comma 2 8 3" xfId="2992" xr:uid="{00000000-0005-0000-0000-0000AF0B0000}"/>
    <cellStyle name="Comma 2 8 4" xfId="2993" xr:uid="{00000000-0005-0000-0000-0000B00B0000}"/>
    <cellStyle name="Comma 2 9" xfId="2994" xr:uid="{00000000-0005-0000-0000-0000B10B0000}"/>
    <cellStyle name="Comma 2_A4.TS_2010" xfId="2995" xr:uid="{00000000-0005-0000-0000-0000B20B0000}"/>
    <cellStyle name="Comma 20" xfId="2996" xr:uid="{00000000-0005-0000-0000-0000B30B0000}"/>
    <cellStyle name="Comma 20 2" xfId="2997" xr:uid="{00000000-0005-0000-0000-0000B40B0000}"/>
    <cellStyle name="Comma 20 3" xfId="2998" xr:uid="{00000000-0005-0000-0000-0000B50B0000}"/>
    <cellStyle name="Comma 20 4" xfId="2999" xr:uid="{00000000-0005-0000-0000-0000B60B0000}"/>
    <cellStyle name="Comma 20 5" xfId="3000" xr:uid="{00000000-0005-0000-0000-0000B70B0000}"/>
    <cellStyle name="Comma 20 6" xfId="3001" xr:uid="{00000000-0005-0000-0000-0000B80B0000}"/>
    <cellStyle name="Comma 20 7" xfId="3002" xr:uid="{00000000-0005-0000-0000-0000B90B0000}"/>
    <cellStyle name="Comma 21" xfId="3003" xr:uid="{00000000-0005-0000-0000-0000BA0B0000}"/>
    <cellStyle name="Comma 21 2" xfId="3004" xr:uid="{00000000-0005-0000-0000-0000BB0B0000}"/>
    <cellStyle name="Comma 21 2 2" xfId="3005" xr:uid="{00000000-0005-0000-0000-0000BC0B0000}"/>
    <cellStyle name="Comma 21 2 3" xfId="3006" xr:uid="{00000000-0005-0000-0000-0000BD0B0000}"/>
    <cellStyle name="Comma 21 2 4" xfId="3007" xr:uid="{00000000-0005-0000-0000-0000BE0B0000}"/>
    <cellStyle name="Comma 21 2 5" xfId="3008" xr:uid="{00000000-0005-0000-0000-0000BF0B0000}"/>
    <cellStyle name="Comma 21 3" xfId="3009" xr:uid="{00000000-0005-0000-0000-0000C00B0000}"/>
    <cellStyle name="Comma 21 4" xfId="3010" xr:uid="{00000000-0005-0000-0000-0000C10B0000}"/>
    <cellStyle name="Comma 21 4 2" xfId="3011" xr:uid="{00000000-0005-0000-0000-0000C20B0000}"/>
    <cellStyle name="Comma 21 4 3" xfId="3012" xr:uid="{00000000-0005-0000-0000-0000C30B0000}"/>
    <cellStyle name="Comma 21 4 4" xfId="3013" xr:uid="{00000000-0005-0000-0000-0000C40B0000}"/>
    <cellStyle name="Comma 21 5" xfId="3014" xr:uid="{00000000-0005-0000-0000-0000C50B0000}"/>
    <cellStyle name="Comma 21 6" xfId="3015" xr:uid="{00000000-0005-0000-0000-0000C60B0000}"/>
    <cellStyle name="Comma 21 7" xfId="3016" xr:uid="{00000000-0005-0000-0000-0000C70B0000}"/>
    <cellStyle name="Comma 22" xfId="3017" xr:uid="{00000000-0005-0000-0000-0000C80B0000}"/>
    <cellStyle name="Comma 22 2" xfId="3018" xr:uid="{00000000-0005-0000-0000-0000C90B0000}"/>
    <cellStyle name="Comma 22 2 2" xfId="3019" xr:uid="{00000000-0005-0000-0000-0000CA0B0000}"/>
    <cellStyle name="Comma 22 2 3" xfId="3020" xr:uid="{00000000-0005-0000-0000-0000CB0B0000}"/>
    <cellStyle name="Comma 22 2 4" xfId="3021" xr:uid="{00000000-0005-0000-0000-0000CC0B0000}"/>
    <cellStyle name="Comma 22 2 5" xfId="3022" xr:uid="{00000000-0005-0000-0000-0000CD0B0000}"/>
    <cellStyle name="Comma 22 3" xfId="3023" xr:uid="{00000000-0005-0000-0000-0000CE0B0000}"/>
    <cellStyle name="Comma 22 4" xfId="3024" xr:uid="{00000000-0005-0000-0000-0000CF0B0000}"/>
    <cellStyle name="Comma 22 4 2" xfId="3025" xr:uid="{00000000-0005-0000-0000-0000D00B0000}"/>
    <cellStyle name="Comma 22 4 3" xfId="3026" xr:uid="{00000000-0005-0000-0000-0000D10B0000}"/>
    <cellStyle name="Comma 22 4 4" xfId="3027" xr:uid="{00000000-0005-0000-0000-0000D20B0000}"/>
    <cellStyle name="Comma 22 5" xfId="3028" xr:uid="{00000000-0005-0000-0000-0000D30B0000}"/>
    <cellStyle name="Comma 22 6" xfId="3029" xr:uid="{00000000-0005-0000-0000-0000D40B0000}"/>
    <cellStyle name="Comma 22 7" xfId="3030" xr:uid="{00000000-0005-0000-0000-0000D50B0000}"/>
    <cellStyle name="Comma 23" xfId="3031" xr:uid="{00000000-0005-0000-0000-0000D60B0000}"/>
    <cellStyle name="Comma 23 2" xfId="3032" xr:uid="{00000000-0005-0000-0000-0000D70B0000}"/>
    <cellStyle name="Comma 23 3" xfId="3033" xr:uid="{00000000-0005-0000-0000-0000D80B0000}"/>
    <cellStyle name="Comma 23 4" xfId="3034" xr:uid="{00000000-0005-0000-0000-0000D90B0000}"/>
    <cellStyle name="Comma 23 5" xfId="3035" xr:uid="{00000000-0005-0000-0000-0000DA0B0000}"/>
    <cellStyle name="Comma 23 6" xfId="3036" xr:uid="{00000000-0005-0000-0000-0000DB0B0000}"/>
    <cellStyle name="Comma 23 7" xfId="3037" xr:uid="{00000000-0005-0000-0000-0000DC0B0000}"/>
    <cellStyle name="Comma 24" xfId="3038" xr:uid="{00000000-0005-0000-0000-0000DD0B0000}"/>
    <cellStyle name="Comma 24 2" xfId="3039" xr:uid="{00000000-0005-0000-0000-0000DE0B0000}"/>
    <cellStyle name="Comma 24 3" xfId="3040" xr:uid="{00000000-0005-0000-0000-0000DF0B0000}"/>
    <cellStyle name="Comma 24 4" xfId="3041" xr:uid="{00000000-0005-0000-0000-0000E00B0000}"/>
    <cellStyle name="Comma 24 5" xfId="3042" xr:uid="{00000000-0005-0000-0000-0000E10B0000}"/>
    <cellStyle name="Comma 24 6" xfId="3043" xr:uid="{00000000-0005-0000-0000-0000E20B0000}"/>
    <cellStyle name="Comma 24 7" xfId="3044" xr:uid="{00000000-0005-0000-0000-0000E30B0000}"/>
    <cellStyle name="Comma 25" xfId="3045" xr:uid="{00000000-0005-0000-0000-0000E40B0000}"/>
    <cellStyle name="Comma 25 2" xfId="3046" xr:uid="{00000000-0005-0000-0000-0000E50B0000}"/>
    <cellStyle name="Comma 25 3" xfId="3047" xr:uid="{00000000-0005-0000-0000-0000E60B0000}"/>
    <cellStyle name="Comma 25 4" xfId="3048" xr:uid="{00000000-0005-0000-0000-0000E70B0000}"/>
    <cellStyle name="Comma 25 5" xfId="3049" xr:uid="{00000000-0005-0000-0000-0000E80B0000}"/>
    <cellStyle name="Comma 25 6" xfId="3050" xr:uid="{00000000-0005-0000-0000-0000E90B0000}"/>
    <cellStyle name="Comma 25 7" xfId="3051" xr:uid="{00000000-0005-0000-0000-0000EA0B0000}"/>
    <cellStyle name="Comma 26" xfId="3052" xr:uid="{00000000-0005-0000-0000-0000EB0B0000}"/>
    <cellStyle name="Comma 26 2" xfId="3053" xr:uid="{00000000-0005-0000-0000-0000EC0B0000}"/>
    <cellStyle name="Comma 26 3" xfId="3054" xr:uid="{00000000-0005-0000-0000-0000ED0B0000}"/>
    <cellStyle name="Comma 26 4" xfId="3055" xr:uid="{00000000-0005-0000-0000-0000EE0B0000}"/>
    <cellStyle name="Comma 26 5" xfId="3056" xr:uid="{00000000-0005-0000-0000-0000EF0B0000}"/>
    <cellStyle name="Comma 26 6" xfId="3057" xr:uid="{00000000-0005-0000-0000-0000F00B0000}"/>
    <cellStyle name="Comma 27" xfId="3058" xr:uid="{00000000-0005-0000-0000-0000F10B0000}"/>
    <cellStyle name="Comma 27 2" xfId="3059" xr:uid="{00000000-0005-0000-0000-0000F20B0000}"/>
    <cellStyle name="Comma 28" xfId="3060" xr:uid="{00000000-0005-0000-0000-0000F30B0000}"/>
    <cellStyle name="Comma 28 2" xfId="3061" xr:uid="{00000000-0005-0000-0000-0000F40B0000}"/>
    <cellStyle name="Comma 29" xfId="3062" xr:uid="{00000000-0005-0000-0000-0000F50B0000}"/>
    <cellStyle name="Comma 29 2" xfId="3063" xr:uid="{00000000-0005-0000-0000-0000F60B0000}"/>
    <cellStyle name="Comma 3" xfId="3064" xr:uid="{00000000-0005-0000-0000-0000F70B0000}"/>
    <cellStyle name="Comma 3 10" xfId="3065" xr:uid="{00000000-0005-0000-0000-0000F80B0000}"/>
    <cellStyle name="Comma 3 11" xfId="3066" xr:uid="{00000000-0005-0000-0000-0000F90B0000}"/>
    <cellStyle name="Comma 3 2" xfId="3067" xr:uid="{00000000-0005-0000-0000-0000FA0B0000}"/>
    <cellStyle name="Comma 3 2 2" xfId="3068" xr:uid="{00000000-0005-0000-0000-0000FB0B0000}"/>
    <cellStyle name="Comma 3 2 2 2" xfId="3069" xr:uid="{00000000-0005-0000-0000-0000FC0B0000}"/>
    <cellStyle name="Comma 3 2 2 2 2" xfId="3070" xr:uid="{00000000-0005-0000-0000-0000FD0B0000}"/>
    <cellStyle name="Comma 3 2 2 3" xfId="3071" xr:uid="{00000000-0005-0000-0000-0000FE0B0000}"/>
    <cellStyle name="Comma 3 2 2 4" xfId="3072" xr:uid="{00000000-0005-0000-0000-0000FF0B0000}"/>
    <cellStyle name="Comma 3 2 2 5" xfId="3073" xr:uid="{00000000-0005-0000-0000-0000000C0000}"/>
    <cellStyle name="Comma 3 2 3" xfId="3074" xr:uid="{00000000-0005-0000-0000-0000010C0000}"/>
    <cellStyle name="Comma 3 2 3 2" xfId="3075" xr:uid="{00000000-0005-0000-0000-0000020C0000}"/>
    <cellStyle name="Comma 3 2 4" xfId="3076" xr:uid="{00000000-0005-0000-0000-0000030C0000}"/>
    <cellStyle name="Comma 3 2 5" xfId="3077" xr:uid="{00000000-0005-0000-0000-0000040C0000}"/>
    <cellStyle name="Comma 3 2 6" xfId="3078" xr:uid="{00000000-0005-0000-0000-0000050C0000}"/>
    <cellStyle name="Comma 3 2 6 2" xfId="3079" xr:uid="{00000000-0005-0000-0000-0000060C0000}"/>
    <cellStyle name="Comma 3 2 7" xfId="3080" xr:uid="{00000000-0005-0000-0000-0000070C0000}"/>
    <cellStyle name="Comma 3 3" xfId="3081" xr:uid="{00000000-0005-0000-0000-0000080C0000}"/>
    <cellStyle name="Comma 3 3 2" xfId="3082" xr:uid="{00000000-0005-0000-0000-0000090C0000}"/>
    <cellStyle name="Comma 3 3 2 2" xfId="3083" xr:uid="{00000000-0005-0000-0000-00000A0C0000}"/>
    <cellStyle name="Comma 3 3 2 2 2" xfId="3084" xr:uid="{00000000-0005-0000-0000-00000B0C0000}"/>
    <cellStyle name="Comma 3 3 2 2 3" xfId="3085" xr:uid="{00000000-0005-0000-0000-00000C0C0000}"/>
    <cellStyle name="Comma 3 3 2 2 4" xfId="3086" xr:uid="{00000000-0005-0000-0000-00000D0C0000}"/>
    <cellStyle name="Comma 3 3 2 3" xfId="3087" xr:uid="{00000000-0005-0000-0000-00000E0C0000}"/>
    <cellStyle name="Comma 3 3 2 4" xfId="3088" xr:uid="{00000000-0005-0000-0000-00000F0C0000}"/>
    <cellStyle name="Comma 3 3 2 5" xfId="3089" xr:uid="{00000000-0005-0000-0000-0000100C0000}"/>
    <cellStyle name="Comma 3 3 3" xfId="3090" xr:uid="{00000000-0005-0000-0000-0000110C0000}"/>
    <cellStyle name="Comma 3 4" xfId="3091" xr:uid="{00000000-0005-0000-0000-0000120C0000}"/>
    <cellStyle name="Comma 3 4 2" xfId="3092" xr:uid="{00000000-0005-0000-0000-0000130C0000}"/>
    <cellStyle name="Comma 3 4 3" xfId="3093" xr:uid="{00000000-0005-0000-0000-0000140C0000}"/>
    <cellStyle name="Comma 3 4 4" xfId="3094" xr:uid="{00000000-0005-0000-0000-0000150C0000}"/>
    <cellStyle name="Comma 3 4 5" xfId="3095" xr:uid="{00000000-0005-0000-0000-0000160C0000}"/>
    <cellStyle name="Comma 3 4 6" xfId="3096" xr:uid="{00000000-0005-0000-0000-0000170C0000}"/>
    <cellStyle name="Comma 3 5" xfId="3097" xr:uid="{00000000-0005-0000-0000-0000180C0000}"/>
    <cellStyle name="Comma 3 5 2" xfId="3098" xr:uid="{00000000-0005-0000-0000-0000190C0000}"/>
    <cellStyle name="Comma 3 5 3" xfId="3099" xr:uid="{00000000-0005-0000-0000-00001A0C0000}"/>
    <cellStyle name="Comma 3 5 4" xfId="3100" xr:uid="{00000000-0005-0000-0000-00001B0C0000}"/>
    <cellStyle name="Comma 3 6" xfId="3101" xr:uid="{00000000-0005-0000-0000-00001C0C0000}"/>
    <cellStyle name="Comma 3 6 2" xfId="3102" xr:uid="{00000000-0005-0000-0000-00001D0C0000}"/>
    <cellStyle name="Comma 3 6 3" xfId="3103" xr:uid="{00000000-0005-0000-0000-00001E0C0000}"/>
    <cellStyle name="Comma 3 6 4" xfId="3104" xr:uid="{00000000-0005-0000-0000-00001F0C0000}"/>
    <cellStyle name="Comma 3 6 5" xfId="3105" xr:uid="{00000000-0005-0000-0000-0000200C0000}"/>
    <cellStyle name="Comma 3 7" xfId="3106" xr:uid="{00000000-0005-0000-0000-0000210C0000}"/>
    <cellStyle name="Comma 3 8" xfId="3107" xr:uid="{00000000-0005-0000-0000-0000220C0000}"/>
    <cellStyle name="Comma 3 9" xfId="3108" xr:uid="{00000000-0005-0000-0000-0000230C0000}"/>
    <cellStyle name="Comma 30" xfId="3109" xr:uid="{00000000-0005-0000-0000-0000240C0000}"/>
    <cellStyle name="Comma 30 2" xfId="3110" xr:uid="{00000000-0005-0000-0000-0000250C0000}"/>
    <cellStyle name="Comma 31" xfId="3111" xr:uid="{00000000-0005-0000-0000-0000260C0000}"/>
    <cellStyle name="Comma 31 2" xfId="3112" xr:uid="{00000000-0005-0000-0000-0000270C0000}"/>
    <cellStyle name="Comma 32" xfId="3113" xr:uid="{00000000-0005-0000-0000-0000280C0000}"/>
    <cellStyle name="Comma 32 2" xfId="3114" xr:uid="{00000000-0005-0000-0000-0000290C0000}"/>
    <cellStyle name="Comma 33" xfId="3115" xr:uid="{00000000-0005-0000-0000-00002A0C0000}"/>
    <cellStyle name="Comma 33 2" xfId="3116" xr:uid="{00000000-0005-0000-0000-00002B0C0000}"/>
    <cellStyle name="Comma 34" xfId="3117" xr:uid="{00000000-0005-0000-0000-00002C0C0000}"/>
    <cellStyle name="Comma 34 2" xfId="3118" xr:uid="{00000000-0005-0000-0000-00002D0C0000}"/>
    <cellStyle name="Comma 34 3" xfId="3119" xr:uid="{00000000-0005-0000-0000-00002E0C0000}"/>
    <cellStyle name="Comma 34 4" xfId="3120" xr:uid="{00000000-0005-0000-0000-00002F0C0000}"/>
    <cellStyle name="Comma 34 5" xfId="3121" xr:uid="{00000000-0005-0000-0000-0000300C0000}"/>
    <cellStyle name="Comma 34 6" xfId="3122" xr:uid="{00000000-0005-0000-0000-0000310C0000}"/>
    <cellStyle name="Comma 35" xfId="3123" xr:uid="{00000000-0005-0000-0000-0000320C0000}"/>
    <cellStyle name="Comma 35 2" xfId="3124" xr:uid="{00000000-0005-0000-0000-0000330C0000}"/>
    <cellStyle name="Comma 35 3" xfId="3125" xr:uid="{00000000-0005-0000-0000-0000340C0000}"/>
    <cellStyle name="Comma 35 4" xfId="3126" xr:uid="{00000000-0005-0000-0000-0000350C0000}"/>
    <cellStyle name="Comma 35 5" xfId="3127" xr:uid="{00000000-0005-0000-0000-0000360C0000}"/>
    <cellStyle name="Comma 35 6" xfId="3128" xr:uid="{00000000-0005-0000-0000-0000370C0000}"/>
    <cellStyle name="Comma 36" xfId="3129" xr:uid="{00000000-0005-0000-0000-0000380C0000}"/>
    <cellStyle name="Comma 36 2" xfId="3130" xr:uid="{00000000-0005-0000-0000-0000390C0000}"/>
    <cellStyle name="Comma 37" xfId="3131" xr:uid="{00000000-0005-0000-0000-00003A0C0000}"/>
    <cellStyle name="Comma 37 2" xfId="3132" xr:uid="{00000000-0005-0000-0000-00003B0C0000}"/>
    <cellStyle name="Comma 37 2 2" xfId="3133" xr:uid="{00000000-0005-0000-0000-00003C0C0000}"/>
    <cellStyle name="Comma 37 2 3" xfId="3134" xr:uid="{00000000-0005-0000-0000-00003D0C0000}"/>
    <cellStyle name="Comma 37 2 4" xfId="3135" xr:uid="{00000000-0005-0000-0000-00003E0C0000}"/>
    <cellStyle name="Comma 37 2 5" xfId="3136" xr:uid="{00000000-0005-0000-0000-00003F0C0000}"/>
    <cellStyle name="Comma 37 3" xfId="3137" xr:uid="{00000000-0005-0000-0000-0000400C0000}"/>
    <cellStyle name="Comma 37 4" xfId="3138" xr:uid="{00000000-0005-0000-0000-0000410C0000}"/>
    <cellStyle name="Comma 37 5" xfId="3139" xr:uid="{00000000-0005-0000-0000-0000420C0000}"/>
    <cellStyle name="Comma 37 6" xfId="3140" xr:uid="{00000000-0005-0000-0000-0000430C0000}"/>
    <cellStyle name="Comma 38" xfId="3141" xr:uid="{00000000-0005-0000-0000-0000440C0000}"/>
    <cellStyle name="Comma 38 2" xfId="3142" xr:uid="{00000000-0005-0000-0000-0000450C0000}"/>
    <cellStyle name="Comma 39" xfId="3143" xr:uid="{00000000-0005-0000-0000-0000460C0000}"/>
    <cellStyle name="Comma 4" xfId="3144" xr:uid="{00000000-0005-0000-0000-0000470C0000}"/>
    <cellStyle name="Comma 4 2" xfId="3145" xr:uid="{00000000-0005-0000-0000-0000480C0000}"/>
    <cellStyle name="Comma 4 2 2" xfId="3146" xr:uid="{00000000-0005-0000-0000-0000490C0000}"/>
    <cellStyle name="Comma 4 2 2 2" xfId="3147" xr:uid="{00000000-0005-0000-0000-00004A0C0000}"/>
    <cellStyle name="Comma 4 2 2 3" xfId="3148" xr:uid="{00000000-0005-0000-0000-00004B0C0000}"/>
    <cellStyle name="Comma 4 2 3" xfId="3149" xr:uid="{00000000-0005-0000-0000-00004C0C0000}"/>
    <cellStyle name="Comma 4 2 3 2" xfId="3150" xr:uid="{00000000-0005-0000-0000-00004D0C0000}"/>
    <cellStyle name="Comma 4 2 4" xfId="3151" xr:uid="{00000000-0005-0000-0000-00004E0C0000}"/>
    <cellStyle name="Comma 4 2 5" xfId="3152" xr:uid="{00000000-0005-0000-0000-00004F0C0000}"/>
    <cellStyle name="Comma 4 2 6" xfId="3153" xr:uid="{00000000-0005-0000-0000-0000500C0000}"/>
    <cellStyle name="Comma 4 2 7" xfId="3154" xr:uid="{00000000-0005-0000-0000-0000510C0000}"/>
    <cellStyle name="Comma 4 2 8" xfId="3155" xr:uid="{00000000-0005-0000-0000-0000520C0000}"/>
    <cellStyle name="Comma 4 3" xfId="3156" xr:uid="{00000000-0005-0000-0000-0000530C0000}"/>
    <cellStyle name="Comma 4 3 2" xfId="3157" xr:uid="{00000000-0005-0000-0000-0000540C0000}"/>
    <cellStyle name="Comma 4 3 2 2" xfId="3158" xr:uid="{00000000-0005-0000-0000-0000550C0000}"/>
    <cellStyle name="Comma 4 3 3" xfId="3159" xr:uid="{00000000-0005-0000-0000-0000560C0000}"/>
    <cellStyle name="Comma 4 4" xfId="3160" xr:uid="{00000000-0005-0000-0000-0000570C0000}"/>
    <cellStyle name="Comma 4 4 2" xfId="3161" xr:uid="{00000000-0005-0000-0000-0000580C0000}"/>
    <cellStyle name="Comma 4 5" xfId="3162" xr:uid="{00000000-0005-0000-0000-0000590C0000}"/>
    <cellStyle name="Comma 4 6" xfId="3163" xr:uid="{00000000-0005-0000-0000-00005A0C0000}"/>
    <cellStyle name="Comma 4 7" xfId="3164" xr:uid="{00000000-0005-0000-0000-00005B0C0000}"/>
    <cellStyle name="Comma 40" xfId="3165" xr:uid="{00000000-0005-0000-0000-00005C0C0000}"/>
    <cellStyle name="Comma 40 2" xfId="3166" xr:uid="{00000000-0005-0000-0000-00005D0C0000}"/>
    <cellStyle name="Comma 40 3" xfId="3167" xr:uid="{00000000-0005-0000-0000-00005E0C0000}"/>
    <cellStyle name="Comma 40 4" xfId="3168" xr:uid="{00000000-0005-0000-0000-00005F0C0000}"/>
    <cellStyle name="Comma 40 5" xfId="3169" xr:uid="{00000000-0005-0000-0000-0000600C0000}"/>
    <cellStyle name="Comma 40 6" xfId="3170" xr:uid="{00000000-0005-0000-0000-0000610C0000}"/>
    <cellStyle name="Comma 41" xfId="3171" xr:uid="{00000000-0005-0000-0000-0000620C0000}"/>
    <cellStyle name="Comma 42" xfId="3172" xr:uid="{00000000-0005-0000-0000-0000630C0000}"/>
    <cellStyle name="Comma 43" xfId="3173" xr:uid="{00000000-0005-0000-0000-0000640C0000}"/>
    <cellStyle name="Comma 44" xfId="3174" xr:uid="{00000000-0005-0000-0000-0000650C0000}"/>
    <cellStyle name="Comma 45" xfId="3175" xr:uid="{00000000-0005-0000-0000-0000660C0000}"/>
    <cellStyle name="Comma 46" xfId="3176" xr:uid="{00000000-0005-0000-0000-0000670C0000}"/>
    <cellStyle name="Comma 47" xfId="3177" xr:uid="{00000000-0005-0000-0000-0000680C0000}"/>
    <cellStyle name="Comma 47 2" xfId="3178" xr:uid="{00000000-0005-0000-0000-0000690C0000}"/>
    <cellStyle name="Comma 47 3" xfId="3179" xr:uid="{00000000-0005-0000-0000-00006A0C0000}"/>
    <cellStyle name="Comma 47 4" xfId="3180" xr:uid="{00000000-0005-0000-0000-00006B0C0000}"/>
    <cellStyle name="Comma 47 5" xfId="3181" xr:uid="{00000000-0005-0000-0000-00006C0C0000}"/>
    <cellStyle name="Comma 48" xfId="3182" xr:uid="{00000000-0005-0000-0000-00006D0C0000}"/>
    <cellStyle name="Comma 49" xfId="3183" xr:uid="{00000000-0005-0000-0000-00006E0C0000}"/>
    <cellStyle name="Comma 5" xfId="3184" xr:uid="{00000000-0005-0000-0000-00006F0C0000}"/>
    <cellStyle name="Comma 5 2" xfId="3185" xr:uid="{00000000-0005-0000-0000-0000700C0000}"/>
    <cellStyle name="Comma 5 2 2" xfId="3186" xr:uid="{00000000-0005-0000-0000-0000710C0000}"/>
    <cellStyle name="Comma 5 2 3" xfId="3187" xr:uid="{00000000-0005-0000-0000-0000720C0000}"/>
    <cellStyle name="Comma 5 2 3 2" xfId="3188" xr:uid="{00000000-0005-0000-0000-0000730C0000}"/>
    <cellStyle name="Comma 5 2 3 3" xfId="3189" xr:uid="{00000000-0005-0000-0000-0000740C0000}"/>
    <cellStyle name="Comma 5 2 3 4" xfId="3190" xr:uid="{00000000-0005-0000-0000-0000750C0000}"/>
    <cellStyle name="Comma 5 2 4" xfId="3191" xr:uid="{00000000-0005-0000-0000-0000760C0000}"/>
    <cellStyle name="Comma 5 2 5" xfId="3192" xr:uid="{00000000-0005-0000-0000-0000770C0000}"/>
    <cellStyle name="Comma 5 2 6" xfId="3193" xr:uid="{00000000-0005-0000-0000-0000780C0000}"/>
    <cellStyle name="Comma 5 3" xfId="3194" xr:uid="{00000000-0005-0000-0000-0000790C0000}"/>
    <cellStyle name="Comma 5 4" xfId="3195" xr:uid="{00000000-0005-0000-0000-00007A0C0000}"/>
    <cellStyle name="Comma 5 5" xfId="3196" xr:uid="{00000000-0005-0000-0000-00007B0C0000}"/>
    <cellStyle name="Comma 5 6" xfId="3197" xr:uid="{00000000-0005-0000-0000-00007C0C0000}"/>
    <cellStyle name="Comma 5 7" xfId="3198" xr:uid="{00000000-0005-0000-0000-00007D0C0000}"/>
    <cellStyle name="Comma 5 8" xfId="3199" xr:uid="{00000000-0005-0000-0000-00007E0C0000}"/>
    <cellStyle name="Comma 50" xfId="3200" xr:uid="{00000000-0005-0000-0000-00007F0C0000}"/>
    <cellStyle name="Comma 51" xfId="3201" xr:uid="{00000000-0005-0000-0000-0000800C0000}"/>
    <cellStyle name="Comma 52" xfId="3202" xr:uid="{00000000-0005-0000-0000-0000810C0000}"/>
    <cellStyle name="Comma 53" xfId="3203" xr:uid="{00000000-0005-0000-0000-0000820C0000}"/>
    <cellStyle name="Comma 53 2" xfId="3204" xr:uid="{00000000-0005-0000-0000-0000830C0000}"/>
    <cellStyle name="Comma 54" xfId="3205" xr:uid="{00000000-0005-0000-0000-0000840C0000}"/>
    <cellStyle name="Comma 55" xfId="3206" xr:uid="{00000000-0005-0000-0000-0000850C0000}"/>
    <cellStyle name="Comma 56" xfId="3207" xr:uid="{00000000-0005-0000-0000-0000860C0000}"/>
    <cellStyle name="Comma 56 2" xfId="3208" xr:uid="{00000000-0005-0000-0000-0000870C0000}"/>
    <cellStyle name="Comma 57" xfId="3209" xr:uid="{00000000-0005-0000-0000-0000880C0000}"/>
    <cellStyle name="Comma 57 2" xfId="3210" xr:uid="{00000000-0005-0000-0000-0000890C0000}"/>
    <cellStyle name="Comma 58" xfId="3211" xr:uid="{00000000-0005-0000-0000-00008A0C0000}"/>
    <cellStyle name="Comma 58 2" xfId="3212" xr:uid="{00000000-0005-0000-0000-00008B0C0000}"/>
    <cellStyle name="Comma 58 3" xfId="3213" xr:uid="{00000000-0005-0000-0000-00008C0C0000}"/>
    <cellStyle name="Comma 58 4" xfId="3214" xr:uid="{00000000-0005-0000-0000-00008D0C0000}"/>
    <cellStyle name="Comma 58 5" xfId="3215" xr:uid="{00000000-0005-0000-0000-00008E0C0000}"/>
    <cellStyle name="Comma 59" xfId="3216" xr:uid="{00000000-0005-0000-0000-00008F0C0000}"/>
    <cellStyle name="Comma 59 2" xfId="3217" xr:uid="{00000000-0005-0000-0000-0000900C0000}"/>
    <cellStyle name="Comma 59 3" xfId="3218" xr:uid="{00000000-0005-0000-0000-0000910C0000}"/>
    <cellStyle name="Comma 59 4" xfId="3219" xr:uid="{00000000-0005-0000-0000-0000920C0000}"/>
    <cellStyle name="Comma 59 5" xfId="3220" xr:uid="{00000000-0005-0000-0000-0000930C0000}"/>
    <cellStyle name="Comma 6" xfId="3221" xr:uid="{00000000-0005-0000-0000-0000940C0000}"/>
    <cellStyle name="Comma 6 10" xfId="3222" xr:uid="{00000000-0005-0000-0000-0000950C0000}"/>
    <cellStyle name="Comma 6 2" xfId="3223" xr:uid="{00000000-0005-0000-0000-0000960C0000}"/>
    <cellStyle name="Comma 6 2 2" xfId="3224" xr:uid="{00000000-0005-0000-0000-0000970C0000}"/>
    <cellStyle name="Comma 6 2 3" xfId="3225" xr:uid="{00000000-0005-0000-0000-0000980C0000}"/>
    <cellStyle name="Comma 6 2 4" xfId="3226" xr:uid="{00000000-0005-0000-0000-0000990C0000}"/>
    <cellStyle name="Comma 6 2 5" xfId="3227" xr:uid="{00000000-0005-0000-0000-00009A0C0000}"/>
    <cellStyle name="Comma 6 2 6" xfId="3228" xr:uid="{00000000-0005-0000-0000-00009B0C0000}"/>
    <cellStyle name="Comma 6 2 7" xfId="3229" xr:uid="{00000000-0005-0000-0000-00009C0C0000}"/>
    <cellStyle name="Comma 6 2 8" xfId="3230" xr:uid="{00000000-0005-0000-0000-00009D0C0000}"/>
    <cellStyle name="Comma 6 3" xfId="3231" xr:uid="{00000000-0005-0000-0000-00009E0C0000}"/>
    <cellStyle name="Comma 6 3 2" xfId="3232" xr:uid="{00000000-0005-0000-0000-00009F0C0000}"/>
    <cellStyle name="Comma 6 3 3" xfId="3233" xr:uid="{00000000-0005-0000-0000-0000A00C0000}"/>
    <cellStyle name="Comma 6 4" xfId="3234" xr:uid="{00000000-0005-0000-0000-0000A10C0000}"/>
    <cellStyle name="Comma 6 5" xfId="3235" xr:uid="{00000000-0005-0000-0000-0000A20C0000}"/>
    <cellStyle name="Comma 6 6" xfId="3236" xr:uid="{00000000-0005-0000-0000-0000A30C0000}"/>
    <cellStyle name="Comma 6 7" xfId="3237" xr:uid="{00000000-0005-0000-0000-0000A40C0000}"/>
    <cellStyle name="Comma 6 8" xfId="3238" xr:uid="{00000000-0005-0000-0000-0000A50C0000}"/>
    <cellStyle name="Comma 6 9" xfId="3239" xr:uid="{00000000-0005-0000-0000-0000A60C0000}"/>
    <cellStyle name="Comma 60" xfId="3240" xr:uid="{00000000-0005-0000-0000-0000A70C0000}"/>
    <cellStyle name="Comma 60 2" xfId="3241" xr:uid="{00000000-0005-0000-0000-0000A80C0000}"/>
    <cellStyle name="Comma 60 3" xfId="3242" xr:uid="{00000000-0005-0000-0000-0000A90C0000}"/>
    <cellStyle name="Comma 60 4" xfId="3243" xr:uid="{00000000-0005-0000-0000-0000AA0C0000}"/>
    <cellStyle name="Comma 60 5" xfId="3244" xr:uid="{00000000-0005-0000-0000-0000AB0C0000}"/>
    <cellStyle name="Comma 61" xfId="3245" xr:uid="{00000000-0005-0000-0000-0000AC0C0000}"/>
    <cellStyle name="Comma 61 2" xfId="3246" xr:uid="{00000000-0005-0000-0000-0000AD0C0000}"/>
    <cellStyle name="Comma 61 3" xfId="3247" xr:uid="{00000000-0005-0000-0000-0000AE0C0000}"/>
    <cellStyle name="Comma 61 4" xfId="3248" xr:uid="{00000000-0005-0000-0000-0000AF0C0000}"/>
    <cellStyle name="Comma 61 5" xfId="3249" xr:uid="{00000000-0005-0000-0000-0000B00C0000}"/>
    <cellStyle name="Comma 61 6" xfId="3250" xr:uid="{00000000-0005-0000-0000-0000B10C0000}"/>
    <cellStyle name="Comma 62" xfId="3251" xr:uid="{00000000-0005-0000-0000-0000B20C0000}"/>
    <cellStyle name="Comma 62 2" xfId="3252" xr:uid="{00000000-0005-0000-0000-0000B30C0000}"/>
    <cellStyle name="Comma 62 3" xfId="3253" xr:uid="{00000000-0005-0000-0000-0000B40C0000}"/>
    <cellStyle name="Comma 62 4" xfId="3254" xr:uid="{00000000-0005-0000-0000-0000B50C0000}"/>
    <cellStyle name="Comma 62 5" xfId="3255" xr:uid="{00000000-0005-0000-0000-0000B60C0000}"/>
    <cellStyle name="Comma 62 6" xfId="3256" xr:uid="{00000000-0005-0000-0000-0000B70C0000}"/>
    <cellStyle name="Comma 63" xfId="3257" xr:uid="{00000000-0005-0000-0000-0000B80C0000}"/>
    <cellStyle name="Comma 63 2" xfId="3258" xr:uid="{00000000-0005-0000-0000-0000B90C0000}"/>
    <cellStyle name="Comma 63 3" xfId="3259" xr:uid="{00000000-0005-0000-0000-0000BA0C0000}"/>
    <cellStyle name="Comma 63 4" xfId="3260" xr:uid="{00000000-0005-0000-0000-0000BB0C0000}"/>
    <cellStyle name="Comma 64" xfId="3261" xr:uid="{00000000-0005-0000-0000-0000BC0C0000}"/>
    <cellStyle name="Comma 64 2" xfId="3262" xr:uid="{00000000-0005-0000-0000-0000BD0C0000}"/>
    <cellStyle name="Comma 64 3" xfId="3263" xr:uid="{00000000-0005-0000-0000-0000BE0C0000}"/>
    <cellStyle name="Comma 64 4" xfId="3264" xr:uid="{00000000-0005-0000-0000-0000BF0C0000}"/>
    <cellStyle name="Comma 65" xfId="3265" xr:uid="{00000000-0005-0000-0000-0000C00C0000}"/>
    <cellStyle name="Comma 65 2" xfId="3266" xr:uid="{00000000-0005-0000-0000-0000C10C0000}"/>
    <cellStyle name="Comma 65 3" xfId="3267" xr:uid="{00000000-0005-0000-0000-0000C20C0000}"/>
    <cellStyle name="Comma 65 4" xfId="3268" xr:uid="{00000000-0005-0000-0000-0000C30C0000}"/>
    <cellStyle name="Comma 66" xfId="3269" xr:uid="{00000000-0005-0000-0000-0000C40C0000}"/>
    <cellStyle name="Comma 66 2" xfId="3270" xr:uid="{00000000-0005-0000-0000-0000C50C0000}"/>
    <cellStyle name="Comma 66 3" xfId="3271" xr:uid="{00000000-0005-0000-0000-0000C60C0000}"/>
    <cellStyle name="Comma 66 4" xfId="3272" xr:uid="{00000000-0005-0000-0000-0000C70C0000}"/>
    <cellStyle name="Comma 67" xfId="3273" xr:uid="{00000000-0005-0000-0000-0000C80C0000}"/>
    <cellStyle name="Comma 67 2" xfId="3274" xr:uid="{00000000-0005-0000-0000-0000C90C0000}"/>
    <cellStyle name="Comma 67 3" xfId="3275" xr:uid="{00000000-0005-0000-0000-0000CA0C0000}"/>
    <cellStyle name="Comma 67 4" xfId="3276" xr:uid="{00000000-0005-0000-0000-0000CB0C0000}"/>
    <cellStyle name="Comma 68" xfId="3277" xr:uid="{00000000-0005-0000-0000-0000CC0C0000}"/>
    <cellStyle name="Comma 68 2" xfId="3278" xr:uid="{00000000-0005-0000-0000-0000CD0C0000}"/>
    <cellStyle name="Comma 68 3" xfId="3279" xr:uid="{00000000-0005-0000-0000-0000CE0C0000}"/>
    <cellStyle name="Comma 68 4" xfId="3280" xr:uid="{00000000-0005-0000-0000-0000CF0C0000}"/>
    <cellStyle name="Comma 69" xfId="3281" xr:uid="{00000000-0005-0000-0000-0000D00C0000}"/>
    <cellStyle name="Comma 69 2" xfId="3282" xr:uid="{00000000-0005-0000-0000-0000D10C0000}"/>
    <cellStyle name="Comma 69 3" xfId="3283" xr:uid="{00000000-0005-0000-0000-0000D20C0000}"/>
    <cellStyle name="Comma 69 4" xfId="3284" xr:uid="{00000000-0005-0000-0000-0000D30C0000}"/>
    <cellStyle name="Comma 7" xfId="3285" xr:uid="{00000000-0005-0000-0000-0000D40C0000}"/>
    <cellStyle name="Comma 7 2" xfId="3286" xr:uid="{00000000-0005-0000-0000-0000D50C0000}"/>
    <cellStyle name="Comma 7 2 2" xfId="3287" xr:uid="{00000000-0005-0000-0000-0000D60C0000}"/>
    <cellStyle name="Comma 7 3" xfId="3288" xr:uid="{00000000-0005-0000-0000-0000D70C0000}"/>
    <cellStyle name="Comma 7 3 2" xfId="3289" xr:uid="{00000000-0005-0000-0000-0000D80C0000}"/>
    <cellStyle name="Comma 7 4" xfId="3290" xr:uid="{00000000-0005-0000-0000-0000D90C0000}"/>
    <cellStyle name="Comma 7 4 2" xfId="3291" xr:uid="{00000000-0005-0000-0000-0000DA0C0000}"/>
    <cellStyle name="Comma 7 4 3" xfId="3292" xr:uid="{00000000-0005-0000-0000-0000DB0C0000}"/>
    <cellStyle name="Comma 7 4 4" xfId="3293" xr:uid="{00000000-0005-0000-0000-0000DC0C0000}"/>
    <cellStyle name="Comma 7 5" xfId="3294" xr:uid="{00000000-0005-0000-0000-0000DD0C0000}"/>
    <cellStyle name="Comma 7 6" xfId="3295" xr:uid="{00000000-0005-0000-0000-0000DE0C0000}"/>
    <cellStyle name="Comma 7 7" xfId="3296" xr:uid="{00000000-0005-0000-0000-0000DF0C0000}"/>
    <cellStyle name="Comma 70" xfId="3297" xr:uid="{00000000-0005-0000-0000-0000E00C0000}"/>
    <cellStyle name="Comma 70 2" xfId="3298" xr:uid="{00000000-0005-0000-0000-0000E10C0000}"/>
    <cellStyle name="Comma 70 3" xfId="3299" xr:uid="{00000000-0005-0000-0000-0000E20C0000}"/>
    <cellStyle name="Comma 70 4" xfId="3300" xr:uid="{00000000-0005-0000-0000-0000E30C0000}"/>
    <cellStyle name="Comma 71" xfId="3301" xr:uid="{00000000-0005-0000-0000-0000E40C0000}"/>
    <cellStyle name="Comma 72" xfId="3302" xr:uid="{00000000-0005-0000-0000-0000E50C0000}"/>
    <cellStyle name="Comma 72 2" xfId="3303" xr:uid="{00000000-0005-0000-0000-0000E60C0000}"/>
    <cellStyle name="Comma 72 2 2" xfId="3304" xr:uid="{00000000-0005-0000-0000-0000E70C0000}"/>
    <cellStyle name="Comma 72 3" xfId="3305" xr:uid="{00000000-0005-0000-0000-0000E80C0000}"/>
    <cellStyle name="Comma 73" xfId="3306" xr:uid="{00000000-0005-0000-0000-0000E90C0000}"/>
    <cellStyle name="Comma 74" xfId="3307" xr:uid="{00000000-0005-0000-0000-0000EA0C0000}"/>
    <cellStyle name="Comma 75" xfId="3308" xr:uid="{00000000-0005-0000-0000-0000EB0C0000}"/>
    <cellStyle name="Comma 76" xfId="3309" xr:uid="{00000000-0005-0000-0000-0000EC0C0000}"/>
    <cellStyle name="Comma 77" xfId="3310" xr:uid="{00000000-0005-0000-0000-0000ED0C0000}"/>
    <cellStyle name="Comma 78" xfId="3311" xr:uid="{00000000-0005-0000-0000-0000EE0C0000}"/>
    <cellStyle name="Comma 79" xfId="3312" xr:uid="{00000000-0005-0000-0000-0000EF0C0000}"/>
    <cellStyle name="Comma 8" xfId="3313" xr:uid="{00000000-0005-0000-0000-0000F00C0000}"/>
    <cellStyle name="Comma 8 2" xfId="3314" xr:uid="{00000000-0005-0000-0000-0000F10C0000}"/>
    <cellStyle name="Comma 8 2 2" xfId="3315" xr:uid="{00000000-0005-0000-0000-0000F20C0000}"/>
    <cellStyle name="Comma 8 2 3" xfId="3316" xr:uid="{00000000-0005-0000-0000-0000F30C0000}"/>
    <cellStyle name="Comma 8 2 4" xfId="3317" xr:uid="{00000000-0005-0000-0000-0000F40C0000}"/>
    <cellStyle name="Comma 8 2 5" xfId="3318" xr:uid="{00000000-0005-0000-0000-0000F50C0000}"/>
    <cellStyle name="Comma 8 2 6" xfId="3319" xr:uid="{00000000-0005-0000-0000-0000F60C0000}"/>
    <cellStyle name="Comma 8 3" xfId="3320" xr:uid="{00000000-0005-0000-0000-0000F70C0000}"/>
    <cellStyle name="Comma 8 3 2" xfId="3321" xr:uid="{00000000-0005-0000-0000-0000F80C0000}"/>
    <cellStyle name="Comma 8 4" xfId="3322" xr:uid="{00000000-0005-0000-0000-0000F90C0000}"/>
    <cellStyle name="Comma 8 5" xfId="3323" xr:uid="{00000000-0005-0000-0000-0000FA0C0000}"/>
    <cellStyle name="Comma 8 5 2" xfId="3324" xr:uid="{00000000-0005-0000-0000-0000FB0C0000}"/>
    <cellStyle name="Comma 8 5 3" xfId="3325" xr:uid="{00000000-0005-0000-0000-0000FC0C0000}"/>
    <cellStyle name="Comma 8 5 4" xfId="3326" xr:uid="{00000000-0005-0000-0000-0000FD0C0000}"/>
    <cellStyle name="Comma 8 6" xfId="3327" xr:uid="{00000000-0005-0000-0000-0000FE0C0000}"/>
    <cellStyle name="Comma 8 7" xfId="3328" xr:uid="{00000000-0005-0000-0000-0000FF0C0000}"/>
    <cellStyle name="Comma 8 8" xfId="3329" xr:uid="{00000000-0005-0000-0000-0000000D0000}"/>
    <cellStyle name="Comma 80" xfId="3330" xr:uid="{00000000-0005-0000-0000-0000010D0000}"/>
    <cellStyle name="Comma 81" xfId="3331" xr:uid="{00000000-0005-0000-0000-0000020D0000}"/>
    <cellStyle name="Comma 82" xfId="3332" xr:uid="{00000000-0005-0000-0000-0000030D0000}"/>
    <cellStyle name="Comma 83" xfId="3333" xr:uid="{00000000-0005-0000-0000-0000040D0000}"/>
    <cellStyle name="Comma 84" xfId="3334" xr:uid="{00000000-0005-0000-0000-0000050D0000}"/>
    <cellStyle name="Comma 85" xfId="3335" xr:uid="{00000000-0005-0000-0000-0000060D0000}"/>
    <cellStyle name="Comma 86" xfId="3336" xr:uid="{00000000-0005-0000-0000-0000070D0000}"/>
    <cellStyle name="Comma 87" xfId="3337" xr:uid="{00000000-0005-0000-0000-0000080D0000}"/>
    <cellStyle name="Comma 88" xfId="3338" xr:uid="{00000000-0005-0000-0000-0000090D0000}"/>
    <cellStyle name="Comma 88 2" xfId="3339" xr:uid="{00000000-0005-0000-0000-00000A0D0000}"/>
    <cellStyle name="Comma 89" xfId="3340" xr:uid="{00000000-0005-0000-0000-00000B0D0000}"/>
    <cellStyle name="Comma 9" xfId="3341" xr:uid="{00000000-0005-0000-0000-00000C0D0000}"/>
    <cellStyle name="Comma 9 2" xfId="3342" xr:uid="{00000000-0005-0000-0000-00000D0D0000}"/>
    <cellStyle name="Comma 9 2 2" xfId="3343" xr:uid="{00000000-0005-0000-0000-00000E0D0000}"/>
    <cellStyle name="Comma 9 3" xfId="3344" xr:uid="{00000000-0005-0000-0000-00000F0D0000}"/>
    <cellStyle name="Comma 9 4" xfId="3345" xr:uid="{00000000-0005-0000-0000-0000100D0000}"/>
    <cellStyle name="Comma 9 4 2" xfId="3346" xr:uid="{00000000-0005-0000-0000-0000110D0000}"/>
    <cellStyle name="Comma 9 4 3" xfId="3347" xr:uid="{00000000-0005-0000-0000-0000120D0000}"/>
    <cellStyle name="Comma 9 4 4" xfId="3348" xr:uid="{00000000-0005-0000-0000-0000130D0000}"/>
    <cellStyle name="Comma 9 5" xfId="3349" xr:uid="{00000000-0005-0000-0000-0000140D0000}"/>
    <cellStyle name="Comma 9 6" xfId="3350" xr:uid="{00000000-0005-0000-0000-0000150D0000}"/>
    <cellStyle name="Comma 90" xfId="3351" xr:uid="{00000000-0005-0000-0000-0000160D0000}"/>
    <cellStyle name="Comma_B1 PLC_07 02 Reporting package_25_07_2007_SJ" xfId="3352" xr:uid="{00000000-0005-0000-0000-0000170D0000}"/>
    <cellStyle name="Comma0" xfId="3353" xr:uid="{00000000-0005-0000-0000-0000180D0000}"/>
    <cellStyle name="Comma0 10" xfId="3354" xr:uid="{00000000-0005-0000-0000-0000190D0000}"/>
    <cellStyle name="Comma0 11" xfId="3355" xr:uid="{00000000-0005-0000-0000-00001A0D0000}"/>
    <cellStyle name="Comma0 2" xfId="3356" xr:uid="{00000000-0005-0000-0000-00001B0D0000}"/>
    <cellStyle name="Comma0 2 2" xfId="3357" xr:uid="{00000000-0005-0000-0000-00001C0D0000}"/>
    <cellStyle name="Comma0 3" xfId="3358" xr:uid="{00000000-0005-0000-0000-00001D0D0000}"/>
    <cellStyle name="Comma0 4" xfId="3359" xr:uid="{00000000-0005-0000-0000-00001E0D0000}"/>
    <cellStyle name="Comma0 5" xfId="3360" xr:uid="{00000000-0005-0000-0000-00001F0D0000}"/>
    <cellStyle name="Comma0 6" xfId="3361" xr:uid="{00000000-0005-0000-0000-0000200D0000}"/>
    <cellStyle name="Comma0 7" xfId="3362" xr:uid="{00000000-0005-0000-0000-0000210D0000}"/>
    <cellStyle name="Comma0 8" xfId="3363" xr:uid="{00000000-0005-0000-0000-0000220D0000}"/>
    <cellStyle name="Comma0 9" xfId="3364" xr:uid="{00000000-0005-0000-0000-0000230D0000}"/>
    <cellStyle name="Comma0_1. Финансовая отчетность" xfId="3365" xr:uid="{00000000-0005-0000-0000-0000240D0000}"/>
    <cellStyle name="Comment" xfId="3366" xr:uid="{00000000-0005-0000-0000-0000250D0000}"/>
    <cellStyle name="Company Name" xfId="3367" xr:uid="{00000000-0005-0000-0000-0000260D0000}"/>
    <cellStyle name="Copied" xfId="3368" xr:uid="{00000000-0005-0000-0000-0000270D0000}"/>
    <cellStyle name="CPdollnum" xfId="3369" xr:uid="{00000000-0005-0000-0000-0000280D0000}"/>
    <cellStyle name="CPgennum" xfId="3370" xr:uid="{00000000-0005-0000-0000-0000290D0000}"/>
    <cellStyle name="cpoilnum" xfId="3371" xr:uid="{00000000-0005-0000-0000-00002A0D0000}"/>
    <cellStyle name="CPPerCent" xfId="3372" xr:uid="{00000000-0005-0000-0000-00002B0D0000}"/>
    <cellStyle name="CPpershare" xfId="3373" xr:uid="{00000000-0005-0000-0000-00002C0D0000}"/>
    <cellStyle name="CPpersharenodoll" xfId="3374" xr:uid="{00000000-0005-0000-0000-00002D0D0000}"/>
    <cellStyle name="CR Comma" xfId="3375" xr:uid="{00000000-0005-0000-0000-00002E0D0000}"/>
    <cellStyle name="CR Currency" xfId="3376" xr:uid="{00000000-0005-0000-0000-00002F0D0000}"/>
    <cellStyle name="CR Currency 2" xfId="3377" xr:uid="{00000000-0005-0000-0000-0000300D0000}"/>
    <cellStyle name="Credit" xfId="3378" xr:uid="{00000000-0005-0000-0000-0000310D0000}"/>
    <cellStyle name="Credit subtotal" xfId="3379" xr:uid="{00000000-0005-0000-0000-0000320D0000}"/>
    <cellStyle name="Credit subtotal 2" xfId="3380" xr:uid="{00000000-0005-0000-0000-0000330D0000}"/>
    <cellStyle name="Credit subtotal 2 2" xfId="3381" xr:uid="{00000000-0005-0000-0000-0000340D0000}"/>
    <cellStyle name="Credit subtotal 2 2 2" xfId="3382" xr:uid="{00000000-0005-0000-0000-0000350D0000}"/>
    <cellStyle name="Credit subtotal 2 2 2 2" xfId="3383" xr:uid="{00000000-0005-0000-0000-0000360D0000}"/>
    <cellStyle name="Credit subtotal 2 2 2 2 2" xfId="3384" xr:uid="{00000000-0005-0000-0000-0000370D0000}"/>
    <cellStyle name="Credit subtotal 2 2 2 2 2 2" xfId="3385" xr:uid="{00000000-0005-0000-0000-0000380D0000}"/>
    <cellStyle name="Credit subtotal 2 2 2 2 3" xfId="3386" xr:uid="{00000000-0005-0000-0000-0000390D0000}"/>
    <cellStyle name="Credit subtotal 2 2 2 3" xfId="3387" xr:uid="{00000000-0005-0000-0000-00003A0D0000}"/>
    <cellStyle name="Credit subtotal 2 2 2 3 2" xfId="3388" xr:uid="{00000000-0005-0000-0000-00003B0D0000}"/>
    <cellStyle name="Credit subtotal 2 2 2 4" xfId="3389" xr:uid="{00000000-0005-0000-0000-00003C0D0000}"/>
    <cellStyle name="Credit subtotal 2 2 3" xfId="3390" xr:uid="{00000000-0005-0000-0000-00003D0D0000}"/>
    <cellStyle name="Credit subtotal 2 2 3 2" xfId="3391" xr:uid="{00000000-0005-0000-0000-00003E0D0000}"/>
    <cellStyle name="Credit subtotal 2 2 3 2 2" xfId="3392" xr:uid="{00000000-0005-0000-0000-00003F0D0000}"/>
    <cellStyle name="Credit subtotal 2 2 3 3" xfId="3393" xr:uid="{00000000-0005-0000-0000-0000400D0000}"/>
    <cellStyle name="Credit subtotal 2 2 4" xfId="3394" xr:uid="{00000000-0005-0000-0000-0000410D0000}"/>
    <cellStyle name="Credit subtotal 2 2 4 2" xfId="3395" xr:uid="{00000000-0005-0000-0000-0000420D0000}"/>
    <cellStyle name="Credit subtotal 2 2 5" xfId="3396" xr:uid="{00000000-0005-0000-0000-0000430D0000}"/>
    <cellStyle name="Credit subtotal 2 3" xfId="3397" xr:uid="{00000000-0005-0000-0000-0000440D0000}"/>
    <cellStyle name="Credit subtotal 2 3 2" xfId="3398" xr:uid="{00000000-0005-0000-0000-0000450D0000}"/>
    <cellStyle name="Credit subtotal 2 3 2 2" xfId="3399" xr:uid="{00000000-0005-0000-0000-0000460D0000}"/>
    <cellStyle name="Credit subtotal 2 3 2 2 2" xfId="3400" xr:uid="{00000000-0005-0000-0000-0000470D0000}"/>
    <cellStyle name="Credit subtotal 2 3 2 2 2 2" xfId="3401" xr:uid="{00000000-0005-0000-0000-0000480D0000}"/>
    <cellStyle name="Credit subtotal 2 3 2 2 3" xfId="3402" xr:uid="{00000000-0005-0000-0000-0000490D0000}"/>
    <cellStyle name="Credit subtotal 2 3 2 3" xfId="3403" xr:uid="{00000000-0005-0000-0000-00004A0D0000}"/>
    <cellStyle name="Credit subtotal 2 3 2 3 2" xfId="3404" xr:uid="{00000000-0005-0000-0000-00004B0D0000}"/>
    <cellStyle name="Credit subtotal 2 3 2 4" xfId="3405" xr:uid="{00000000-0005-0000-0000-00004C0D0000}"/>
    <cellStyle name="Credit subtotal 2 3 3" xfId="3406" xr:uid="{00000000-0005-0000-0000-00004D0D0000}"/>
    <cellStyle name="Credit subtotal 2 3 3 2" xfId="3407" xr:uid="{00000000-0005-0000-0000-00004E0D0000}"/>
    <cellStyle name="Credit subtotal 2 3 3 2 2" xfId="3408" xr:uid="{00000000-0005-0000-0000-00004F0D0000}"/>
    <cellStyle name="Credit subtotal 2 3 3 3" xfId="3409" xr:uid="{00000000-0005-0000-0000-0000500D0000}"/>
    <cellStyle name="Credit subtotal 2 3 4" xfId="3410" xr:uid="{00000000-0005-0000-0000-0000510D0000}"/>
    <cellStyle name="Credit subtotal 2 3 4 2" xfId="3411" xr:uid="{00000000-0005-0000-0000-0000520D0000}"/>
    <cellStyle name="Credit subtotal 2 3 4 2 2" xfId="3412" xr:uid="{00000000-0005-0000-0000-0000530D0000}"/>
    <cellStyle name="Credit subtotal 2 3 4 3" xfId="3413" xr:uid="{00000000-0005-0000-0000-0000540D0000}"/>
    <cellStyle name="Credit subtotal 2 3 5" xfId="3414" xr:uid="{00000000-0005-0000-0000-0000550D0000}"/>
    <cellStyle name="Credit subtotal 2 3 5 2" xfId="3415" xr:uid="{00000000-0005-0000-0000-0000560D0000}"/>
    <cellStyle name="Credit subtotal 2 3 6" xfId="3416" xr:uid="{00000000-0005-0000-0000-0000570D0000}"/>
    <cellStyle name="Credit subtotal 2 4" xfId="3417" xr:uid="{00000000-0005-0000-0000-0000580D0000}"/>
    <cellStyle name="Credit subtotal 2 4 2" xfId="3418" xr:uid="{00000000-0005-0000-0000-0000590D0000}"/>
    <cellStyle name="Credit subtotal 2 4 2 2" xfId="3419" xr:uid="{00000000-0005-0000-0000-00005A0D0000}"/>
    <cellStyle name="Credit subtotal 2 4 2 2 2" xfId="3420" xr:uid="{00000000-0005-0000-0000-00005B0D0000}"/>
    <cellStyle name="Credit subtotal 2 4 2 2 2 2" xfId="3421" xr:uid="{00000000-0005-0000-0000-00005C0D0000}"/>
    <cellStyle name="Credit subtotal 2 4 2 2 3" xfId="3422" xr:uid="{00000000-0005-0000-0000-00005D0D0000}"/>
    <cellStyle name="Credit subtotal 2 4 2 3" xfId="3423" xr:uid="{00000000-0005-0000-0000-00005E0D0000}"/>
    <cellStyle name="Credit subtotal 2 4 2 3 2" xfId="3424" xr:uid="{00000000-0005-0000-0000-00005F0D0000}"/>
    <cellStyle name="Credit subtotal 2 4 2 4" xfId="3425" xr:uid="{00000000-0005-0000-0000-0000600D0000}"/>
    <cellStyle name="Credit subtotal 2 4 3" xfId="3426" xr:uid="{00000000-0005-0000-0000-0000610D0000}"/>
    <cellStyle name="Credit subtotal 2 4 3 2" xfId="3427" xr:uid="{00000000-0005-0000-0000-0000620D0000}"/>
    <cellStyle name="Credit subtotal 2 4 3 2 2" xfId="3428" xr:uid="{00000000-0005-0000-0000-0000630D0000}"/>
    <cellStyle name="Credit subtotal 2 4 3 3" xfId="3429" xr:uid="{00000000-0005-0000-0000-0000640D0000}"/>
    <cellStyle name="Credit subtotal 2 4 4" xfId="3430" xr:uid="{00000000-0005-0000-0000-0000650D0000}"/>
    <cellStyle name="Credit subtotal 2 4 4 2" xfId="3431" xr:uid="{00000000-0005-0000-0000-0000660D0000}"/>
    <cellStyle name="Credit subtotal 2 4 5" xfId="3432" xr:uid="{00000000-0005-0000-0000-0000670D0000}"/>
    <cellStyle name="Credit subtotal 2 5" xfId="3433" xr:uid="{00000000-0005-0000-0000-0000680D0000}"/>
    <cellStyle name="Credit subtotal 2 5 2" xfId="3434" xr:uid="{00000000-0005-0000-0000-0000690D0000}"/>
    <cellStyle name="Credit subtotal 2 5 2 2" xfId="3435" xr:uid="{00000000-0005-0000-0000-00006A0D0000}"/>
    <cellStyle name="Credit subtotal 2 5 2 2 2" xfId="3436" xr:uid="{00000000-0005-0000-0000-00006B0D0000}"/>
    <cellStyle name="Credit subtotal 2 5 2 3" xfId="3437" xr:uid="{00000000-0005-0000-0000-00006C0D0000}"/>
    <cellStyle name="Credit subtotal 2 5 3" xfId="3438" xr:uid="{00000000-0005-0000-0000-00006D0D0000}"/>
    <cellStyle name="Credit subtotal 2 5 3 2" xfId="3439" xr:uid="{00000000-0005-0000-0000-00006E0D0000}"/>
    <cellStyle name="Credit subtotal 2 5 4" xfId="3440" xr:uid="{00000000-0005-0000-0000-00006F0D0000}"/>
    <cellStyle name="Credit subtotal 3" xfId="3441" xr:uid="{00000000-0005-0000-0000-0000700D0000}"/>
    <cellStyle name="Credit subtotal 3 2" xfId="3442" xr:uid="{00000000-0005-0000-0000-0000710D0000}"/>
    <cellStyle name="Credit subtotal 3 2 2" xfId="3443" xr:uid="{00000000-0005-0000-0000-0000720D0000}"/>
    <cellStyle name="Credit subtotal 3 2 2 2" xfId="3444" xr:uid="{00000000-0005-0000-0000-0000730D0000}"/>
    <cellStyle name="Credit subtotal 3 2 2 2 2" xfId="3445" xr:uid="{00000000-0005-0000-0000-0000740D0000}"/>
    <cellStyle name="Credit subtotal 3 2 2 3" xfId="3446" xr:uid="{00000000-0005-0000-0000-0000750D0000}"/>
    <cellStyle name="Credit subtotal 3 2 3" xfId="3447" xr:uid="{00000000-0005-0000-0000-0000760D0000}"/>
    <cellStyle name="Credit subtotal 3 2 3 2" xfId="3448" xr:uid="{00000000-0005-0000-0000-0000770D0000}"/>
    <cellStyle name="Credit subtotal 3 2 4" xfId="3449" xr:uid="{00000000-0005-0000-0000-0000780D0000}"/>
    <cellStyle name="Credit subtotal 3 3" xfId="3450" xr:uid="{00000000-0005-0000-0000-0000790D0000}"/>
    <cellStyle name="Credit subtotal 3 3 2" xfId="3451" xr:uid="{00000000-0005-0000-0000-00007A0D0000}"/>
    <cellStyle name="Credit subtotal 3 3 2 2" xfId="3452" xr:uid="{00000000-0005-0000-0000-00007B0D0000}"/>
    <cellStyle name="Credit subtotal 3 3 3" xfId="3453" xr:uid="{00000000-0005-0000-0000-00007C0D0000}"/>
    <cellStyle name="Credit subtotal 3 4" xfId="3454" xr:uid="{00000000-0005-0000-0000-00007D0D0000}"/>
    <cellStyle name="Credit subtotal 3 4 2" xfId="3455" xr:uid="{00000000-0005-0000-0000-00007E0D0000}"/>
    <cellStyle name="Credit subtotal 3 5" xfId="3456" xr:uid="{00000000-0005-0000-0000-00007F0D0000}"/>
    <cellStyle name="Credit subtotal 4" xfId="3457" xr:uid="{00000000-0005-0000-0000-0000800D0000}"/>
    <cellStyle name="Credit subtotal 4 2" xfId="3458" xr:uid="{00000000-0005-0000-0000-0000810D0000}"/>
    <cellStyle name="Credit subtotal 4 2 2" xfId="3459" xr:uid="{00000000-0005-0000-0000-0000820D0000}"/>
    <cellStyle name="Credit subtotal 4 2 2 2" xfId="3460" xr:uid="{00000000-0005-0000-0000-0000830D0000}"/>
    <cellStyle name="Credit subtotal 4 2 2 2 2" xfId="3461" xr:uid="{00000000-0005-0000-0000-0000840D0000}"/>
    <cellStyle name="Credit subtotal 4 2 2 3" xfId="3462" xr:uid="{00000000-0005-0000-0000-0000850D0000}"/>
    <cellStyle name="Credit subtotal 4 2 3" xfId="3463" xr:uid="{00000000-0005-0000-0000-0000860D0000}"/>
    <cellStyle name="Credit subtotal 4 2 3 2" xfId="3464" xr:uid="{00000000-0005-0000-0000-0000870D0000}"/>
    <cellStyle name="Credit subtotal 4 2 4" xfId="3465" xr:uid="{00000000-0005-0000-0000-0000880D0000}"/>
    <cellStyle name="Credit subtotal 4 3" xfId="3466" xr:uid="{00000000-0005-0000-0000-0000890D0000}"/>
    <cellStyle name="Credit subtotal 4 3 2" xfId="3467" xr:uid="{00000000-0005-0000-0000-00008A0D0000}"/>
    <cellStyle name="Credit subtotal 4 3 2 2" xfId="3468" xr:uid="{00000000-0005-0000-0000-00008B0D0000}"/>
    <cellStyle name="Credit subtotal 4 3 3" xfId="3469" xr:uid="{00000000-0005-0000-0000-00008C0D0000}"/>
    <cellStyle name="Credit subtotal 4 4" xfId="3470" xr:uid="{00000000-0005-0000-0000-00008D0D0000}"/>
    <cellStyle name="Credit subtotal 4 4 2" xfId="3471" xr:uid="{00000000-0005-0000-0000-00008E0D0000}"/>
    <cellStyle name="Credit subtotal 4 4 2 2" xfId="3472" xr:uid="{00000000-0005-0000-0000-00008F0D0000}"/>
    <cellStyle name="Credit subtotal 4 4 3" xfId="3473" xr:uid="{00000000-0005-0000-0000-0000900D0000}"/>
    <cellStyle name="Credit subtotal 4 5" xfId="3474" xr:uid="{00000000-0005-0000-0000-0000910D0000}"/>
    <cellStyle name="Credit subtotal 4 5 2" xfId="3475" xr:uid="{00000000-0005-0000-0000-0000920D0000}"/>
    <cellStyle name="Credit subtotal 4 6" xfId="3476" xr:uid="{00000000-0005-0000-0000-0000930D0000}"/>
    <cellStyle name="Credit subtotal 5" xfId="3477" xr:uid="{00000000-0005-0000-0000-0000940D0000}"/>
    <cellStyle name="Credit subtotal 5 2" xfId="3478" xr:uid="{00000000-0005-0000-0000-0000950D0000}"/>
    <cellStyle name="Credit subtotal 5 2 2" xfId="3479" xr:uid="{00000000-0005-0000-0000-0000960D0000}"/>
    <cellStyle name="Credit subtotal 5 2 2 2" xfId="3480" xr:uid="{00000000-0005-0000-0000-0000970D0000}"/>
    <cellStyle name="Credit subtotal 5 2 2 2 2" xfId="3481" xr:uid="{00000000-0005-0000-0000-0000980D0000}"/>
    <cellStyle name="Credit subtotal 5 2 2 3" xfId="3482" xr:uid="{00000000-0005-0000-0000-0000990D0000}"/>
    <cellStyle name="Credit subtotal 5 2 3" xfId="3483" xr:uid="{00000000-0005-0000-0000-00009A0D0000}"/>
    <cellStyle name="Credit subtotal 5 2 3 2" xfId="3484" xr:uid="{00000000-0005-0000-0000-00009B0D0000}"/>
    <cellStyle name="Credit subtotal 5 2 4" xfId="3485" xr:uid="{00000000-0005-0000-0000-00009C0D0000}"/>
    <cellStyle name="Credit subtotal 5 3" xfId="3486" xr:uid="{00000000-0005-0000-0000-00009D0D0000}"/>
    <cellStyle name="Credit subtotal 5 3 2" xfId="3487" xr:uid="{00000000-0005-0000-0000-00009E0D0000}"/>
    <cellStyle name="Credit subtotal 5 3 2 2" xfId="3488" xr:uid="{00000000-0005-0000-0000-00009F0D0000}"/>
    <cellStyle name="Credit subtotal 5 3 3" xfId="3489" xr:uid="{00000000-0005-0000-0000-0000A00D0000}"/>
    <cellStyle name="Credit subtotal 5 4" xfId="3490" xr:uid="{00000000-0005-0000-0000-0000A10D0000}"/>
    <cellStyle name="Credit subtotal 5 4 2" xfId="3491" xr:uid="{00000000-0005-0000-0000-0000A20D0000}"/>
    <cellStyle name="Credit subtotal 5 5" xfId="3492" xr:uid="{00000000-0005-0000-0000-0000A30D0000}"/>
    <cellStyle name="Credit subtotal 6" xfId="3493" xr:uid="{00000000-0005-0000-0000-0000A40D0000}"/>
    <cellStyle name="Credit subtotal 6 2" xfId="3494" xr:uid="{00000000-0005-0000-0000-0000A50D0000}"/>
    <cellStyle name="Credit subtotal 6 2 2" xfId="3495" xr:uid="{00000000-0005-0000-0000-0000A60D0000}"/>
    <cellStyle name="Credit subtotal 6 2 2 2" xfId="3496" xr:uid="{00000000-0005-0000-0000-0000A70D0000}"/>
    <cellStyle name="Credit subtotal 6 2 3" xfId="3497" xr:uid="{00000000-0005-0000-0000-0000A80D0000}"/>
    <cellStyle name="Credit subtotal 6 3" xfId="3498" xr:uid="{00000000-0005-0000-0000-0000A90D0000}"/>
    <cellStyle name="Credit subtotal 6 3 2" xfId="3499" xr:uid="{00000000-0005-0000-0000-0000AA0D0000}"/>
    <cellStyle name="Credit subtotal 6 4" xfId="3500" xr:uid="{00000000-0005-0000-0000-0000AB0D0000}"/>
    <cellStyle name="Credit Total" xfId="3501" xr:uid="{00000000-0005-0000-0000-0000AC0D0000}"/>
    <cellStyle name="Curren - Style2" xfId="3502" xr:uid="{00000000-0005-0000-0000-0000AD0D0000}"/>
    <cellStyle name="Currency %" xfId="3503" xr:uid="{00000000-0005-0000-0000-0000AE0D0000}"/>
    <cellStyle name="Currency % 2" xfId="3504" xr:uid="{00000000-0005-0000-0000-0000AF0D0000}"/>
    <cellStyle name="Currency (0)" xfId="3505" xr:uid="{00000000-0005-0000-0000-0000B00D0000}"/>
    <cellStyle name="Currency (2)" xfId="3506" xr:uid="{00000000-0005-0000-0000-0000B10D0000}"/>
    <cellStyle name="Currency [$0]" xfId="3507" xr:uid="{00000000-0005-0000-0000-0000B20D0000}"/>
    <cellStyle name="Currency [£0]" xfId="3508" xr:uid="{00000000-0005-0000-0000-0000B30D0000}"/>
    <cellStyle name="Currency [0]OBRANDINC" xfId="3509" xr:uid="{00000000-0005-0000-0000-0000B40D0000}"/>
    <cellStyle name="Currency [0]OBRANDINC (2)" xfId="3510" xr:uid="{00000000-0005-0000-0000-0000B50D0000}"/>
    <cellStyle name="Currency [0]OBRANDINC (2) 2" xfId="3511" xr:uid="{00000000-0005-0000-0000-0000B60D0000}"/>
    <cellStyle name="Currency [0]OBRANDINC 2" xfId="3512" xr:uid="{00000000-0005-0000-0000-0000B70D0000}"/>
    <cellStyle name="Currency [0]OBRANDINC 3" xfId="3513" xr:uid="{00000000-0005-0000-0000-0000B80D0000}"/>
    <cellStyle name="Currency [0]OBRANDINC 4" xfId="3514" xr:uid="{00000000-0005-0000-0000-0000B90D0000}"/>
    <cellStyle name="Currency [0]OBRANDINC 5" xfId="3515" xr:uid="{00000000-0005-0000-0000-0000BA0D0000}"/>
    <cellStyle name="Currency [0]OBRANDINC 6" xfId="3516" xr:uid="{00000000-0005-0000-0000-0000BB0D0000}"/>
    <cellStyle name="Currency [0]OBRANDINC 7" xfId="3517" xr:uid="{00000000-0005-0000-0000-0000BC0D0000}"/>
    <cellStyle name="Currency [0]OBRANDINC 8" xfId="3518" xr:uid="{00000000-0005-0000-0000-0000BD0D0000}"/>
    <cellStyle name="Currency [0]OLists" xfId="3519" xr:uid="{00000000-0005-0000-0000-0000BE0D0000}"/>
    <cellStyle name="Currency [00]" xfId="3520" xr:uid="{00000000-0005-0000-0000-0000BF0D0000}"/>
    <cellStyle name="Currency [00] 2" xfId="3521" xr:uid="{00000000-0005-0000-0000-0000C00D0000}"/>
    <cellStyle name="Currency [1]" xfId="3522" xr:uid="{00000000-0005-0000-0000-0000C10D0000}"/>
    <cellStyle name="Currency [1] 2" xfId="3523" xr:uid="{00000000-0005-0000-0000-0000C20D0000}"/>
    <cellStyle name="Currency 0.0" xfId="3524" xr:uid="{00000000-0005-0000-0000-0000C30D0000}"/>
    <cellStyle name="Currency 0.0 2" xfId="3525" xr:uid="{00000000-0005-0000-0000-0000C40D0000}"/>
    <cellStyle name="Currency 0.0%" xfId="3526" xr:uid="{00000000-0005-0000-0000-0000C50D0000}"/>
    <cellStyle name="Currency 0.0% 2" xfId="3527" xr:uid="{00000000-0005-0000-0000-0000C60D0000}"/>
    <cellStyle name="Currency 0.00" xfId="3528" xr:uid="{00000000-0005-0000-0000-0000C70D0000}"/>
    <cellStyle name="Currency 0.00 2" xfId="3529" xr:uid="{00000000-0005-0000-0000-0000C80D0000}"/>
    <cellStyle name="Currency 0.00%" xfId="3530" xr:uid="{00000000-0005-0000-0000-0000C90D0000}"/>
    <cellStyle name="Currency 0.00% 2" xfId="3531" xr:uid="{00000000-0005-0000-0000-0000CA0D0000}"/>
    <cellStyle name="Currency 0.000" xfId="3532" xr:uid="{00000000-0005-0000-0000-0000CB0D0000}"/>
    <cellStyle name="Currency 0.000 2" xfId="3533" xr:uid="{00000000-0005-0000-0000-0000CC0D0000}"/>
    <cellStyle name="Currency 0.000%" xfId="3534" xr:uid="{00000000-0005-0000-0000-0000CD0D0000}"/>
    <cellStyle name="Currency 0.000% 2" xfId="3535" xr:uid="{00000000-0005-0000-0000-0000CE0D0000}"/>
    <cellStyle name="Currency 10" xfId="3536" xr:uid="{00000000-0005-0000-0000-0000CF0D0000}"/>
    <cellStyle name="Currency 11" xfId="3537" xr:uid="{00000000-0005-0000-0000-0000D00D0000}"/>
    <cellStyle name="Currency 12" xfId="3538" xr:uid="{00000000-0005-0000-0000-0000D10D0000}"/>
    <cellStyle name="Currency 13" xfId="3539" xr:uid="{00000000-0005-0000-0000-0000D20D0000}"/>
    <cellStyle name="Currency 14" xfId="3540" xr:uid="{00000000-0005-0000-0000-0000D30D0000}"/>
    <cellStyle name="Currency 15" xfId="3541" xr:uid="{00000000-0005-0000-0000-0000D40D0000}"/>
    <cellStyle name="Currency 16" xfId="3542" xr:uid="{00000000-0005-0000-0000-0000D50D0000}"/>
    <cellStyle name="Currency 17" xfId="3543" xr:uid="{00000000-0005-0000-0000-0000D60D0000}"/>
    <cellStyle name="Currency 2" xfId="3544" xr:uid="{00000000-0005-0000-0000-0000D70D0000}"/>
    <cellStyle name="Currency 2 2" xfId="3545" xr:uid="{00000000-0005-0000-0000-0000D80D0000}"/>
    <cellStyle name="Currency 3" xfId="3546" xr:uid="{00000000-0005-0000-0000-0000D90D0000}"/>
    <cellStyle name="Currency 3 2" xfId="3547" xr:uid="{00000000-0005-0000-0000-0000DA0D0000}"/>
    <cellStyle name="Currency 4" xfId="3548" xr:uid="{00000000-0005-0000-0000-0000DB0D0000}"/>
    <cellStyle name="Currency 4 2" xfId="3549" xr:uid="{00000000-0005-0000-0000-0000DC0D0000}"/>
    <cellStyle name="Currency 5" xfId="3550" xr:uid="{00000000-0005-0000-0000-0000DD0D0000}"/>
    <cellStyle name="Currency 5 2" xfId="3551" xr:uid="{00000000-0005-0000-0000-0000DE0D0000}"/>
    <cellStyle name="Currency 6" xfId="3552" xr:uid="{00000000-0005-0000-0000-0000DF0D0000}"/>
    <cellStyle name="Currency 6 2" xfId="3553" xr:uid="{00000000-0005-0000-0000-0000E00D0000}"/>
    <cellStyle name="Currency 7" xfId="3554" xr:uid="{00000000-0005-0000-0000-0000E10D0000}"/>
    <cellStyle name="Currency 7 2" xfId="3555" xr:uid="{00000000-0005-0000-0000-0000E20D0000}"/>
    <cellStyle name="Currency 8" xfId="3556" xr:uid="{00000000-0005-0000-0000-0000E30D0000}"/>
    <cellStyle name="Currency 8 2" xfId="3557" xr:uid="{00000000-0005-0000-0000-0000E40D0000}"/>
    <cellStyle name="Currency 9" xfId="3558" xr:uid="{00000000-0005-0000-0000-0000E50D0000}"/>
    <cellStyle name="Currency RU" xfId="3559" xr:uid="{00000000-0005-0000-0000-0000E60D0000}"/>
    <cellStyle name="Currency0" xfId="3560" xr:uid="{00000000-0005-0000-0000-0000E70D0000}"/>
    <cellStyle name="Currency0 10" xfId="3561" xr:uid="{00000000-0005-0000-0000-0000E80D0000}"/>
    <cellStyle name="Currency0 11" xfId="3562" xr:uid="{00000000-0005-0000-0000-0000E90D0000}"/>
    <cellStyle name="Currency0 2" xfId="3563" xr:uid="{00000000-0005-0000-0000-0000EA0D0000}"/>
    <cellStyle name="Currency0 2 2" xfId="3564" xr:uid="{00000000-0005-0000-0000-0000EB0D0000}"/>
    <cellStyle name="Currency0 3" xfId="3565" xr:uid="{00000000-0005-0000-0000-0000EC0D0000}"/>
    <cellStyle name="Currency0 4" xfId="3566" xr:uid="{00000000-0005-0000-0000-0000ED0D0000}"/>
    <cellStyle name="Currency0 5" xfId="3567" xr:uid="{00000000-0005-0000-0000-0000EE0D0000}"/>
    <cellStyle name="Currency0 6" xfId="3568" xr:uid="{00000000-0005-0000-0000-0000EF0D0000}"/>
    <cellStyle name="Currency0 7" xfId="3569" xr:uid="{00000000-0005-0000-0000-0000F00D0000}"/>
    <cellStyle name="Currency0 8" xfId="3570" xr:uid="{00000000-0005-0000-0000-0000F10D0000}"/>
    <cellStyle name="Currency0 9" xfId="3571" xr:uid="{00000000-0005-0000-0000-0000F20D0000}"/>
    <cellStyle name="Currency0_1. Финансовая отчетность" xfId="3572" xr:uid="{00000000-0005-0000-0000-0000F30D0000}"/>
    <cellStyle name="currentperiod" xfId="3573" xr:uid="{00000000-0005-0000-0000-0000F40D0000}"/>
    <cellStyle name="currentperiod 2" xfId="3574" xr:uid="{00000000-0005-0000-0000-0000F50D0000}"/>
    <cellStyle name="currentperiod 2 2" xfId="3575" xr:uid="{00000000-0005-0000-0000-0000F60D0000}"/>
    <cellStyle name="currentperiod 2 2 2" xfId="3576" xr:uid="{00000000-0005-0000-0000-0000F70D0000}"/>
    <cellStyle name="currentperiod 2 2 2 2" xfId="3577" xr:uid="{00000000-0005-0000-0000-0000F80D0000}"/>
    <cellStyle name="currentperiod 2 2 3" xfId="3578" xr:uid="{00000000-0005-0000-0000-0000F90D0000}"/>
    <cellStyle name="currentperiod 2 3" xfId="3579" xr:uid="{00000000-0005-0000-0000-0000FA0D0000}"/>
    <cellStyle name="currentperiod 2 3 2" xfId="3580" xr:uid="{00000000-0005-0000-0000-0000FB0D0000}"/>
    <cellStyle name="currentperiod 2 3 2 2" xfId="3581" xr:uid="{00000000-0005-0000-0000-0000FC0D0000}"/>
    <cellStyle name="currentperiod 2 3 3" xfId="3582" xr:uid="{00000000-0005-0000-0000-0000FD0D0000}"/>
    <cellStyle name="currentperiod 2 4" xfId="3583" xr:uid="{00000000-0005-0000-0000-0000FE0D0000}"/>
    <cellStyle name="currentperiod 2 4 2" xfId="3584" xr:uid="{00000000-0005-0000-0000-0000FF0D0000}"/>
    <cellStyle name="currentperiod 2 5" xfId="3585" xr:uid="{00000000-0005-0000-0000-0000000E0000}"/>
    <cellStyle name="currentperiod 3" xfId="3586" xr:uid="{00000000-0005-0000-0000-0000010E0000}"/>
    <cellStyle name="currentperiod 3 2" xfId="3587" xr:uid="{00000000-0005-0000-0000-0000020E0000}"/>
    <cellStyle name="currentperiod 3 2 2" xfId="3588" xr:uid="{00000000-0005-0000-0000-0000030E0000}"/>
    <cellStyle name="currentperiod 3 2 2 2" xfId="3589" xr:uid="{00000000-0005-0000-0000-0000040E0000}"/>
    <cellStyle name="currentperiod 3 2 3" xfId="3590" xr:uid="{00000000-0005-0000-0000-0000050E0000}"/>
    <cellStyle name="currentperiod 3 3" xfId="3591" xr:uid="{00000000-0005-0000-0000-0000060E0000}"/>
    <cellStyle name="currentperiod 3 3 2" xfId="3592" xr:uid="{00000000-0005-0000-0000-0000070E0000}"/>
    <cellStyle name="currentperiod 3 3 2 2" xfId="3593" xr:uid="{00000000-0005-0000-0000-0000080E0000}"/>
    <cellStyle name="currentperiod 3 3 3" xfId="3594" xr:uid="{00000000-0005-0000-0000-0000090E0000}"/>
    <cellStyle name="currentperiod 3 4" xfId="3595" xr:uid="{00000000-0005-0000-0000-00000A0E0000}"/>
    <cellStyle name="currentperiod 3 4 2" xfId="3596" xr:uid="{00000000-0005-0000-0000-00000B0E0000}"/>
    <cellStyle name="currentperiod 3 5" xfId="3597" xr:uid="{00000000-0005-0000-0000-00000C0E0000}"/>
    <cellStyle name="currentperiod 4" xfId="3598" xr:uid="{00000000-0005-0000-0000-00000D0E0000}"/>
    <cellStyle name="currentperiod 4 2" xfId="3599" xr:uid="{00000000-0005-0000-0000-00000E0E0000}"/>
    <cellStyle name="currentperiod 4 2 2" xfId="3600" xr:uid="{00000000-0005-0000-0000-00000F0E0000}"/>
    <cellStyle name="currentperiod 4 2 2 2" xfId="3601" xr:uid="{00000000-0005-0000-0000-0000100E0000}"/>
    <cellStyle name="currentperiod 4 2 3" xfId="3602" xr:uid="{00000000-0005-0000-0000-0000110E0000}"/>
    <cellStyle name="currentperiod 4 3" xfId="3603" xr:uid="{00000000-0005-0000-0000-0000120E0000}"/>
    <cellStyle name="currentperiod 4 3 2" xfId="3604" xr:uid="{00000000-0005-0000-0000-0000130E0000}"/>
    <cellStyle name="currentperiod 4 3 2 2" xfId="3605" xr:uid="{00000000-0005-0000-0000-0000140E0000}"/>
    <cellStyle name="currentperiod 4 3 3" xfId="3606" xr:uid="{00000000-0005-0000-0000-0000150E0000}"/>
    <cellStyle name="currentperiod 4 4" xfId="3607" xr:uid="{00000000-0005-0000-0000-0000160E0000}"/>
    <cellStyle name="currentperiod 4 4 2" xfId="3608" xr:uid="{00000000-0005-0000-0000-0000170E0000}"/>
    <cellStyle name="currentperiod 4 5" xfId="3609" xr:uid="{00000000-0005-0000-0000-0000180E0000}"/>
    <cellStyle name="currentperiod 5" xfId="3610" xr:uid="{00000000-0005-0000-0000-0000190E0000}"/>
    <cellStyle name="currentperiod 5 2" xfId="3611" xr:uid="{00000000-0005-0000-0000-00001A0E0000}"/>
    <cellStyle name="currentperiod 5 2 2" xfId="3612" xr:uid="{00000000-0005-0000-0000-00001B0E0000}"/>
    <cellStyle name="currentperiod 5 3" xfId="3613" xr:uid="{00000000-0005-0000-0000-00001C0E0000}"/>
    <cellStyle name="currentperiod 6" xfId="3614" xr:uid="{00000000-0005-0000-0000-00001D0E0000}"/>
    <cellStyle name="currentperiod 7" xfId="3615" xr:uid="{00000000-0005-0000-0000-00001E0E0000}"/>
    <cellStyle name="Custom - Style8" xfId="3616" xr:uid="{00000000-0005-0000-0000-00001F0E0000}"/>
    <cellStyle name="Custom - Style8 2" xfId="3617" xr:uid="{00000000-0005-0000-0000-0000200E0000}"/>
    <cellStyle name="Custom - Style8 3" xfId="3618" xr:uid="{00000000-0005-0000-0000-0000210E0000}"/>
    <cellStyle name="Custom - Style8 4" xfId="3619" xr:uid="{00000000-0005-0000-0000-0000220E0000}"/>
    <cellStyle name="d" xfId="3620" xr:uid="{00000000-0005-0000-0000-0000230E0000}"/>
    <cellStyle name="Dash" xfId="3621" xr:uid="{00000000-0005-0000-0000-0000240E0000}"/>
    <cellStyle name="Dash 2" xfId="3622" xr:uid="{00000000-0005-0000-0000-0000250E0000}"/>
    <cellStyle name="Date" xfId="3623" xr:uid="{00000000-0005-0000-0000-0000260E0000}"/>
    <cellStyle name="Date 10" xfId="3624" xr:uid="{00000000-0005-0000-0000-0000270E0000}"/>
    <cellStyle name="Date 11" xfId="3625" xr:uid="{00000000-0005-0000-0000-0000280E0000}"/>
    <cellStyle name="date 12" xfId="3626" xr:uid="{00000000-0005-0000-0000-0000290E0000}"/>
    <cellStyle name="date 13" xfId="3627" xr:uid="{00000000-0005-0000-0000-00002A0E0000}"/>
    <cellStyle name="date 14" xfId="3628" xr:uid="{00000000-0005-0000-0000-00002B0E0000}"/>
    <cellStyle name="Date 15" xfId="3629" xr:uid="{00000000-0005-0000-0000-00002C0E0000}"/>
    <cellStyle name="date 16" xfId="3630" xr:uid="{00000000-0005-0000-0000-00002D0E0000}"/>
    <cellStyle name="Date 17" xfId="3631" xr:uid="{00000000-0005-0000-0000-00002E0E0000}"/>
    <cellStyle name="Date 18" xfId="3632" xr:uid="{00000000-0005-0000-0000-00002F0E0000}"/>
    <cellStyle name="date 19" xfId="3633" xr:uid="{00000000-0005-0000-0000-0000300E0000}"/>
    <cellStyle name="Date 2" xfId="3634" xr:uid="{00000000-0005-0000-0000-0000310E0000}"/>
    <cellStyle name="Date 2 2" xfId="3635" xr:uid="{00000000-0005-0000-0000-0000320E0000}"/>
    <cellStyle name="Date 20" xfId="3636" xr:uid="{00000000-0005-0000-0000-0000330E0000}"/>
    <cellStyle name="date 21" xfId="3637" xr:uid="{00000000-0005-0000-0000-0000340E0000}"/>
    <cellStyle name="Date 3" xfId="3638" xr:uid="{00000000-0005-0000-0000-0000350E0000}"/>
    <cellStyle name="Date 4" xfId="3639" xr:uid="{00000000-0005-0000-0000-0000360E0000}"/>
    <cellStyle name="Date 5" xfId="3640" xr:uid="{00000000-0005-0000-0000-0000370E0000}"/>
    <cellStyle name="Date 6" xfId="3641" xr:uid="{00000000-0005-0000-0000-0000380E0000}"/>
    <cellStyle name="Date 7" xfId="3642" xr:uid="{00000000-0005-0000-0000-0000390E0000}"/>
    <cellStyle name="Date 8" xfId="3643" xr:uid="{00000000-0005-0000-0000-00003A0E0000}"/>
    <cellStyle name="Date 9" xfId="3644" xr:uid="{00000000-0005-0000-0000-00003B0E0000}"/>
    <cellStyle name="Date Short" xfId="3645" xr:uid="{00000000-0005-0000-0000-00003C0E0000}"/>
    <cellStyle name="Date_1. Финансовая отчетность" xfId="3646" xr:uid="{00000000-0005-0000-0000-00003D0E0000}"/>
    <cellStyle name="Date-Time" xfId="3647" xr:uid="{00000000-0005-0000-0000-00003E0E0000}"/>
    <cellStyle name="Datwe" xfId="3648" xr:uid="{00000000-0005-0000-0000-00003F0E0000}"/>
    <cellStyle name="Debit" xfId="3649" xr:uid="{00000000-0005-0000-0000-0000400E0000}"/>
    <cellStyle name="Debit 2" xfId="3650" xr:uid="{00000000-0005-0000-0000-0000410E0000}"/>
    <cellStyle name="Debit 3" xfId="3651" xr:uid="{00000000-0005-0000-0000-0000420E0000}"/>
    <cellStyle name="Debit 4" xfId="3652" xr:uid="{00000000-0005-0000-0000-0000430E0000}"/>
    <cellStyle name="Debit 5" xfId="3653" xr:uid="{00000000-0005-0000-0000-0000440E0000}"/>
    <cellStyle name="Debit subtotal" xfId="3654" xr:uid="{00000000-0005-0000-0000-0000450E0000}"/>
    <cellStyle name="Debit subtotal 2" xfId="3655" xr:uid="{00000000-0005-0000-0000-0000460E0000}"/>
    <cellStyle name="Debit subtotal 2 2" xfId="3656" xr:uid="{00000000-0005-0000-0000-0000470E0000}"/>
    <cellStyle name="Debit subtotal 2 2 2" xfId="3657" xr:uid="{00000000-0005-0000-0000-0000480E0000}"/>
    <cellStyle name="Debit subtotal 2 2 2 2" xfId="3658" xr:uid="{00000000-0005-0000-0000-0000490E0000}"/>
    <cellStyle name="Debit subtotal 2 2 2 2 2" xfId="3659" xr:uid="{00000000-0005-0000-0000-00004A0E0000}"/>
    <cellStyle name="Debit subtotal 2 2 2 2 2 2" xfId="3660" xr:uid="{00000000-0005-0000-0000-00004B0E0000}"/>
    <cellStyle name="Debit subtotal 2 2 2 2 3" xfId="3661" xr:uid="{00000000-0005-0000-0000-00004C0E0000}"/>
    <cellStyle name="Debit subtotal 2 2 2 3" xfId="3662" xr:uid="{00000000-0005-0000-0000-00004D0E0000}"/>
    <cellStyle name="Debit subtotal 2 2 2 3 2" xfId="3663" xr:uid="{00000000-0005-0000-0000-00004E0E0000}"/>
    <cellStyle name="Debit subtotal 2 2 2 4" xfId="3664" xr:uid="{00000000-0005-0000-0000-00004F0E0000}"/>
    <cellStyle name="Debit subtotal 2 2 3" xfId="3665" xr:uid="{00000000-0005-0000-0000-0000500E0000}"/>
    <cellStyle name="Debit subtotal 2 2 3 2" xfId="3666" xr:uid="{00000000-0005-0000-0000-0000510E0000}"/>
    <cellStyle name="Debit subtotal 2 2 3 2 2" xfId="3667" xr:uid="{00000000-0005-0000-0000-0000520E0000}"/>
    <cellStyle name="Debit subtotal 2 2 3 3" xfId="3668" xr:uid="{00000000-0005-0000-0000-0000530E0000}"/>
    <cellStyle name="Debit subtotal 2 2 4" xfId="3669" xr:uid="{00000000-0005-0000-0000-0000540E0000}"/>
    <cellStyle name="Debit subtotal 2 2 4 2" xfId="3670" xr:uid="{00000000-0005-0000-0000-0000550E0000}"/>
    <cellStyle name="Debit subtotal 2 2 4 3" xfId="3671" xr:uid="{00000000-0005-0000-0000-0000560E0000}"/>
    <cellStyle name="Debit subtotal 2 2 5" xfId="3672" xr:uid="{00000000-0005-0000-0000-0000570E0000}"/>
    <cellStyle name="Debit subtotal 2 2 6" xfId="3673" xr:uid="{00000000-0005-0000-0000-0000580E0000}"/>
    <cellStyle name="Debit subtotal 2 3" xfId="3674" xr:uid="{00000000-0005-0000-0000-0000590E0000}"/>
    <cellStyle name="Debit subtotal 2 3 2" xfId="3675" xr:uid="{00000000-0005-0000-0000-00005A0E0000}"/>
    <cellStyle name="Debit subtotal 2 3 2 2" xfId="3676" xr:uid="{00000000-0005-0000-0000-00005B0E0000}"/>
    <cellStyle name="Debit subtotal 2 3 2 2 2" xfId="3677" xr:uid="{00000000-0005-0000-0000-00005C0E0000}"/>
    <cellStyle name="Debit subtotal 2 3 2 2 2 2" xfId="3678" xr:uid="{00000000-0005-0000-0000-00005D0E0000}"/>
    <cellStyle name="Debit subtotal 2 3 2 2 3" xfId="3679" xr:uid="{00000000-0005-0000-0000-00005E0E0000}"/>
    <cellStyle name="Debit subtotal 2 3 2 3" xfId="3680" xr:uid="{00000000-0005-0000-0000-00005F0E0000}"/>
    <cellStyle name="Debit subtotal 2 3 2 3 2" xfId="3681" xr:uid="{00000000-0005-0000-0000-0000600E0000}"/>
    <cellStyle name="Debit subtotal 2 3 2 4" xfId="3682" xr:uid="{00000000-0005-0000-0000-0000610E0000}"/>
    <cellStyle name="Debit subtotal 2 3 3" xfId="3683" xr:uid="{00000000-0005-0000-0000-0000620E0000}"/>
    <cellStyle name="Debit subtotal 2 3 3 2" xfId="3684" xr:uid="{00000000-0005-0000-0000-0000630E0000}"/>
    <cellStyle name="Debit subtotal 2 3 3 2 2" xfId="3685" xr:uid="{00000000-0005-0000-0000-0000640E0000}"/>
    <cellStyle name="Debit subtotal 2 3 3 3" xfId="3686" xr:uid="{00000000-0005-0000-0000-0000650E0000}"/>
    <cellStyle name="Debit subtotal 2 3 4" xfId="3687" xr:uid="{00000000-0005-0000-0000-0000660E0000}"/>
    <cellStyle name="Debit subtotal 2 3 4 2" xfId="3688" xr:uid="{00000000-0005-0000-0000-0000670E0000}"/>
    <cellStyle name="Debit subtotal 2 3 5" xfId="3689" xr:uid="{00000000-0005-0000-0000-0000680E0000}"/>
    <cellStyle name="Debit subtotal 2 4" xfId="3690" xr:uid="{00000000-0005-0000-0000-0000690E0000}"/>
    <cellStyle name="Debit subtotal 2 4 2" xfId="3691" xr:uid="{00000000-0005-0000-0000-00006A0E0000}"/>
    <cellStyle name="Debit subtotal 2 4 2 2" xfId="3692" xr:uid="{00000000-0005-0000-0000-00006B0E0000}"/>
    <cellStyle name="Debit subtotal 2 4 2 2 2" xfId="3693" xr:uid="{00000000-0005-0000-0000-00006C0E0000}"/>
    <cellStyle name="Debit subtotal 2 4 2 2 2 2" xfId="3694" xr:uid="{00000000-0005-0000-0000-00006D0E0000}"/>
    <cellStyle name="Debit subtotal 2 4 2 2 3" xfId="3695" xr:uid="{00000000-0005-0000-0000-00006E0E0000}"/>
    <cellStyle name="Debit subtotal 2 4 2 3" xfId="3696" xr:uid="{00000000-0005-0000-0000-00006F0E0000}"/>
    <cellStyle name="Debit subtotal 2 4 2 3 2" xfId="3697" xr:uid="{00000000-0005-0000-0000-0000700E0000}"/>
    <cellStyle name="Debit subtotal 2 4 2 4" xfId="3698" xr:uid="{00000000-0005-0000-0000-0000710E0000}"/>
    <cellStyle name="Debit subtotal 2 4 3" xfId="3699" xr:uid="{00000000-0005-0000-0000-0000720E0000}"/>
    <cellStyle name="Debit subtotal 2 4 3 2" xfId="3700" xr:uid="{00000000-0005-0000-0000-0000730E0000}"/>
    <cellStyle name="Debit subtotal 2 4 3 2 2" xfId="3701" xr:uid="{00000000-0005-0000-0000-0000740E0000}"/>
    <cellStyle name="Debit subtotal 2 4 3 3" xfId="3702" xr:uid="{00000000-0005-0000-0000-0000750E0000}"/>
    <cellStyle name="Debit subtotal 2 4 4" xfId="3703" xr:uid="{00000000-0005-0000-0000-0000760E0000}"/>
    <cellStyle name="Debit subtotal 2 4 4 2" xfId="3704" xr:uid="{00000000-0005-0000-0000-0000770E0000}"/>
    <cellStyle name="Debit subtotal 2 4 4 2 2" xfId="3705" xr:uid="{00000000-0005-0000-0000-0000780E0000}"/>
    <cellStyle name="Debit subtotal 2 4 4 3" xfId="3706" xr:uid="{00000000-0005-0000-0000-0000790E0000}"/>
    <cellStyle name="Debit subtotal 2 4 5" xfId="3707" xr:uid="{00000000-0005-0000-0000-00007A0E0000}"/>
    <cellStyle name="Debit subtotal 2 4 5 2" xfId="3708" xr:uid="{00000000-0005-0000-0000-00007B0E0000}"/>
    <cellStyle name="Debit subtotal 2 4 6" xfId="3709" xr:uid="{00000000-0005-0000-0000-00007C0E0000}"/>
    <cellStyle name="Debit subtotal 2 5" xfId="3710" xr:uid="{00000000-0005-0000-0000-00007D0E0000}"/>
    <cellStyle name="Debit subtotal 2 5 2" xfId="3711" xr:uid="{00000000-0005-0000-0000-00007E0E0000}"/>
    <cellStyle name="Debit subtotal 2 5 2 2" xfId="3712" xr:uid="{00000000-0005-0000-0000-00007F0E0000}"/>
    <cellStyle name="Debit subtotal 2 5 2 2 2" xfId="3713" xr:uid="{00000000-0005-0000-0000-0000800E0000}"/>
    <cellStyle name="Debit subtotal 2 5 2 2 2 2" xfId="3714" xr:uid="{00000000-0005-0000-0000-0000810E0000}"/>
    <cellStyle name="Debit subtotal 2 5 2 2 3" xfId="3715" xr:uid="{00000000-0005-0000-0000-0000820E0000}"/>
    <cellStyle name="Debit subtotal 2 5 2 3" xfId="3716" xr:uid="{00000000-0005-0000-0000-0000830E0000}"/>
    <cellStyle name="Debit subtotal 2 5 2 3 2" xfId="3717" xr:uid="{00000000-0005-0000-0000-0000840E0000}"/>
    <cellStyle name="Debit subtotal 2 5 2 4" xfId="3718" xr:uid="{00000000-0005-0000-0000-0000850E0000}"/>
    <cellStyle name="Debit subtotal 2 5 3" xfId="3719" xr:uid="{00000000-0005-0000-0000-0000860E0000}"/>
    <cellStyle name="Debit subtotal 2 5 3 2" xfId="3720" xr:uid="{00000000-0005-0000-0000-0000870E0000}"/>
    <cellStyle name="Debit subtotal 2 5 3 2 2" xfId="3721" xr:uid="{00000000-0005-0000-0000-0000880E0000}"/>
    <cellStyle name="Debit subtotal 2 5 3 3" xfId="3722" xr:uid="{00000000-0005-0000-0000-0000890E0000}"/>
    <cellStyle name="Debit subtotal 2 5 4" xfId="3723" xr:uid="{00000000-0005-0000-0000-00008A0E0000}"/>
    <cellStyle name="Debit subtotal 2 5 4 2" xfId="3724" xr:uid="{00000000-0005-0000-0000-00008B0E0000}"/>
    <cellStyle name="Debit subtotal 2 5 5" xfId="3725" xr:uid="{00000000-0005-0000-0000-00008C0E0000}"/>
    <cellStyle name="Debit subtotal 2 6" xfId="3726" xr:uid="{00000000-0005-0000-0000-00008D0E0000}"/>
    <cellStyle name="Debit subtotal 2 6 2" xfId="3727" xr:uid="{00000000-0005-0000-0000-00008E0E0000}"/>
    <cellStyle name="Debit subtotal 2 6 2 2" xfId="3728" xr:uid="{00000000-0005-0000-0000-00008F0E0000}"/>
    <cellStyle name="Debit subtotal 2 6 2 2 2" xfId="3729" xr:uid="{00000000-0005-0000-0000-0000900E0000}"/>
    <cellStyle name="Debit subtotal 2 6 2 3" xfId="3730" xr:uid="{00000000-0005-0000-0000-0000910E0000}"/>
    <cellStyle name="Debit subtotal 2 6 3" xfId="3731" xr:uid="{00000000-0005-0000-0000-0000920E0000}"/>
    <cellStyle name="Debit subtotal 2 6 3 2" xfId="3732" xr:uid="{00000000-0005-0000-0000-0000930E0000}"/>
    <cellStyle name="Debit subtotal 2 6 4" xfId="3733" xr:uid="{00000000-0005-0000-0000-0000940E0000}"/>
    <cellStyle name="Debit subtotal 3" xfId="3734" xr:uid="{00000000-0005-0000-0000-0000950E0000}"/>
    <cellStyle name="Debit subtotal 3 2" xfId="3735" xr:uid="{00000000-0005-0000-0000-0000960E0000}"/>
    <cellStyle name="Debit subtotal 3 2 2" xfId="3736" xr:uid="{00000000-0005-0000-0000-0000970E0000}"/>
    <cellStyle name="Debit subtotal 3 2 2 2" xfId="3737" xr:uid="{00000000-0005-0000-0000-0000980E0000}"/>
    <cellStyle name="Debit subtotal 3 2 2 2 2" xfId="3738" xr:uid="{00000000-0005-0000-0000-0000990E0000}"/>
    <cellStyle name="Debit subtotal 3 2 2 3" xfId="3739" xr:uid="{00000000-0005-0000-0000-00009A0E0000}"/>
    <cellStyle name="Debit subtotal 3 2 3" xfId="3740" xr:uid="{00000000-0005-0000-0000-00009B0E0000}"/>
    <cellStyle name="Debit subtotal 3 2 3 2" xfId="3741" xr:uid="{00000000-0005-0000-0000-00009C0E0000}"/>
    <cellStyle name="Debit subtotal 3 2 4" xfId="3742" xr:uid="{00000000-0005-0000-0000-00009D0E0000}"/>
    <cellStyle name="Debit subtotal 3 3" xfId="3743" xr:uid="{00000000-0005-0000-0000-00009E0E0000}"/>
    <cellStyle name="Debit subtotal 3 3 2" xfId="3744" xr:uid="{00000000-0005-0000-0000-00009F0E0000}"/>
    <cellStyle name="Debit subtotal 3 3 2 2" xfId="3745" xr:uid="{00000000-0005-0000-0000-0000A00E0000}"/>
    <cellStyle name="Debit subtotal 3 3 3" xfId="3746" xr:uid="{00000000-0005-0000-0000-0000A10E0000}"/>
    <cellStyle name="Debit subtotal 3 4" xfId="3747" xr:uid="{00000000-0005-0000-0000-0000A20E0000}"/>
    <cellStyle name="Debit subtotal 3 4 2" xfId="3748" xr:uid="{00000000-0005-0000-0000-0000A30E0000}"/>
    <cellStyle name="Debit subtotal 3 5" xfId="3749" xr:uid="{00000000-0005-0000-0000-0000A40E0000}"/>
    <cellStyle name="Debit subtotal 4" xfId="3750" xr:uid="{00000000-0005-0000-0000-0000A50E0000}"/>
    <cellStyle name="Debit subtotal 4 2" xfId="3751" xr:uid="{00000000-0005-0000-0000-0000A60E0000}"/>
    <cellStyle name="Debit subtotal 4 2 2" xfId="3752" xr:uid="{00000000-0005-0000-0000-0000A70E0000}"/>
    <cellStyle name="Debit subtotal 4 2 2 2" xfId="3753" xr:uid="{00000000-0005-0000-0000-0000A80E0000}"/>
    <cellStyle name="Debit subtotal 4 2 2 2 2" xfId="3754" xr:uid="{00000000-0005-0000-0000-0000A90E0000}"/>
    <cellStyle name="Debit subtotal 4 2 2 3" xfId="3755" xr:uid="{00000000-0005-0000-0000-0000AA0E0000}"/>
    <cellStyle name="Debit subtotal 4 2 3" xfId="3756" xr:uid="{00000000-0005-0000-0000-0000AB0E0000}"/>
    <cellStyle name="Debit subtotal 4 2 3 2" xfId="3757" xr:uid="{00000000-0005-0000-0000-0000AC0E0000}"/>
    <cellStyle name="Debit subtotal 4 2 4" xfId="3758" xr:uid="{00000000-0005-0000-0000-0000AD0E0000}"/>
    <cellStyle name="Debit subtotal 4 3" xfId="3759" xr:uid="{00000000-0005-0000-0000-0000AE0E0000}"/>
    <cellStyle name="Debit subtotal 4 3 2" xfId="3760" xr:uid="{00000000-0005-0000-0000-0000AF0E0000}"/>
    <cellStyle name="Debit subtotal 4 3 2 2" xfId="3761" xr:uid="{00000000-0005-0000-0000-0000B00E0000}"/>
    <cellStyle name="Debit subtotal 4 3 3" xfId="3762" xr:uid="{00000000-0005-0000-0000-0000B10E0000}"/>
    <cellStyle name="Debit subtotal 4 4" xfId="3763" xr:uid="{00000000-0005-0000-0000-0000B20E0000}"/>
    <cellStyle name="Debit subtotal 4 4 2" xfId="3764" xr:uid="{00000000-0005-0000-0000-0000B30E0000}"/>
    <cellStyle name="Debit subtotal 4 4 2 2" xfId="3765" xr:uid="{00000000-0005-0000-0000-0000B40E0000}"/>
    <cellStyle name="Debit subtotal 4 4 3" xfId="3766" xr:uid="{00000000-0005-0000-0000-0000B50E0000}"/>
    <cellStyle name="Debit subtotal 4 5" xfId="3767" xr:uid="{00000000-0005-0000-0000-0000B60E0000}"/>
    <cellStyle name="Debit subtotal 4 5 2" xfId="3768" xr:uid="{00000000-0005-0000-0000-0000B70E0000}"/>
    <cellStyle name="Debit subtotal 4 6" xfId="3769" xr:uid="{00000000-0005-0000-0000-0000B80E0000}"/>
    <cellStyle name="Debit subtotal 5" xfId="3770" xr:uid="{00000000-0005-0000-0000-0000B90E0000}"/>
    <cellStyle name="Debit subtotal 5 2" xfId="3771" xr:uid="{00000000-0005-0000-0000-0000BA0E0000}"/>
    <cellStyle name="Debit subtotal 5 2 2" xfId="3772" xr:uid="{00000000-0005-0000-0000-0000BB0E0000}"/>
    <cellStyle name="Debit subtotal 5 2 2 2" xfId="3773" xr:uid="{00000000-0005-0000-0000-0000BC0E0000}"/>
    <cellStyle name="Debit subtotal 5 2 2 2 2" xfId="3774" xr:uid="{00000000-0005-0000-0000-0000BD0E0000}"/>
    <cellStyle name="Debit subtotal 5 2 2 3" xfId="3775" xr:uid="{00000000-0005-0000-0000-0000BE0E0000}"/>
    <cellStyle name="Debit subtotal 5 2 3" xfId="3776" xr:uid="{00000000-0005-0000-0000-0000BF0E0000}"/>
    <cellStyle name="Debit subtotal 5 2 3 2" xfId="3777" xr:uid="{00000000-0005-0000-0000-0000C00E0000}"/>
    <cellStyle name="Debit subtotal 5 2 4" xfId="3778" xr:uid="{00000000-0005-0000-0000-0000C10E0000}"/>
    <cellStyle name="Debit subtotal 5 3" xfId="3779" xr:uid="{00000000-0005-0000-0000-0000C20E0000}"/>
    <cellStyle name="Debit subtotal 5 3 2" xfId="3780" xr:uid="{00000000-0005-0000-0000-0000C30E0000}"/>
    <cellStyle name="Debit subtotal 5 3 2 2" xfId="3781" xr:uid="{00000000-0005-0000-0000-0000C40E0000}"/>
    <cellStyle name="Debit subtotal 5 3 3" xfId="3782" xr:uid="{00000000-0005-0000-0000-0000C50E0000}"/>
    <cellStyle name="Debit subtotal 5 4" xfId="3783" xr:uid="{00000000-0005-0000-0000-0000C60E0000}"/>
    <cellStyle name="Debit subtotal 5 4 2" xfId="3784" xr:uid="{00000000-0005-0000-0000-0000C70E0000}"/>
    <cellStyle name="Debit subtotal 5 5" xfId="3785" xr:uid="{00000000-0005-0000-0000-0000C80E0000}"/>
    <cellStyle name="Debit subtotal 6" xfId="3786" xr:uid="{00000000-0005-0000-0000-0000C90E0000}"/>
    <cellStyle name="Debit subtotal 6 2" xfId="3787" xr:uid="{00000000-0005-0000-0000-0000CA0E0000}"/>
    <cellStyle name="Debit subtotal 6 2 2" xfId="3788" xr:uid="{00000000-0005-0000-0000-0000CB0E0000}"/>
    <cellStyle name="Debit subtotal 6 2 2 2" xfId="3789" xr:uid="{00000000-0005-0000-0000-0000CC0E0000}"/>
    <cellStyle name="Debit subtotal 6 2 3" xfId="3790" xr:uid="{00000000-0005-0000-0000-0000CD0E0000}"/>
    <cellStyle name="Debit subtotal 6 3" xfId="3791" xr:uid="{00000000-0005-0000-0000-0000CE0E0000}"/>
    <cellStyle name="Debit subtotal 6 3 2" xfId="3792" xr:uid="{00000000-0005-0000-0000-0000CF0E0000}"/>
    <cellStyle name="Debit subtotal 6 4" xfId="3793" xr:uid="{00000000-0005-0000-0000-0000D00E0000}"/>
    <cellStyle name="Debit Total" xfId="3794" xr:uid="{00000000-0005-0000-0000-0000D10E0000}"/>
    <cellStyle name="Debit Total 2" xfId="3795" xr:uid="{00000000-0005-0000-0000-0000D20E0000}"/>
    <cellStyle name="Debit Total 3" xfId="3796" xr:uid="{00000000-0005-0000-0000-0000D30E0000}"/>
    <cellStyle name="Debit Total 4" xfId="3797" xr:uid="{00000000-0005-0000-0000-0000D40E0000}"/>
    <cellStyle name="Debit Total 5" xfId="3798" xr:uid="{00000000-0005-0000-0000-0000D50E0000}"/>
    <cellStyle name="Debit_A5.2-IFRS 7" xfId="3799" xr:uid="{00000000-0005-0000-0000-0000D60E0000}"/>
    <cellStyle name="Dec_0" xfId="3800" xr:uid="{00000000-0005-0000-0000-0000D70E0000}"/>
    <cellStyle name="Decimal 1" xfId="3801" xr:uid="{00000000-0005-0000-0000-0000D80E0000}"/>
    <cellStyle name="Decimal 2" xfId="3802" xr:uid="{00000000-0005-0000-0000-0000D90E0000}"/>
    <cellStyle name="Decimal 3" xfId="3803" xr:uid="{00000000-0005-0000-0000-0000DA0E0000}"/>
    <cellStyle name="DELTA" xfId="3804" xr:uid="{00000000-0005-0000-0000-0000DB0E0000}"/>
    <cellStyle name="DELTA 10" xfId="3805" xr:uid="{00000000-0005-0000-0000-0000DC0E0000}"/>
    <cellStyle name="DELTA 2" xfId="3806" xr:uid="{00000000-0005-0000-0000-0000DD0E0000}"/>
    <cellStyle name="DELTA 3" xfId="3807" xr:uid="{00000000-0005-0000-0000-0000DE0E0000}"/>
    <cellStyle name="DELTA 4" xfId="3808" xr:uid="{00000000-0005-0000-0000-0000DF0E0000}"/>
    <cellStyle name="DELTA 5" xfId="3809" xr:uid="{00000000-0005-0000-0000-0000E00E0000}"/>
    <cellStyle name="DELTA 6" xfId="3810" xr:uid="{00000000-0005-0000-0000-0000E10E0000}"/>
    <cellStyle name="DELTA 7" xfId="3811" xr:uid="{00000000-0005-0000-0000-0000E20E0000}"/>
    <cellStyle name="DELTA 8" xfId="3812" xr:uid="{00000000-0005-0000-0000-0000E30E0000}"/>
    <cellStyle name="DELTA 9" xfId="3813" xr:uid="{00000000-0005-0000-0000-0000E40E0000}"/>
    <cellStyle name="DELTA_1. Финансовая отчетность" xfId="3814" xr:uid="{00000000-0005-0000-0000-0000E50E0000}"/>
    <cellStyle name="Details" xfId="3815" xr:uid="{00000000-0005-0000-0000-0000E60E0000}"/>
    <cellStyle name="Dezimal [0]_Bal sheet - Liab. IHSW" xfId="3816" xr:uid="{00000000-0005-0000-0000-0000E70E0000}"/>
    <cellStyle name="Dezimal_Bal sheet - Liab. IHSW" xfId="3817" xr:uid="{00000000-0005-0000-0000-0000E80E0000}"/>
    <cellStyle name="dohm" xfId="3818" xr:uid="{00000000-0005-0000-0000-0000E90E0000}"/>
    <cellStyle name="dohm1" xfId="3819" xr:uid="{00000000-0005-0000-0000-0000EA0E0000}"/>
    <cellStyle name="dohm2" xfId="3820" xr:uid="{00000000-0005-0000-0000-0000EB0E0000}"/>
    <cellStyle name="Dollar" xfId="3821" xr:uid="{00000000-0005-0000-0000-0000EC0E0000}"/>
    <cellStyle name="Dollar 2" xfId="3822" xr:uid="{00000000-0005-0000-0000-0000ED0E0000}"/>
    <cellStyle name="dollars" xfId="3823" xr:uid="{00000000-0005-0000-0000-0000EE0E0000}"/>
    <cellStyle name="Dziesietny [0]_GR (2)" xfId="3824" xr:uid="{00000000-0005-0000-0000-0000EF0E0000}"/>
    <cellStyle name="Dziesietny_GR (2)" xfId="3825" xr:uid="{00000000-0005-0000-0000-0000F00E0000}"/>
    <cellStyle name="E&amp;Y House" xfId="3826" xr:uid="{00000000-0005-0000-0000-0000F10E0000}"/>
    <cellStyle name="Empty1" xfId="3827" xr:uid="{00000000-0005-0000-0000-0000F20E0000}"/>
    <cellStyle name="Enter Currency (0)" xfId="3828" xr:uid="{00000000-0005-0000-0000-0000F30E0000}"/>
    <cellStyle name="Enter Currency (0) 2" xfId="3829" xr:uid="{00000000-0005-0000-0000-0000F40E0000}"/>
    <cellStyle name="Enter Currency (0) 3" xfId="3830" xr:uid="{00000000-0005-0000-0000-0000F50E0000}"/>
    <cellStyle name="Enter Currency (2)" xfId="3831" xr:uid="{00000000-0005-0000-0000-0000F60E0000}"/>
    <cellStyle name="Enter Currency (2) 2" xfId="3832" xr:uid="{00000000-0005-0000-0000-0000F70E0000}"/>
    <cellStyle name="Enter Units (0)" xfId="3833" xr:uid="{00000000-0005-0000-0000-0000F80E0000}"/>
    <cellStyle name="Enter Units (0) 2" xfId="3834" xr:uid="{00000000-0005-0000-0000-0000F90E0000}"/>
    <cellStyle name="Enter Units (0) 3" xfId="3835" xr:uid="{00000000-0005-0000-0000-0000FA0E0000}"/>
    <cellStyle name="Enter Units (1)" xfId="3836" xr:uid="{00000000-0005-0000-0000-0000FB0E0000}"/>
    <cellStyle name="Enter Units (1) 10" xfId="3837" xr:uid="{00000000-0005-0000-0000-0000FC0E0000}"/>
    <cellStyle name="Enter Units (1) 10 2" xfId="3838" xr:uid="{00000000-0005-0000-0000-0000FD0E0000}"/>
    <cellStyle name="Enter Units (1) 11" xfId="3839" xr:uid="{00000000-0005-0000-0000-0000FE0E0000}"/>
    <cellStyle name="Enter Units (1) 11 2" xfId="3840" xr:uid="{00000000-0005-0000-0000-0000FF0E0000}"/>
    <cellStyle name="Enter Units (1) 12" xfId="3841" xr:uid="{00000000-0005-0000-0000-0000000F0000}"/>
    <cellStyle name="Enter Units (1) 12 2" xfId="3842" xr:uid="{00000000-0005-0000-0000-0000010F0000}"/>
    <cellStyle name="Enter Units (1) 13" xfId="3843" xr:uid="{00000000-0005-0000-0000-0000020F0000}"/>
    <cellStyle name="Enter Units (1) 14" xfId="3844" xr:uid="{00000000-0005-0000-0000-0000030F0000}"/>
    <cellStyle name="Enter Units (1) 15" xfId="3845" xr:uid="{00000000-0005-0000-0000-0000040F0000}"/>
    <cellStyle name="Enter Units (1) 16" xfId="3846" xr:uid="{00000000-0005-0000-0000-0000050F0000}"/>
    <cellStyle name="Enter Units (1) 17" xfId="3847" xr:uid="{00000000-0005-0000-0000-0000060F0000}"/>
    <cellStyle name="Enter Units (1) 18" xfId="3848" xr:uid="{00000000-0005-0000-0000-0000070F0000}"/>
    <cellStyle name="Enter Units (1) 19" xfId="3849" xr:uid="{00000000-0005-0000-0000-0000080F0000}"/>
    <cellStyle name="Enter Units (1) 2" xfId="3850" xr:uid="{00000000-0005-0000-0000-0000090F0000}"/>
    <cellStyle name="Enter Units (1) 2 2" xfId="3851" xr:uid="{00000000-0005-0000-0000-00000A0F0000}"/>
    <cellStyle name="Enter Units (1) 2 3" xfId="3852" xr:uid="{00000000-0005-0000-0000-00000B0F0000}"/>
    <cellStyle name="Enter Units (1) 3" xfId="3853" xr:uid="{00000000-0005-0000-0000-00000C0F0000}"/>
    <cellStyle name="Enter Units (1) 3 2" xfId="3854" xr:uid="{00000000-0005-0000-0000-00000D0F0000}"/>
    <cellStyle name="Enter Units (1) 4" xfId="3855" xr:uid="{00000000-0005-0000-0000-00000E0F0000}"/>
    <cellStyle name="Enter Units (1) 4 2" xfId="3856" xr:uid="{00000000-0005-0000-0000-00000F0F0000}"/>
    <cellStyle name="Enter Units (1) 5" xfId="3857" xr:uid="{00000000-0005-0000-0000-0000100F0000}"/>
    <cellStyle name="Enter Units (1) 5 2" xfId="3858" xr:uid="{00000000-0005-0000-0000-0000110F0000}"/>
    <cellStyle name="Enter Units (1) 6" xfId="3859" xr:uid="{00000000-0005-0000-0000-0000120F0000}"/>
    <cellStyle name="Enter Units (1) 6 2" xfId="3860" xr:uid="{00000000-0005-0000-0000-0000130F0000}"/>
    <cellStyle name="Enter Units (1) 7" xfId="3861" xr:uid="{00000000-0005-0000-0000-0000140F0000}"/>
    <cellStyle name="Enter Units (1) 7 2" xfId="3862" xr:uid="{00000000-0005-0000-0000-0000150F0000}"/>
    <cellStyle name="Enter Units (1) 8" xfId="3863" xr:uid="{00000000-0005-0000-0000-0000160F0000}"/>
    <cellStyle name="Enter Units (1) 8 2" xfId="3864" xr:uid="{00000000-0005-0000-0000-0000170F0000}"/>
    <cellStyle name="Enter Units (1) 9" xfId="3865" xr:uid="{00000000-0005-0000-0000-0000180F0000}"/>
    <cellStyle name="Enter Units (1) 9 2" xfId="3866" xr:uid="{00000000-0005-0000-0000-0000190F0000}"/>
    <cellStyle name="Enter Units (2)" xfId="3867" xr:uid="{00000000-0005-0000-0000-00001A0F0000}"/>
    <cellStyle name="Enter Units (2) 2" xfId="3868" xr:uid="{00000000-0005-0000-0000-00001B0F0000}"/>
    <cellStyle name="Entered" xfId="3869" xr:uid="{00000000-0005-0000-0000-00001C0F0000}"/>
    <cellStyle name="Error_Check" xfId="3870" xr:uid="{00000000-0005-0000-0000-00001D0F0000}"/>
    <cellStyle name="ErrorMessage" xfId="3871" xr:uid="{00000000-0005-0000-0000-00001E0F0000}"/>
    <cellStyle name="Euro" xfId="3872" xr:uid="{00000000-0005-0000-0000-00001F0F0000}"/>
    <cellStyle name="Euro 10" xfId="3873" xr:uid="{00000000-0005-0000-0000-0000200F0000}"/>
    <cellStyle name="Euro 11" xfId="3874" xr:uid="{00000000-0005-0000-0000-0000210F0000}"/>
    <cellStyle name="Euro 12" xfId="3875" xr:uid="{00000000-0005-0000-0000-0000220F0000}"/>
    <cellStyle name="Euro 13" xfId="3876" xr:uid="{00000000-0005-0000-0000-0000230F0000}"/>
    <cellStyle name="Euro 14" xfId="3877" xr:uid="{00000000-0005-0000-0000-0000240F0000}"/>
    <cellStyle name="Euro 2" xfId="3878" xr:uid="{00000000-0005-0000-0000-0000250F0000}"/>
    <cellStyle name="Euro 3" xfId="3879" xr:uid="{00000000-0005-0000-0000-0000260F0000}"/>
    <cellStyle name="Euro 4" xfId="3880" xr:uid="{00000000-0005-0000-0000-0000270F0000}"/>
    <cellStyle name="Euro 5" xfId="3881" xr:uid="{00000000-0005-0000-0000-0000280F0000}"/>
    <cellStyle name="Euro 6" xfId="3882" xr:uid="{00000000-0005-0000-0000-0000290F0000}"/>
    <cellStyle name="Euro 7" xfId="3883" xr:uid="{00000000-0005-0000-0000-00002A0F0000}"/>
    <cellStyle name="Euro 8" xfId="3884" xr:uid="{00000000-0005-0000-0000-00002B0F0000}"/>
    <cellStyle name="Euro 9" xfId="3885" xr:uid="{00000000-0005-0000-0000-00002C0F0000}"/>
    <cellStyle name="Ex_MISTO" xfId="3886" xr:uid="{00000000-0005-0000-0000-00002D0F0000}"/>
    <cellStyle name="Excel.Chart" xfId="3887" xr:uid="{00000000-0005-0000-0000-00002E0F0000}"/>
    <cellStyle name="Excel.Chart 2" xfId="3888" xr:uid="{00000000-0005-0000-0000-00002F0F0000}"/>
    <cellStyle name="Explanation" xfId="3889" xr:uid="{00000000-0005-0000-0000-0000300F0000}"/>
    <cellStyle name="EYBlocked" xfId="3890" xr:uid="{00000000-0005-0000-0000-0000310F0000}"/>
    <cellStyle name="EYBlocked 2" xfId="3891" xr:uid="{00000000-0005-0000-0000-0000320F0000}"/>
    <cellStyle name="EYCallUp" xfId="3892" xr:uid="{00000000-0005-0000-0000-0000330F0000}"/>
    <cellStyle name="EYCheck" xfId="3893" xr:uid="{00000000-0005-0000-0000-0000340F0000}"/>
    <cellStyle name="EYColumnHeading" xfId="3894" xr:uid="{00000000-0005-0000-0000-0000350F0000}"/>
    <cellStyle name="EYDeviant" xfId="3895" xr:uid="{00000000-0005-0000-0000-0000360F0000}"/>
    <cellStyle name="EYDeviant 2" xfId="3896" xr:uid="{00000000-0005-0000-0000-0000370F0000}"/>
    <cellStyle name="EYHeader1" xfId="3897" xr:uid="{00000000-0005-0000-0000-0000380F0000}"/>
    <cellStyle name="EYHeader1 2" xfId="3898" xr:uid="{00000000-0005-0000-0000-0000390F0000}"/>
    <cellStyle name="EYHeader1 2 2" xfId="3899" xr:uid="{00000000-0005-0000-0000-00003A0F0000}"/>
    <cellStyle name="EYHeader1 2 2 2" xfId="3900" xr:uid="{00000000-0005-0000-0000-00003B0F0000}"/>
    <cellStyle name="EYHeader1 2 2 3" xfId="3901" xr:uid="{00000000-0005-0000-0000-00003C0F0000}"/>
    <cellStyle name="EYHeader1 2 3" xfId="3902" xr:uid="{00000000-0005-0000-0000-00003D0F0000}"/>
    <cellStyle name="EYHeader1 2 4" xfId="3903" xr:uid="{00000000-0005-0000-0000-00003E0F0000}"/>
    <cellStyle name="EYHeader1 3" xfId="3904" xr:uid="{00000000-0005-0000-0000-00003F0F0000}"/>
    <cellStyle name="EYHeader1 3 2" xfId="3905" xr:uid="{00000000-0005-0000-0000-0000400F0000}"/>
    <cellStyle name="EYHeader1 4" xfId="3906" xr:uid="{00000000-0005-0000-0000-0000410F0000}"/>
    <cellStyle name="EYHeader2" xfId="3907" xr:uid="{00000000-0005-0000-0000-0000420F0000}"/>
    <cellStyle name="EYHeader3" xfId="3908" xr:uid="{00000000-0005-0000-0000-0000430F0000}"/>
    <cellStyle name="EYInputDate" xfId="3909" xr:uid="{00000000-0005-0000-0000-0000440F0000}"/>
    <cellStyle name="EYInputPercent" xfId="3910" xr:uid="{00000000-0005-0000-0000-0000450F0000}"/>
    <cellStyle name="EYInputValue" xfId="3911" xr:uid="{00000000-0005-0000-0000-0000460F0000}"/>
    <cellStyle name="EYNormal" xfId="3912" xr:uid="{00000000-0005-0000-0000-0000470F0000}"/>
    <cellStyle name="EYPercent" xfId="3913" xr:uid="{00000000-0005-0000-0000-0000480F0000}"/>
    <cellStyle name="EYSubTotal" xfId="3914" xr:uid="{00000000-0005-0000-0000-0000490F0000}"/>
    <cellStyle name="EYSubTotal 2" xfId="3915" xr:uid="{00000000-0005-0000-0000-00004A0F0000}"/>
    <cellStyle name="EYSubTotal 2 2" xfId="3916" xr:uid="{00000000-0005-0000-0000-00004B0F0000}"/>
    <cellStyle name="EYSubTotal 2 2 2" xfId="3917" xr:uid="{00000000-0005-0000-0000-00004C0F0000}"/>
    <cellStyle name="EYSubTotal 2 2 2 2" xfId="3918" xr:uid="{00000000-0005-0000-0000-00004D0F0000}"/>
    <cellStyle name="EYSubTotal 2 2 3" xfId="3919" xr:uid="{00000000-0005-0000-0000-00004E0F0000}"/>
    <cellStyle name="EYSubTotal 2 3" xfId="3920" xr:uid="{00000000-0005-0000-0000-00004F0F0000}"/>
    <cellStyle name="EYSubTotal 2 3 2" xfId="3921" xr:uid="{00000000-0005-0000-0000-0000500F0000}"/>
    <cellStyle name="EYSubTotal 2 3 3" xfId="3922" xr:uid="{00000000-0005-0000-0000-0000510F0000}"/>
    <cellStyle name="EYSubTotal 2 4" xfId="3923" xr:uid="{00000000-0005-0000-0000-0000520F0000}"/>
    <cellStyle name="EYSubTotal 2 4 2" xfId="3924" xr:uid="{00000000-0005-0000-0000-0000530F0000}"/>
    <cellStyle name="EYSubTotal 2 5" xfId="3925" xr:uid="{00000000-0005-0000-0000-0000540F0000}"/>
    <cellStyle name="EYSubTotal 3" xfId="3926" xr:uid="{00000000-0005-0000-0000-0000550F0000}"/>
    <cellStyle name="EYSubTotal 3 2" xfId="3927" xr:uid="{00000000-0005-0000-0000-0000560F0000}"/>
    <cellStyle name="EYSubTotal 3 2 2" xfId="3928" xr:uid="{00000000-0005-0000-0000-0000570F0000}"/>
    <cellStyle name="EYSubTotal 3 2 2 2" xfId="3929" xr:uid="{00000000-0005-0000-0000-0000580F0000}"/>
    <cellStyle name="EYSubTotal 3 2 3" xfId="3930" xr:uid="{00000000-0005-0000-0000-0000590F0000}"/>
    <cellStyle name="EYSubTotal 3 3" xfId="3931" xr:uid="{00000000-0005-0000-0000-00005A0F0000}"/>
    <cellStyle name="EYSubTotal 3 3 2" xfId="3932" xr:uid="{00000000-0005-0000-0000-00005B0F0000}"/>
    <cellStyle name="EYSubTotal 3 4" xfId="3933" xr:uid="{00000000-0005-0000-0000-00005C0F0000}"/>
    <cellStyle name="EYSubTotal 4" xfId="3934" xr:uid="{00000000-0005-0000-0000-00005D0F0000}"/>
    <cellStyle name="EYSubTotal 4 2" xfId="3935" xr:uid="{00000000-0005-0000-0000-00005E0F0000}"/>
    <cellStyle name="EYSubTotal 4 2 2" xfId="3936" xr:uid="{00000000-0005-0000-0000-00005F0F0000}"/>
    <cellStyle name="EYSubTotal 4 2 2 2" xfId="3937" xr:uid="{00000000-0005-0000-0000-0000600F0000}"/>
    <cellStyle name="EYSubTotal 4 2 3" xfId="3938" xr:uid="{00000000-0005-0000-0000-0000610F0000}"/>
    <cellStyle name="EYSubTotal 4 3" xfId="3939" xr:uid="{00000000-0005-0000-0000-0000620F0000}"/>
    <cellStyle name="EYSubTotal 4 3 2" xfId="3940" xr:uid="{00000000-0005-0000-0000-0000630F0000}"/>
    <cellStyle name="EYSubTotal 4 4" xfId="3941" xr:uid="{00000000-0005-0000-0000-0000640F0000}"/>
    <cellStyle name="EYSubTotal 5" xfId="3942" xr:uid="{00000000-0005-0000-0000-0000650F0000}"/>
    <cellStyle name="EYSubTotal 5 2" xfId="3943" xr:uid="{00000000-0005-0000-0000-0000660F0000}"/>
    <cellStyle name="EYSubTotal 5 2 2" xfId="3944" xr:uid="{00000000-0005-0000-0000-0000670F0000}"/>
    <cellStyle name="EYSubTotal 5 3" xfId="3945" xr:uid="{00000000-0005-0000-0000-0000680F0000}"/>
    <cellStyle name="EYSubTotal 6" xfId="3946" xr:uid="{00000000-0005-0000-0000-0000690F0000}"/>
    <cellStyle name="EYSubTotal 6 2" xfId="3947" xr:uid="{00000000-0005-0000-0000-00006A0F0000}"/>
    <cellStyle name="EYSubTotal 6 3" xfId="3948" xr:uid="{00000000-0005-0000-0000-00006B0F0000}"/>
    <cellStyle name="EYSubTotal 7" xfId="3949" xr:uid="{00000000-0005-0000-0000-00006C0F0000}"/>
    <cellStyle name="EYSubTotal 7 2" xfId="3950" xr:uid="{00000000-0005-0000-0000-00006D0F0000}"/>
    <cellStyle name="EYSubTotal 8" xfId="3951" xr:uid="{00000000-0005-0000-0000-00006E0F0000}"/>
    <cellStyle name="EYtext" xfId="3952" xr:uid="{00000000-0005-0000-0000-00006F0F0000}"/>
    <cellStyle name="EYTotal" xfId="3953" xr:uid="{00000000-0005-0000-0000-0000700F0000}"/>
    <cellStyle name="EYTotal 2" xfId="3954" xr:uid="{00000000-0005-0000-0000-0000710F0000}"/>
    <cellStyle name="EYWIP" xfId="3955" xr:uid="{00000000-0005-0000-0000-0000720F0000}"/>
    <cellStyle name="EYWIP 2" xfId="3956" xr:uid="{00000000-0005-0000-0000-0000730F0000}"/>
    <cellStyle name="fecha" xfId="3957" xr:uid="{00000000-0005-0000-0000-0000740F0000}"/>
    <cellStyle name="First Column" xfId="3958" xr:uid="{00000000-0005-0000-0000-0000750F0000}"/>
    <cellStyle name="Fixed" xfId="3959" xr:uid="{00000000-0005-0000-0000-0000760F0000}"/>
    <cellStyle name="Fixed 10" xfId="3960" xr:uid="{00000000-0005-0000-0000-0000770F0000}"/>
    <cellStyle name="Fixed 11" xfId="3961" xr:uid="{00000000-0005-0000-0000-0000780F0000}"/>
    <cellStyle name="Fixed 2" xfId="3962" xr:uid="{00000000-0005-0000-0000-0000790F0000}"/>
    <cellStyle name="Fixed 2 2" xfId="3963" xr:uid="{00000000-0005-0000-0000-00007A0F0000}"/>
    <cellStyle name="Fixed 3" xfId="3964" xr:uid="{00000000-0005-0000-0000-00007B0F0000}"/>
    <cellStyle name="Fixed 4" xfId="3965" xr:uid="{00000000-0005-0000-0000-00007C0F0000}"/>
    <cellStyle name="Fixed 5" xfId="3966" xr:uid="{00000000-0005-0000-0000-00007D0F0000}"/>
    <cellStyle name="Fixed 6" xfId="3967" xr:uid="{00000000-0005-0000-0000-00007E0F0000}"/>
    <cellStyle name="Fixed 7" xfId="3968" xr:uid="{00000000-0005-0000-0000-00007F0F0000}"/>
    <cellStyle name="Fixed 8" xfId="3969" xr:uid="{00000000-0005-0000-0000-0000800F0000}"/>
    <cellStyle name="Fixed 9" xfId="3970" xr:uid="{00000000-0005-0000-0000-0000810F0000}"/>
    <cellStyle name="Fixed_1. Финансовая отчетность" xfId="3971" xr:uid="{00000000-0005-0000-0000-0000820F0000}"/>
    <cellStyle name="Följde hyperlänken_F-reports" xfId="3972" xr:uid="{00000000-0005-0000-0000-0000830F0000}"/>
    <cellStyle name="footer" xfId="3973" xr:uid="{00000000-0005-0000-0000-0000840F0000}"/>
    <cellStyle name="footnote" xfId="3974" xr:uid="{00000000-0005-0000-0000-0000850F0000}"/>
    <cellStyle name="Format Number Column" xfId="3975" xr:uid="{00000000-0005-0000-0000-0000860F0000}"/>
    <cellStyle name="fred" xfId="3976" xr:uid="{00000000-0005-0000-0000-0000870F0000}"/>
    <cellStyle name="Fred%" xfId="3977" xr:uid="{00000000-0005-0000-0000-0000880F0000}"/>
    <cellStyle name="FRF" xfId="3978" xr:uid="{00000000-0005-0000-0000-0000890F0000}"/>
    <cellStyle name="FSTitle" xfId="3979" xr:uid="{00000000-0005-0000-0000-00008A0F0000}"/>
    <cellStyle name="g" xfId="3980" xr:uid="{00000000-0005-0000-0000-00008B0F0000}"/>
    <cellStyle name="g_Invoice GI" xfId="3981" xr:uid="{00000000-0005-0000-0000-00008C0F0000}"/>
    <cellStyle name="Gen2dec" xfId="3982" xr:uid="{00000000-0005-0000-0000-00008D0F0000}"/>
    <cellStyle name="General" xfId="3983" xr:uid="{00000000-0005-0000-0000-00008E0F0000}"/>
    <cellStyle name="gennumbers" xfId="3984" xr:uid="{00000000-0005-0000-0000-00008F0F0000}"/>
    <cellStyle name="gennumdollar" xfId="3985" xr:uid="{00000000-0005-0000-0000-0000900F0000}"/>
    <cellStyle name="Grey" xfId="3986" xr:uid="{00000000-0005-0000-0000-0000910F0000}"/>
    <cellStyle name="headcount" xfId="3987" xr:uid="{00000000-0005-0000-0000-0000920F0000}"/>
    <cellStyle name="headcount1" xfId="3988" xr:uid="{00000000-0005-0000-0000-0000930F0000}"/>
    <cellStyle name="HEADER" xfId="3989" xr:uid="{00000000-0005-0000-0000-0000940F0000}"/>
    <cellStyle name="HEADER 2" xfId="3990" xr:uid="{00000000-0005-0000-0000-0000950F0000}"/>
    <cellStyle name="Header1" xfId="3991" xr:uid="{00000000-0005-0000-0000-0000960F0000}"/>
    <cellStyle name="Header1 10" xfId="3992" xr:uid="{00000000-0005-0000-0000-0000970F0000}"/>
    <cellStyle name="Header1 11" xfId="3993" xr:uid="{00000000-0005-0000-0000-0000980F0000}"/>
    <cellStyle name="Header1 2" xfId="3994" xr:uid="{00000000-0005-0000-0000-0000990F0000}"/>
    <cellStyle name="Header1 3" xfId="3995" xr:uid="{00000000-0005-0000-0000-00009A0F0000}"/>
    <cellStyle name="Header1 4" xfId="3996" xr:uid="{00000000-0005-0000-0000-00009B0F0000}"/>
    <cellStyle name="Header1 5" xfId="3997" xr:uid="{00000000-0005-0000-0000-00009C0F0000}"/>
    <cellStyle name="Header1 6" xfId="3998" xr:uid="{00000000-0005-0000-0000-00009D0F0000}"/>
    <cellStyle name="Header1 7" xfId="3999" xr:uid="{00000000-0005-0000-0000-00009E0F0000}"/>
    <cellStyle name="Header1 8" xfId="4000" xr:uid="{00000000-0005-0000-0000-00009F0F0000}"/>
    <cellStyle name="Header1 9" xfId="4001" xr:uid="{00000000-0005-0000-0000-0000A00F0000}"/>
    <cellStyle name="Header2" xfId="4002" xr:uid="{00000000-0005-0000-0000-0000A10F0000}"/>
    <cellStyle name="Header2 10" xfId="4003" xr:uid="{00000000-0005-0000-0000-0000A20F0000}"/>
    <cellStyle name="Header2 10 2" xfId="4004" xr:uid="{00000000-0005-0000-0000-0000A30F0000}"/>
    <cellStyle name="Header2 10 2 2" xfId="4005" xr:uid="{00000000-0005-0000-0000-0000A40F0000}"/>
    <cellStyle name="Header2 10 2 2 2" xfId="4006" xr:uid="{00000000-0005-0000-0000-0000A50F0000}"/>
    <cellStyle name="Header2 10 2 2 3" xfId="4007" xr:uid="{00000000-0005-0000-0000-0000A60F0000}"/>
    <cellStyle name="Header2 10 2 3" xfId="4008" xr:uid="{00000000-0005-0000-0000-0000A70F0000}"/>
    <cellStyle name="Header2 10 2 4" xfId="4009" xr:uid="{00000000-0005-0000-0000-0000A80F0000}"/>
    <cellStyle name="Header2 10 3" xfId="4010" xr:uid="{00000000-0005-0000-0000-0000A90F0000}"/>
    <cellStyle name="Header2 10 3 2" xfId="4011" xr:uid="{00000000-0005-0000-0000-0000AA0F0000}"/>
    <cellStyle name="Header2 10 4" xfId="4012" xr:uid="{00000000-0005-0000-0000-0000AB0F0000}"/>
    <cellStyle name="Header2 11" xfId="4013" xr:uid="{00000000-0005-0000-0000-0000AC0F0000}"/>
    <cellStyle name="Header2 11 2" xfId="4014" xr:uid="{00000000-0005-0000-0000-0000AD0F0000}"/>
    <cellStyle name="Header2 11 2 2" xfId="4015" xr:uid="{00000000-0005-0000-0000-0000AE0F0000}"/>
    <cellStyle name="Header2 11 2 2 2" xfId="4016" xr:uid="{00000000-0005-0000-0000-0000AF0F0000}"/>
    <cellStyle name="Header2 11 2 2 3" xfId="4017" xr:uid="{00000000-0005-0000-0000-0000B00F0000}"/>
    <cellStyle name="Header2 11 2 3" xfId="4018" xr:uid="{00000000-0005-0000-0000-0000B10F0000}"/>
    <cellStyle name="Header2 11 2 4" xfId="4019" xr:uid="{00000000-0005-0000-0000-0000B20F0000}"/>
    <cellStyle name="Header2 11 3" xfId="4020" xr:uid="{00000000-0005-0000-0000-0000B30F0000}"/>
    <cellStyle name="Header2 11 3 2" xfId="4021" xr:uid="{00000000-0005-0000-0000-0000B40F0000}"/>
    <cellStyle name="Header2 11 4" xfId="4022" xr:uid="{00000000-0005-0000-0000-0000B50F0000}"/>
    <cellStyle name="Header2 12" xfId="4023" xr:uid="{00000000-0005-0000-0000-0000B60F0000}"/>
    <cellStyle name="Header2 12 2" xfId="4024" xr:uid="{00000000-0005-0000-0000-0000B70F0000}"/>
    <cellStyle name="Header2 12 2 2" xfId="4025" xr:uid="{00000000-0005-0000-0000-0000B80F0000}"/>
    <cellStyle name="Header2 12 2 2 2" xfId="4026" xr:uid="{00000000-0005-0000-0000-0000B90F0000}"/>
    <cellStyle name="Header2 12 2 2 3" xfId="4027" xr:uid="{00000000-0005-0000-0000-0000BA0F0000}"/>
    <cellStyle name="Header2 12 2 3" xfId="4028" xr:uid="{00000000-0005-0000-0000-0000BB0F0000}"/>
    <cellStyle name="Header2 12 2 4" xfId="4029" xr:uid="{00000000-0005-0000-0000-0000BC0F0000}"/>
    <cellStyle name="Header2 12 3" xfId="4030" xr:uid="{00000000-0005-0000-0000-0000BD0F0000}"/>
    <cellStyle name="Header2 12 4" xfId="4031" xr:uid="{00000000-0005-0000-0000-0000BE0F0000}"/>
    <cellStyle name="Header2 13" xfId="4032" xr:uid="{00000000-0005-0000-0000-0000BF0F0000}"/>
    <cellStyle name="Header2 13 2" xfId="4033" xr:uid="{00000000-0005-0000-0000-0000C00F0000}"/>
    <cellStyle name="Header2 13 2 2" xfId="4034" xr:uid="{00000000-0005-0000-0000-0000C10F0000}"/>
    <cellStyle name="Header2 13 2 2 2" xfId="4035" xr:uid="{00000000-0005-0000-0000-0000C20F0000}"/>
    <cellStyle name="Header2 13 2 2 3" xfId="4036" xr:uid="{00000000-0005-0000-0000-0000C30F0000}"/>
    <cellStyle name="Header2 13 2 3" xfId="4037" xr:uid="{00000000-0005-0000-0000-0000C40F0000}"/>
    <cellStyle name="Header2 13 2 4" xfId="4038" xr:uid="{00000000-0005-0000-0000-0000C50F0000}"/>
    <cellStyle name="Header2 13 3" xfId="4039" xr:uid="{00000000-0005-0000-0000-0000C60F0000}"/>
    <cellStyle name="Header2 13 3 2" xfId="4040" xr:uid="{00000000-0005-0000-0000-0000C70F0000}"/>
    <cellStyle name="Header2 13 3 2 2" xfId="4041" xr:uid="{00000000-0005-0000-0000-0000C80F0000}"/>
    <cellStyle name="Header2 13 3 3" xfId="4042" xr:uid="{00000000-0005-0000-0000-0000C90F0000}"/>
    <cellStyle name="Header2 13 4" xfId="4043" xr:uid="{00000000-0005-0000-0000-0000CA0F0000}"/>
    <cellStyle name="Header2 14" xfId="4044" xr:uid="{00000000-0005-0000-0000-0000CB0F0000}"/>
    <cellStyle name="Header2 14 2" xfId="4045" xr:uid="{00000000-0005-0000-0000-0000CC0F0000}"/>
    <cellStyle name="Header2 14 2 2" xfId="4046" xr:uid="{00000000-0005-0000-0000-0000CD0F0000}"/>
    <cellStyle name="Header2 14 2 3" xfId="4047" xr:uid="{00000000-0005-0000-0000-0000CE0F0000}"/>
    <cellStyle name="Header2 14 3" xfId="4048" xr:uid="{00000000-0005-0000-0000-0000CF0F0000}"/>
    <cellStyle name="Header2 14 4" xfId="4049" xr:uid="{00000000-0005-0000-0000-0000D00F0000}"/>
    <cellStyle name="Header2 15" xfId="4050" xr:uid="{00000000-0005-0000-0000-0000D10F0000}"/>
    <cellStyle name="Header2 2" xfId="4051" xr:uid="{00000000-0005-0000-0000-0000D20F0000}"/>
    <cellStyle name="Header2 2 2" xfId="4052" xr:uid="{00000000-0005-0000-0000-0000D30F0000}"/>
    <cellStyle name="Header2 2 2 2" xfId="4053" xr:uid="{00000000-0005-0000-0000-0000D40F0000}"/>
    <cellStyle name="Header2 2 2 2 2" xfId="4054" xr:uid="{00000000-0005-0000-0000-0000D50F0000}"/>
    <cellStyle name="Header2 2 2 2 2 2" xfId="4055" xr:uid="{00000000-0005-0000-0000-0000D60F0000}"/>
    <cellStyle name="Header2 2 2 2 2 3" xfId="4056" xr:uid="{00000000-0005-0000-0000-0000D70F0000}"/>
    <cellStyle name="Header2 2 2 2 3" xfId="4057" xr:uid="{00000000-0005-0000-0000-0000D80F0000}"/>
    <cellStyle name="Header2 2 2 2 4" xfId="4058" xr:uid="{00000000-0005-0000-0000-0000D90F0000}"/>
    <cellStyle name="Header2 2 2 3" xfId="4059" xr:uid="{00000000-0005-0000-0000-0000DA0F0000}"/>
    <cellStyle name="Header2 2 2 4" xfId="4060" xr:uid="{00000000-0005-0000-0000-0000DB0F0000}"/>
    <cellStyle name="Header2 2 3" xfId="4061" xr:uid="{00000000-0005-0000-0000-0000DC0F0000}"/>
    <cellStyle name="Header2 2 3 2" xfId="4062" xr:uid="{00000000-0005-0000-0000-0000DD0F0000}"/>
    <cellStyle name="Header2 2 3 2 2" xfId="4063" xr:uid="{00000000-0005-0000-0000-0000DE0F0000}"/>
    <cellStyle name="Header2 2 3 2 2 2" xfId="4064" xr:uid="{00000000-0005-0000-0000-0000DF0F0000}"/>
    <cellStyle name="Header2 2 3 2 2 3" xfId="4065" xr:uid="{00000000-0005-0000-0000-0000E00F0000}"/>
    <cellStyle name="Header2 2 3 2 3" xfId="4066" xr:uid="{00000000-0005-0000-0000-0000E10F0000}"/>
    <cellStyle name="Header2 2 3 2 4" xfId="4067" xr:uid="{00000000-0005-0000-0000-0000E20F0000}"/>
    <cellStyle name="Header2 2 3 3" xfId="4068" xr:uid="{00000000-0005-0000-0000-0000E30F0000}"/>
    <cellStyle name="Header2 2 3 4" xfId="4069" xr:uid="{00000000-0005-0000-0000-0000E40F0000}"/>
    <cellStyle name="Header2 2 4" xfId="4070" xr:uid="{00000000-0005-0000-0000-0000E50F0000}"/>
    <cellStyle name="Header2 2 4 2" xfId="4071" xr:uid="{00000000-0005-0000-0000-0000E60F0000}"/>
    <cellStyle name="Header2 2 4 2 2" xfId="4072" xr:uid="{00000000-0005-0000-0000-0000E70F0000}"/>
    <cellStyle name="Header2 2 4 2 2 2" xfId="4073" xr:uid="{00000000-0005-0000-0000-0000E80F0000}"/>
    <cellStyle name="Header2 2 4 2 2 3" xfId="4074" xr:uid="{00000000-0005-0000-0000-0000E90F0000}"/>
    <cellStyle name="Header2 2 4 2 3" xfId="4075" xr:uid="{00000000-0005-0000-0000-0000EA0F0000}"/>
    <cellStyle name="Header2 2 4 2 4" xfId="4076" xr:uid="{00000000-0005-0000-0000-0000EB0F0000}"/>
    <cellStyle name="Header2 2 4 3" xfId="4077" xr:uid="{00000000-0005-0000-0000-0000EC0F0000}"/>
    <cellStyle name="Header2 2 4 3 2" xfId="4078" xr:uid="{00000000-0005-0000-0000-0000ED0F0000}"/>
    <cellStyle name="Header2 2 4 3 2 2" xfId="4079" xr:uid="{00000000-0005-0000-0000-0000EE0F0000}"/>
    <cellStyle name="Header2 2 4 3 3" xfId="4080" xr:uid="{00000000-0005-0000-0000-0000EF0F0000}"/>
    <cellStyle name="Header2 2 4 4" xfId="4081" xr:uid="{00000000-0005-0000-0000-0000F00F0000}"/>
    <cellStyle name="Header2 2 5" xfId="4082" xr:uid="{00000000-0005-0000-0000-0000F10F0000}"/>
    <cellStyle name="Header2 2 5 2" xfId="4083" xr:uid="{00000000-0005-0000-0000-0000F20F0000}"/>
    <cellStyle name="Header2 2 5 2 2" xfId="4084" xr:uid="{00000000-0005-0000-0000-0000F30F0000}"/>
    <cellStyle name="Header2 2 5 2 2 2" xfId="4085" xr:uid="{00000000-0005-0000-0000-0000F40F0000}"/>
    <cellStyle name="Header2 2 5 2 2 3" xfId="4086" xr:uid="{00000000-0005-0000-0000-0000F50F0000}"/>
    <cellStyle name="Header2 2 5 2 3" xfId="4087" xr:uid="{00000000-0005-0000-0000-0000F60F0000}"/>
    <cellStyle name="Header2 2 5 2 4" xfId="4088" xr:uid="{00000000-0005-0000-0000-0000F70F0000}"/>
    <cellStyle name="Header2 2 5 3" xfId="4089" xr:uid="{00000000-0005-0000-0000-0000F80F0000}"/>
    <cellStyle name="Header2 2 5 4" xfId="4090" xr:uid="{00000000-0005-0000-0000-0000F90F0000}"/>
    <cellStyle name="Header2 2 6" xfId="4091" xr:uid="{00000000-0005-0000-0000-0000FA0F0000}"/>
    <cellStyle name="Header2 2 6 2" xfId="4092" xr:uid="{00000000-0005-0000-0000-0000FB0F0000}"/>
    <cellStyle name="Header2 2 6 2 2" xfId="4093" xr:uid="{00000000-0005-0000-0000-0000FC0F0000}"/>
    <cellStyle name="Header2 2 6 2 3" xfId="4094" xr:uid="{00000000-0005-0000-0000-0000FD0F0000}"/>
    <cellStyle name="Header2 2 6 3" xfId="4095" xr:uid="{00000000-0005-0000-0000-0000FE0F0000}"/>
    <cellStyle name="Header2 2 6 4" xfId="4096" xr:uid="{00000000-0005-0000-0000-0000FF0F0000}"/>
    <cellStyle name="Header2 2 7" xfId="4097" xr:uid="{00000000-0005-0000-0000-000000100000}"/>
    <cellStyle name="Header2 2 7 2" xfId="4098" xr:uid="{00000000-0005-0000-0000-000001100000}"/>
    <cellStyle name="Header2 2 7 2 2" xfId="4099" xr:uid="{00000000-0005-0000-0000-000002100000}"/>
    <cellStyle name="Header2 2 7 2 3" xfId="4100" xr:uid="{00000000-0005-0000-0000-000003100000}"/>
    <cellStyle name="Header2 2 7 3" xfId="4101" xr:uid="{00000000-0005-0000-0000-000004100000}"/>
    <cellStyle name="Header2 2 7 4" xfId="4102" xr:uid="{00000000-0005-0000-0000-000005100000}"/>
    <cellStyle name="Header2 2 8" xfId="4103" xr:uid="{00000000-0005-0000-0000-000006100000}"/>
    <cellStyle name="Header2 2 8 2" xfId="4104" xr:uid="{00000000-0005-0000-0000-000007100000}"/>
    <cellStyle name="Header2 2 9" xfId="4105" xr:uid="{00000000-0005-0000-0000-000008100000}"/>
    <cellStyle name="Header2 2 9 2" xfId="4106" xr:uid="{00000000-0005-0000-0000-000009100000}"/>
    <cellStyle name="Header2 3" xfId="4107" xr:uid="{00000000-0005-0000-0000-00000A100000}"/>
    <cellStyle name="Header2 3 2" xfId="4108" xr:uid="{00000000-0005-0000-0000-00000B100000}"/>
    <cellStyle name="Header2 3 2 2" xfId="4109" xr:uid="{00000000-0005-0000-0000-00000C100000}"/>
    <cellStyle name="Header2 3 2 2 2" xfId="4110" xr:uid="{00000000-0005-0000-0000-00000D100000}"/>
    <cellStyle name="Header2 3 2 2 3" xfId="4111" xr:uid="{00000000-0005-0000-0000-00000E100000}"/>
    <cellStyle name="Header2 3 2 3" xfId="4112" xr:uid="{00000000-0005-0000-0000-00000F100000}"/>
    <cellStyle name="Header2 3 2 4" xfId="4113" xr:uid="{00000000-0005-0000-0000-000010100000}"/>
    <cellStyle name="Header2 3 3" xfId="4114" xr:uid="{00000000-0005-0000-0000-000011100000}"/>
    <cellStyle name="Header2 3 3 2" xfId="4115" xr:uid="{00000000-0005-0000-0000-000012100000}"/>
    <cellStyle name="Header2 3 4" xfId="4116" xr:uid="{00000000-0005-0000-0000-000013100000}"/>
    <cellStyle name="Header2 4" xfId="4117" xr:uid="{00000000-0005-0000-0000-000014100000}"/>
    <cellStyle name="Header2 4 2" xfId="4118" xr:uid="{00000000-0005-0000-0000-000015100000}"/>
    <cellStyle name="Header2 4 2 2" xfId="4119" xr:uid="{00000000-0005-0000-0000-000016100000}"/>
    <cellStyle name="Header2 4 2 2 2" xfId="4120" xr:uid="{00000000-0005-0000-0000-000017100000}"/>
    <cellStyle name="Header2 4 2 2 3" xfId="4121" xr:uid="{00000000-0005-0000-0000-000018100000}"/>
    <cellStyle name="Header2 4 2 3" xfId="4122" xr:uid="{00000000-0005-0000-0000-000019100000}"/>
    <cellStyle name="Header2 4 2 4" xfId="4123" xr:uid="{00000000-0005-0000-0000-00001A100000}"/>
    <cellStyle name="Header2 4 3" xfId="4124" xr:uid="{00000000-0005-0000-0000-00001B100000}"/>
    <cellStyle name="Header2 4 3 2" xfId="4125" xr:uid="{00000000-0005-0000-0000-00001C100000}"/>
    <cellStyle name="Header2 4 4" xfId="4126" xr:uid="{00000000-0005-0000-0000-00001D100000}"/>
    <cellStyle name="Header2 5" xfId="4127" xr:uid="{00000000-0005-0000-0000-00001E100000}"/>
    <cellStyle name="Header2 5 2" xfId="4128" xr:uid="{00000000-0005-0000-0000-00001F100000}"/>
    <cellStyle name="Header2 5 2 2" xfId="4129" xr:uid="{00000000-0005-0000-0000-000020100000}"/>
    <cellStyle name="Header2 5 2 2 2" xfId="4130" xr:uid="{00000000-0005-0000-0000-000021100000}"/>
    <cellStyle name="Header2 5 2 2 3" xfId="4131" xr:uid="{00000000-0005-0000-0000-000022100000}"/>
    <cellStyle name="Header2 5 2 3" xfId="4132" xr:uid="{00000000-0005-0000-0000-000023100000}"/>
    <cellStyle name="Header2 5 2 4" xfId="4133" xr:uid="{00000000-0005-0000-0000-000024100000}"/>
    <cellStyle name="Header2 5 3" xfId="4134" xr:uid="{00000000-0005-0000-0000-000025100000}"/>
    <cellStyle name="Header2 5 3 2" xfId="4135" xr:uid="{00000000-0005-0000-0000-000026100000}"/>
    <cellStyle name="Header2 5 4" xfId="4136" xr:uid="{00000000-0005-0000-0000-000027100000}"/>
    <cellStyle name="Header2 6" xfId="4137" xr:uid="{00000000-0005-0000-0000-000028100000}"/>
    <cellStyle name="Header2 6 2" xfId="4138" xr:uid="{00000000-0005-0000-0000-000029100000}"/>
    <cellStyle name="Header2 6 2 2" xfId="4139" xr:uid="{00000000-0005-0000-0000-00002A100000}"/>
    <cellStyle name="Header2 6 2 2 2" xfId="4140" xr:uid="{00000000-0005-0000-0000-00002B100000}"/>
    <cellStyle name="Header2 6 2 2 3" xfId="4141" xr:uid="{00000000-0005-0000-0000-00002C100000}"/>
    <cellStyle name="Header2 6 2 3" xfId="4142" xr:uid="{00000000-0005-0000-0000-00002D100000}"/>
    <cellStyle name="Header2 6 2 4" xfId="4143" xr:uid="{00000000-0005-0000-0000-00002E100000}"/>
    <cellStyle name="Header2 6 3" xfId="4144" xr:uid="{00000000-0005-0000-0000-00002F100000}"/>
    <cellStyle name="Header2 6 3 2" xfId="4145" xr:uid="{00000000-0005-0000-0000-000030100000}"/>
    <cellStyle name="Header2 6 4" xfId="4146" xr:uid="{00000000-0005-0000-0000-000031100000}"/>
    <cellStyle name="Header2 7" xfId="4147" xr:uid="{00000000-0005-0000-0000-000032100000}"/>
    <cellStyle name="Header2 7 2" xfId="4148" xr:uid="{00000000-0005-0000-0000-000033100000}"/>
    <cellStyle name="Header2 7 2 2" xfId="4149" xr:uid="{00000000-0005-0000-0000-000034100000}"/>
    <cellStyle name="Header2 7 2 2 2" xfId="4150" xr:uid="{00000000-0005-0000-0000-000035100000}"/>
    <cellStyle name="Header2 7 2 2 3" xfId="4151" xr:uid="{00000000-0005-0000-0000-000036100000}"/>
    <cellStyle name="Header2 7 2 3" xfId="4152" xr:uid="{00000000-0005-0000-0000-000037100000}"/>
    <cellStyle name="Header2 7 2 4" xfId="4153" xr:uid="{00000000-0005-0000-0000-000038100000}"/>
    <cellStyle name="Header2 7 3" xfId="4154" xr:uid="{00000000-0005-0000-0000-000039100000}"/>
    <cellStyle name="Header2 7 3 2" xfId="4155" xr:uid="{00000000-0005-0000-0000-00003A100000}"/>
    <cellStyle name="Header2 7 4" xfId="4156" xr:uid="{00000000-0005-0000-0000-00003B100000}"/>
    <cellStyle name="Header2 8" xfId="4157" xr:uid="{00000000-0005-0000-0000-00003C100000}"/>
    <cellStyle name="Header2 8 2" xfId="4158" xr:uid="{00000000-0005-0000-0000-00003D100000}"/>
    <cellStyle name="Header2 8 2 2" xfId="4159" xr:uid="{00000000-0005-0000-0000-00003E100000}"/>
    <cellStyle name="Header2 8 2 2 2" xfId="4160" xr:uid="{00000000-0005-0000-0000-00003F100000}"/>
    <cellStyle name="Header2 8 2 2 3" xfId="4161" xr:uid="{00000000-0005-0000-0000-000040100000}"/>
    <cellStyle name="Header2 8 2 3" xfId="4162" xr:uid="{00000000-0005-0000-0000-000041100000}"/>
    <cellStyle name="Header2 8 2 4" xfId="4163" xr:uid="{00000000-0005-0000-0000-000042100000}"/>
    <cellStyle name="Header2 8 3" xfId="4164" xr:uid="{00000000-0005-0000-0000-000043100000}"/>
    <cellStyle name="Header2 8 3 2" xfId="4165" xr:uid="{00000000-0005-0000-0000-000044100000}"/>
    <cellStyle name="Header2 8 4" xfId="4166" xr:uid="{00000000-0005-0000-0000-000045100000}"/>
    <cellStyle name="Header2 9" xfId="4167" xr:uid="{00000000-0005-0000-0000-000046100000}"/>
    <cellStyle name="Header2 9 2" xfId="4168" xr:uid="{00000000-0005-0000-0000-000047100000}"/>
    <cellStyle name="Header2 9 2 2" xfId="4169" xr:uid="{00000000-0005-0000-0000-000048100000}"/>
    <cellStyle name="Header2 9 2 2 2" xfId="4170" xr:uid="{00000000-0005-0000-0000-000049100000}"/>
    <cellStyle name="Header2 9 2 2 3" xfId="4171" xr:uid="{00000000-0005-0000-0000-00004A100000}"/>
    <cellStyle name="Header2 9 2 3" xfId="4172" xr:uid="{00000000-0005-0000-0000-00004B100000}"/>
    <cellStyle name="Header2 9 2 4" xfId="4173" xr:uid="{00000000-0005-0000-0000-00004C100000}"/>
    <cellStyle name="Header2 9 3" xfId="4174" xr:uid="{00000000-0005-0000-0000-00004D100000}"/>
    <cellStyle name="Header2 9 3 2" xfId="4175" xr:uid="{00000000-0005-0000-0000-00004E100000}"/>
    <cellStyle name="Header2 9 4" xfId="4176" xr:uid="{00000000-0005-0000-0000-00004F100000}"/>
    <cellStyle name="Heading" xfId="4177" xr:uid="{00000000-0005-0000-0000-000050100000}"/>
    <cellStyle name="Heading 1" xfId="4178" xr:uid="{00000000-0005-0000-0000-000051100000}"/>
    <cellStyle name="Heading 1 10" xfId="4179" xr:uid="{00000000-0005-0000-0000-000052100000}"/>
    <cellStyle name="Heading 1 11" xfId="4180" xr:uid="{00000000-0005-0000-0000-000053100000}"/>
    <cellStyle name="Heading 1 12" xfId="4181" xr:uid="{00000000-0005-0000-0000-000054100000}"/>
    <cellStyle name="Heading 1 13" xfId="4182" xr:uid="{00000000-0005-0000-0000-000055100000}"/>
    <cellStyle name="Heading 1 14" xfId="4183" xr:uid="{00000000-0005-0000-0000-000056100000}"/>
    <cellStyle name="Heading 1 15" xfId="4184" xr:uid="{00000000-0005-0000-0000-000057100000}"/>
    <cellStyle name="Heading 1 16" xfId="4185" xr:uid="{00000000-0005-0000-0000-000058100000}"/>
    <cellStyle name="Heading 1 17" xfId="4186" xr:uid="{00000000-0005-0000-0000-000059100000}"/>
    <cellStyle name="Heading 1 18" xfId="4187" xr:uid="{00000000-0005-0000-0000-00005A100000}"/>
    <cellStyle name="Heading 1 19" xfId="4188" xr:uid="{00000000-0005-0000-0000-00005B100000}"/>
    <cellStyle name="Heading 1 2" xfId="4189" xr:uid="{00000000-0005-0000-0000-00005C100000}"/>
    <cellStyle name="Heading 1 2 10" xfId="4190" xr:uid="{00000000-0005-0000-0000-00005D100000}"/>
    <cellStyle name="Heading 1 2 11" xfId="4191" xr:uid="{00000000-0005-0000-0000-00005E100000}"/>
    <cellStyle name="Heading 1 2 12" xfId="4192" xr:uid="{00000000-0005-0000-0000-00005F100000}"/>
    <cellStyle name="Heading 1 2 2" xfId="4193" xr:uid="{00000000-0005-0000-0000-000060100000}"/>
    <cellStyle name="Heading 1 2 2 2" xfId="4194" xr:uid="{00000000-0005-0000-0000-000061100000}"/>
    <cellStyle name="Heading 1 2 3" xfId="4195" xr:uid="{00000000-0005-0000-0000-000062100000}"/>
    <cellStyle name="Heading 1 2 4" xfId="4196" xr:uid="{00000000-0005-0000-0000-000063100000}"/>
    <cellStyle name="Heading 1 2 5" xfId="4197" xr:uid="{00000000-0005-0000-0000-000064100000}"/>
    <cellStyle name="Heading 1 2 6" xfId="4198" xr:uid="{00000000-0005-0000-0000-000065100000}"/>
    <cellStyle name="Heading 1 2 7" xfId="4199" xr:uid="{00000000-0005-0000-0000-000066100000}"/>
    <cellStyle name="Heading 1 2 8" xfId="4200" xr:uid="{00000000-0005-0000-0000-000067100000}"/>
    <cellStyle name="Heading 1 2 9" xfId="4201" xr:uid="{00000000-0005-0000-0000-000068100000}"/>
    <cellStyle name="Heading 1 20" xfId="4202" xr:uid="{00000000-0005-0000-0000-000069100000}"/>
    <cellStyle name="Heading 1 21" xfId="4203" xr:uid="{00000000-0005-0000-0000-00006A100000}"/>
    <cellStyle name="Heading 1 3" xfId="4204" xr:uid="{00000000-0005-0000-0000-00006B100000}"/>
    <cellStyle name="Heading 1 3 10" xfId="4205" xr:uid="{00000000-0005-0000-0000-00006C100000}"/>
    <cellStyle name="Heading 1 3 11" xfId="4206" xr:uid="{00000000-0005-0000-0000-00006D100000}"/>
    <cellStyle name="Heading 1 3 12" xfId="4207" xr:uid="{00000000-0005-0000-0000-00006E100000}"/>
    <cellStyle name="Heading 1 3 2" xfId="4208" xr:uid="{00000000-0005-0000-0000-00006F100000}"/>
    <cellStyle name="Heading 1 3 3" xfId="4209" xr:uid="{00000000-0005-0000-0000-000070100000}"/>
    <cellStyle name="Heading 1 3 4" xfId="4210" xr:uid="{00000000-0005-0000-0000-000071100000}"/>
    <cellStyle name="Heading 1 3 5" xfId="4211" xr:uid="{00000000-0005-0000-0000-000072100000}"/>
    <cellStyle name="Heading 1 3 6" xfId="4212" xr:uid="{00000000-0005-0000-0000-000073100000}"/>
    <cellStyle name="Heading 1 3 7" xfId="4213" xr:uid="{00000000-0005-0000-0000-000074100000}"/>
    <cellStyle name="Heading 1 3 8" xfId="4214" xr:uid="{00000000-0005-0000-0000-000075100000}"/>
    <cellStyle name="Heading 1 3 9" xfId="4215" xr:uid="{00000000-0005-0000-0000-000076100000}"/>
    <cellStyle name="Heading 1 4" xfId="4216" xr:uid="{00000000-0005-0000-0000-000077100000}"/>
    <cellStyle name="Heading 1 4 10" xfId="4217" xr:uid="{00000000-0005-0000-0000-000078100000}"/>
    <cellStyle name="Heading 1 4 11" xfId="4218" xr:uid="{00000000-0005-0000-0000-000079100000}"/>
    <cellStyle name="Heading 1 4 12" xfId="4219" xr:uid="{00000000-0005-0000-0000-00007A100000}"/>
    <cellStyle name="Heading 1 4 2" xfId="4220" xr:uid="{00000000-0005-0000-0000-00007B100000}"/>
    <cellStyle name="Heading 1 4 3" xfId="4221" xr:uid="{00000000-0005-0000-0000-00007C100000}"/>
    <cellStyle name="Heading 1 4 4" xfId="4222" xr:uid="{00000000-0005-0000-0000-00007D100000}"/>
    <cellStyle name="Heading 1 4 5" xfId="4223" xr:uid="{00000000-0005-0000-0000-00007E100000}"/>
    <cellStyle name="Heading 1 4 6" xfId="4224" xr:uid="{00000000-0005-0000-0000-00007F100000}"/>
    <cellStyle name="Heading 1 4 7" xfId="4225" xr:uid="{00000000-0005-0000-0000-000080100000}"/>
    <cellStyle name="Heading 1 4 8" xfId="4226" xr:uid="{00000000-0005-0000-0000-000081100000}"/>
    <cellStyle name="Heading 1 4 9" xfId="4227" xr:uid="{00000000-0005-0000-0000-000082100000}"/>
    <cellStyle name="Heading 1 5" xfId="4228" xr:uid="{00000000-0005-0000-0000-000083100000}"/>
    <cellStyle name="Heading 1 5 10" xfId="4229" xr:uid="{00000000-0005-0000-0000-000084100000}"/>
    <cellStyle name="Heading 1 5 11" xfId="4230" xr:uid="{00000000-0005-0000-0000-000085100000}"/>
    <cellStyle name="Heading 1 5 12" xfId="4231" xr:uid="{00000000-0005-0000-0000-000086100000}"/>
    <cellStyle name="Heading 1 5 2" xfId="4232" xr:uid="{00000000-0005-0000-0000-000087100000}"/>
    <cellStyle name="Heading 1 5 3" xfId="4233" xr:uid="{00000000-0005-0000-0000-000088100000}"/>
    <cellStyle name="Heading 1 5 4" xfId="4234" xr:uid="{00000000-0005-0000-0000-000089100000}"/>
    <cellStyle name="Heading 1 5 5" xfId="4235" xr:uid="{00000000-0005-0000-0000-00008A100000}"/>
    <cellStyle name="Heading 1 5 6" xfId="4236" xr:uid="{00000000-0005-0000-0000-00008B100000}"/>
    <cellStyle name="Heading 1 5 7" xfId="4237" xr:uid="{00000000-0005-0000-0000-00008C100000}"/>
    <cellStyle name="Heading 1 5 8" xfId="4238" xr:uid="{00000000-0005-0000-0000-00008D100000}"/>
    <cellStyle name="Heading 1 5 9" xfId="4239" xr:uid="{00000000-0005-0000-0000-00008E100000}"/>
    <cellStyle name="Heading 1 6" xfId="4240" xr:uid="{00000000-0005-0000-0000-00008F100000}"/>
    <cellStyle name="Heading 1 7" xfId="4241" xr:uid="{00000000-0005-0000-0000-000090100000}"/>
    <cellStyle name="Heading 1 8" xfId="4242" xr:uid="{00000000-0005-0000-0000-000091100000}"/>
    <cellStyle name="Heading 1 9" xfId="4243" xr:uid="{00000000-0005-0000-0000-000092100000}"/>
    <cellStyle name="Heading 10" xfId="4244" xr:uid="{00000000-0005-0000-0000-000093100000}"/>
    <cellStyle name="Heading 11" xfId="4245" xr:uid="{00000000-0005-0000-0000-000094100000}"/>
    <cellStyle name="Heading 12" xfId="4246" xr:uid="{00000000-0005-0000-0000-000095100000}"/>
    <cellStyle name="Heading 13" xfId="4247" xr:uid="{00000000-0005-0000-0000-000096100000}"/>
    <cellStyle name="Heading 14" xfId="4248" xr:uid="{00000000-0005-0000-0000-000097100000}"/>
    <cellStyle name="Heading 2" xfId="4249" xr:uid="{00000000-0005-0000-0000-000098100000}"/>
    <cellStyle name="Heading 2 10" xfId="4250" xr:uid="{00000000-0005-0000-0000-000099100000}"/>
    <cellStyle name="Heading 2 11" xfId="4251" xr:uid="{00000000-0005-0000-0000-00009A100000}"/>
    <cellStyle name="Heading 2 12" xfId="4252" xr:uid="{00000000-0005-0000-0000-00009B100000}"/>
    <cellStyle name="Heading 2 13" xfId="4253" xr:uid="{00000000-0005-0000-0000-00009C100000}"/>
    <cellStyle name="Heading 2 14" xfId="4254" xr:uid="{00000000-0005-0000-0000-00009D100000}"/>
    <cellStyle name="Heading 2 15" xfId="4255" xr:uid="{00000000-0005-0000-0000-00009E100000}"/>
    <cellStyle name="Heading 2 16" xfId="4256" xr:uid="{00000000-0005-0000-0000-00009F100000}"/>
    <cellStyle name="Heading 2 17" xfId="4257" xr:uid="{00000000-0005-0000-0000-0000A0100000}"/>
    <cellStyle name="Heading 2 18" xfId="4258" xr:uid="{00000000-0005-0000-0000-0000A1100000}"/>
    <cellStyle name="Heading 2 19" xfId="4259" xr:uid="{00000000-0005-0000-0000-0000A2100000}"/>
    <cellStyle name="Heading 2 2" xfId="4260" xr:uid="{00000000-0005-0000-0000-0000A3100000}"/>
    <cellStyle name="Heading 2 2 10" xfId="4261" xr:uid="{00000000-0005-0000-0000-0000A4100000}"/>
    <cellStyle name="Heading 2 2 11" xfId="4262" xr:uid="{00000000-0005-0000-0000-0000A5100000}"/>
    <cellStyle name="Heading 2 2 12" xfId="4263" xr:uid="{00000000-0005-0000-0000-0000A6100000}"/>
    <cellStyle name="Heading 2 2 2" xfId="4264" xr:uid="{00000000-0005-0000-0000-0000A7100000}"/>
    <cellStyle name="Heading 2 2 2 2" xfId="4265" xr:uid="{00000000-0005-0000-0000-0000A8100000}"/>
    <cellStyle name="Heading 2 2 3" xfId="4266" xr:uid="{00000000-0005-0000-0000-0000A9100000}"/>
    <cellStyle name="Heading 2 2 4" xfId="4267" xr:uid="{00000000-0005-0000-0000-0000AA100000}"/>
    <cellStyle name="Heading 2 2 5" xfId="4268" xr:uid="{00000000-0005-0000-0000-0000AB100000}"/>
    <cellStyle name="Heading 2 2 6" xfId="4269" xr:uid="{00000000-0005-0000-0000-0000AC100000}"/>
    <cellStyle name="Heading 2 2 7" xfId="4270" xr:uid="{00000000-0005-0000-0000-0000AD100000}"/>
    <cellStyle name="Heading 2 2 8" xfId="4271" xr:uid="{00000000-0005-0000-0000-0000AE100000}"/>
    <cellStyle name="Heading 2 2 9" xfId="4272" xr:uid="{00000000-0005-0000-0000-0000AF100000}"/>
    <cellStyle name="Heading 2 20" xfId="4273" xr:uid="{00000000-0005-0000-0000-0000B0100000}"/>
    <cellStyle name="Heading 2 21" xfId="4274" xr:uid="{00000000-0005-0000-0000-0000B1100000}"/>
    <cellStyle name="Heading 2 3" xfId="4275" xr:uid="{00000000-0005-0000-0000-0000B2100000}"/>
    <cellStyle name="Heading 2 3 10" xfId="4276" xr:uid="{00000000-0005-0000-0000-0000B3100000}"/>
    <cellStyle name="Heading 2 3 11" xfId="4277" xr:uid="{00000000-0005-0000-0000-0000B4100000}"/>
    <cellStyle name="Heading 2 3 12" xfId="4278" xr:uid="{00000000-0005-0000-0000-0000B5100000}"/>
    <cellStyle name="Heading 2 3 2" xfId="4279" xr:uid="{00000000-0005-0000-0000-0000B6100000}"/>
    <cellStyle name="Heading 2 3 3" xfId="4280" xr:uid="{00000000-0005-0000-0000-0000B7100000}"/>
    <cellStyle name="Heading 2 3 4" xfId="4281" xr:uid="{00000000-0005-0000-0000-0000B8100000}"/>
    <cellStyle name="Heading 2 3 5" xfId="4282" xr:uid="{00000000-0005-0000-0000-0000B9100000}"/>
    <cellStyle name="Heading 2 3 6" xfId="4283" xr:uid="{00000000-0005-0000-0000-0000BA100000}"/>
    <cellStyle name="Heading 2 3 7" xfId="4284" xr:uid="{00000000-0005-0000-0000-0000BB100000}"/>
    <cellStyle name="Heading 2 3 8" xfId="4285" xr:uid="{00000000-0005-0000-0000-0000BC100000}"/>
    <cellStyle name="Heading 2 3 9" xfId="4286" xr:uid="{00000000-0005-0000-0000-0000BD100000}"/>
    <cellStyle name="Heading 2 4" xfId="4287" xr:uid="{00000000-0005-0000-0000-0000BE100000}"/>
    <cellStyle name="Heading 2 4 10" xfId="4288" xr:uid="{00000000-0005-0000-0000-0000BF100000}"/>
    <cellStyle name="Heading 2 4 11" xfId="4289" xr:uid="{00000000-0005-0000-0000-0000C0100000}"/>
    <cellStyle name="Heading 2 4 12" xfId="4290" xr:uid="{00000000-0005-0000-0000-0000C1100000}"/>
    <cellStyle name="Heading 2 4 2" xfId="4291" xr:uid="{00000000-0005-0000-0000-0000C2100000}"/>
    <cellStyle name="Heading 2 4 3" xfId="4292" xr:uid="{00000000-0005-0000-0000-0000C3100000}"/>
    <cellStyle name="Heading 2 4 4" xfId="4293" xr:uid="{00000000-0005-0000-0000-0000C4100000}"/>
    <cellStyle name="Heading 2 4 5" xfId="4294" xr:uid="{00000000-0005-0000-0000-0000C5100000}"/>
    <cellStyle name="Heading 2 4 6" xfId="4295" xr:uid="{00000000-0005-0000-0000-0000C6100000}"/>
    <cellStyle name="Heading 2 4 7" xfId="4296" xr:uid="{00000000-0005-0000-0000-0000C7100000}"/>
    <cellStyle name="Heading 2 4 8" xfId="4297" xr:uid="{00000000-0005-0000-0000-0000C8100000}"/>
    <cellStyle name="Heading 2 4 9" xfId="4298" xr:uid="{00000000-0005-0000-0000-0000C9100000}"/>
    <cellStyle name="Heading 2 5" xfId="4299" xr:uid="{00000000-0005-0000-0000-0000CA100000}"/>
    <cellStyle name="Heading 2 5 10" xfId="4300" xr:uid="{00000000-0005-0000-0000-0000CB100000}"/>
    <cellStyle name="Heading 2 5 11" xfId="4301" xr:uid="{00000000-0005-0000-0000-0000CC100000}"/>
    <cellStyle name="Heading 2 5 12" xfId="4302" xr:uid="{00000000-0005-0000-0000-0000CD100000}"/>
    <cellStyle name="Heading 2 5 2" xfId="4303" xr:uid="{00000000-0005-0000-0000-0000CE100000}"/>
    <cellStyle name="Heading 2 5 3" xfId="4304" xr:uid="{00000000-0005-0000-0000-0000CF100000}"/>
    <cellStyle name="Heading 2 5 4" xfId="4305" xr:uid="{00000000-0005-0000-0000-0000D0100000}"/>
    <cellStyle name="Heading 2 5 5" xfId="4306" xr:uid="{00000000-0005-0000-0000-0000D1100000}"/>
    <cellStyle name="Heading 2 5 6" xfId="4307" xr:uid="{00000000-0005-0000-0000-0000D2100000}"/>
    <cellStyle name="Heading 2 5 7" xfId="4308" xr:uid="{00000000-0005-0000-0000-0000D3100000}"/>
    <cellStyle name="Heading 2 5 8" xfId="4309" xr:uid="{00000000-0005-0000-0000-0000D4100000}"/>
    <cellStyle name="Heading 2 5 9" xfId="4310" xr:uid="{00000000-0005-0000-0000-0000D5100000}"/>
    <cellStyle name="Heading 2 6" xfId="4311" xr:uid="{00000000-0005-0000-0000-0000D6100000}"/>
    <cellStyle name="Heading 2 7" xfId="4312" xr:uid="{00000000-0005-0000-0000-0000D7100000}"/>
    <cellStyle name="Heading 2 8" xfId="4313" xr:uid="{00000000-0005-0000-0000-0000D8100000}"/>
    <cellStyle name="Heading 2 9" xfId="4314" xr:uid="{00000000-0005-0000-0000-0000D9100000}"/>
    <cellStyle name="Heading 5" xfId="4315" xr:uid="{00000000-0005-0000-0000-0000DA100000}"/>
    <cellStyle name="Heading 5 2" xfId="4316" xr:uid="{00000000-0005-0000-0000-0000DB100000}"/>
    <cellStyle name="Heading 5 3" xfId="4317" xr:uid="{00000000-0005-0000-0000-0000DC100000}"/>
    <cellStyle name="Heading 5 4" xfId="4318" xr:uid="{00000000-0005-0000-0000-0000DD100000}"/>
    <cellStyle name="Heading 5 5" xfId="4319" xr:uid="{00000000-0005-0000-0000-0000DE100000}"/>
    <cellStyle name="Heading 6" xfId="4320" xr:uid="{00000000-0005-0000-0000-0000DF100000}"/>
    <cellStyle name="Heading 7" xfId="4321" xr:uid="{00000000-0005-0000-0000-0000E0100000}"/>
    <cellStyle name="Heading 8" xfId="4322" xr:uid="{00000000-0005-0000-0000-0000E1100000}"/>
    <cellStyle name="Heading 9" xfId="4323" xr:uid="{00000000-0005-0000-0000-0000E2100000}"/>
    <cellStyle name="Heading No Underline" xfId="4324" xr:uid="{00000000-0005-0000-0000-0000E3100000}"/>
    <cellStyle name="Heading With Underline" xfId="4325" xr:uid="{00000000-0005-0000-0000-0000E4100000}"/>
    <cellStyle name="Heading_2006 Projections (Oct.9.2006)" xfId="4326" xr:uid="{00000000-0005-0000-0000-0000E5100000}"/>
    <cellStyle name="Heading1" xfId="4327" xr:uid="{00000000-0005-0000-0000-0000E6100000}"/>
    <cellStyle name="Heading2" xfId="4328" xr:uid="{00000000-0005-0000-0000-0000E7100000}"/>
    <cellStyle name="Heading3" xfId="4329" xr:uid="{00000000-0005-0000-0000-0000E8100000}"/>
    <cellStyle name="Headings" xfId="4330" xr:uid="{00000000-0005-0000-0000-0000E9100000}"/>
    <cellStyle name="HIGHLIGHT" xfId="4331" xr:uid="{00000000-0005-0000-0000-0000EA100000}"/>
    <cellStyle name="Hyperlänk_F-reports" xfId="4332" xr:uid="{00000000-0005-0000-0000-0000EB100000}"/>
    <cellStyle name="Hyperlink 2" xfId="4333" xr:uid="{00000000-0005-0000-0000-0000EC100000}"/>
    <cellStyle name="Hyperlink 2 2" xfId="4334" xr:uid="{00000000-0005-0000-0000-0000ED100000}"/>
    <cellStyle name="Hyperlink 2 3" xfId="4335" xr:uid="{00000000-0005-0000-0000-0000EE100000}"/>
    <cellStyle name="Hyperlink 3" xfId="4336" xr:uid="{00000000-0005-0000-0000-0000EF100000}"/>
    <cellStyle name="Hyperlink 4" xfId="4337" xr:uid="{00000000-0005-0000-0000-0000F0100000}"/>
    <cellStyle name="Hyperlink seguido_COF" xfId="4338" xr:uid="{00000000-0005-0000-0000-0000F1100000}"/>
    <cellStyle name="Hyperlink1" xfId="4339" xr:uid="{00000000-0005-0000-0000-0000F2100000}"/>
    <cellStyle name="Hyperlink2" xfId="4340" xr:uid="{00000000-0005-0000-0000-0000F3100000}"/>
    <cellStyle name="Hyperlink3" xfId="4341" xr:uid="{00000000-0005-0000-0000-0000F4100000}"/>
    <cellStyle name="Iau?iue_?anoiau" xfId="4342" xr:uid="{00000000-0005-0000-0000-0000F5100000}"/>
    <cellStyle name="Îáû÷íûé" xfId="4343" xr:uid="{00000000-0005-0000-0000-0000F6100000}"/>
    <cellStyle name="Îáû÷íûé 10" xfId="4344" xr:uid="{00000000-0005-0000-0000-0000F7100000}"/>
    <cellStyle name="Îáû÷íûé 2" xfId="4345" xr:uid="{00000000-0005-0000-0000-0000F8100000}"/>
    <cellStyle name="Îáû÷íûé 3" xfId="4346" xr:uid="{00000000-0005-0000-0000-0000F9100000}"/>
    <cellStyle name="Îáû÷íûé 4" xfId="4347" xr:uid="{00000000-0005-0000-0000-0000FA100000}"/>
    <cellStyle name="Îáû÷íûé 5" xfId="4348" xr:uid="{00000000-0005-0000-0000-0000FB100000}"/>
    <cellStyle name="Îáû÷íûé 6" xfId="4349" xr:uid="{00000000-0005-0000-0000-0000FC100000}"/>
    <cellStyle name="Îáû÷íûé 7" xfId="4350" xr:uid="{00000000-0005-0000-0000-0000FD100000}"/>
    <cellStyle name="Îáû÷íûé 8" xfId="4351" xr:uid="{00000000-0005-0000-0000-0000FE100000}"/>
    <cellStyle name="Îáû÷íûé 9" xfId="4352" xr:uid="{00000000-0005-0000-0000-0000FF100000}"/>
    <cellStyle name="Îáû÷íûé_1. Финансовая отчетность" xfId="4353" xr:uid="{00000000-0005-0000-0000-000000110000}"/>
    <cellStyle name="Îáű÷íűé_ăđ.ďîäŕ÷č" xfId="4354" xr:uid="{00000000-0005-0000-0000-000001110000}"/>
    <cellStyle name="Îáû÷íûé_Ëèñò1" xfId="4355" xr:uid="{00000000-0005-0000-0000-000002110000}"/>
    <cellStyle name="Ïðîöåíòíûé" xfId="4356" xr:uid="{00000000-0005-0000-0000-000003110000}"/>
    <cellStyle name="Ïðîöåíòíûé 10" xfId="4357" xr:uid="{00000000-0005-0000-0000-000004110000}"/>
    <cellStyle name="Ïðîöåíòíûé 2" xfId="4358" xr:uid="{00000000-0005-0000-0000-000005110000}"/>
    <cellStyle name="Ïðîöåíòíûé 3" xfId="4359" xr:uid="{00000000-0005-0000-0000-000006110000}"/>
    <cellStyle name="Ïðîöåíòíûé 4" xfId="4360" xr:uid="{00000000-0005-0000-0000-000007110000}"/>
    <cellStyle name="Ïðîöåíòíûé 5" xfId="4361" xr:uid="{00000000-0005-0000-0000-000008110000}"/>
    <cellStyle name="Ïðîöåíòíûé 6" xfId="4362" xr:uid="{00000000-0005-0000-0000-000009110000}"/>
    <cellStyle name="Ïðîöåíòíûé 7" xfId="4363" xr:uid="{00000000-0005-0000-0000-00000A110000}"/>
    <cellStyle name="Ïðîöåíòíûé 8" xfId="4364" xr:uid="{00000000-0005-0000-0000-00000B110000}"/>
    <cellStyle name="Ïðîöåíòíûé 9" xfId="4365" xr:uid="{00000000-0005-0000-0000-00000C110000}"/>
    <cellStyle name="Ïðîöåíòíûé_1. Финансовая отчетность" xfId="4366" xr:uid="{00000000-0005-0000-0000-00000D110000}"/>
    <cellStyle name="Îňęđűâŕâřŕ˙ń˙ ăčďĺđńńűëęŕ" xfId="4367" xr:uid="{00000000-0005-0000-0000-00000E110000}"/>
    <cellStyle name="Input" xfId="4368" xr:uid="{00000000-0005-0000-0000-00000F110000}"/>
    <cellStyle name="Input %" xfId="4369" xr:uid="{00000000-0005-0000-0000-000010110000}"/>
    <cellStyle name="Input [yellow]" xfId="4370" xr:uid="{00000000-0005-0000-0000-000011110000}"/>
    <cellStyle name="Input [yellow] 2" xfId="4371" xr:uid="{00000000-0005-0000-0000-000012110000}"/>
    <cellStyle name="Input [yellow] 2 2" xfId="4372" xr:uid="{00000000-0005-0000-0000-000013110000}"/>
    <cellStyle name="Input [yellow] 2 2 2" xfId="4373" xr:uid="{00000000-0005-0000-0000-000014110000}"/>
    <cellStyle name="Input [yellow] 2 2 2 2" xfId="4374" xr:uid="{00000000-0005-0000-0000-000015110000}"/>
    <cellStyle name="Input [yellow] 2 2 2 3" xfId="4375" xr:uid="{00000000-0005-0000-0000-000016110000}"/>
    <cellStyle name="Input [yellow] 2 2 3" xfId="4376" xr:uid="{00000000-0005-0000-0000-000017110000}"/>
    <cellStyle name="Input [yellow] 2 2 4" xfId="4377" xr:uid="{00000000-0005-0000-0000-000018110000}"/>
    <cellStyle name="Input [yellow] 2 3" xfId="4378" xr:uid="{00000000-0005-0000-0000-000019110000}"/>
    <cellStyle name="Input [yellow] 3" xfId="4379" xr:uid="{00000000-0005-0000-0000-00001A110000}"/>
    <cellStyle name="Input [yellow] 3 2" xfId="4380" xr:uid="{00000000-0005-0000-0000-00001B110000}"/>
    <cellStyle name="Input [yellow] 3 2 2" xfId="4381" xr:uid="{00000000-0005-0000-0000-00001C110000}"/>
    <cellStyle name="Input [yellow] 3 2 3" xfId="4382" xr:uid="{00000000-0005-0000-0000-00001D110000}"/>
    <cellStyle name="Input [yellow] 3 3" xfId="4383" xr:uid="{00000000-0005-0000-0000-00001E110000}"/>
    <cellStyle name="Input [yellow] 3 4" xfId="4384" xr:uid="{00000000-0005-0000-0000-00001F110000}"/>
    <cellStyle name="Input [yellow] 4" xfId="4385" xr:uid="{00000000-0005-0000-0000-000020110000}"/>
    <cellStyle name="Input [yellow] 5" xfId="4386" xr:uid="{00000000-0005-0000-0000-000021110000}"/>
    <cellStyle name="Input 1" xfId="4387" xr:uid="{00000000-0005-0000-0000-000022110000}"/>
    <cellStyle name="Input 1 2" xfId="4388" xr:uid="{00000000-0005-0000-0000-000023110000}"/>
    <cellStyle name="Input 10" xfId="4389" xr:uid="{00000000-0005-0000-0000-000024110000}"/>
    <cellStyle name="Input 11" xfId="4390" xr:uid="{00000000-0005-0000-0000-000025110000}"/>
    <cellStyle name="Input 12" xfId="4391" xr:uid="{00000000-0005-0000-0000-000026110000}"/>
    <cellStyle name="Input 13" xfId="4392" xr:uid="{00000000-0005-0000-0000-000027110000}"/>
    <cellStyle name="Input 14" xfId="4393" xr:uid="{00000000-0005-0000-0000-000028110000}"/>
    <cellStyle name="Input 15" xfId="4394" xr:uid="{00000000-0005-0000-0000-000029110000}"/>
    <cellStyle name="Input 16" xfId="4395" xr:uid="{00000000-0005-0000-0000-00002A110000}"/>
    <cellStyle name="Input 17" xfId="4396" xr:uid="{00000000-0005-0000-0000-00002B110000}"/>
    <cellStyle name="Input 18" xfId="4397" xr:uid="{00000000-0005-0000-0000-00002C110000}"/>
    <cellStyle name="Input 19" xfId="4398" xr:uid="{00000000-0005-0000-0000-00002D110000}"/>
    <cellStyle name="Input 2" xfId="4399" xr:uid="{00000000-0005-0000-0000-00002E110000}"/>
    <cellStyle name="Input 2 10" xfId="4400" xr:uid="{00000000-0005-0000-0000-00002F110000}"/>
    <cellStyle name="Input 2 11" xfId="4401" xr:uid="{00000000-0005-0000-0000-000030110000}"/>
    <cellStyle name="Input 2 12" xfId="4402" xr:uid="{00000000-0005-0000-0000-000031110000}"/>
    <cellStyle name="Input 2 13" xfId="4403" xr:uid="{00000000-0005-0000-0000-000032110000}"/>
    <cellStyle name="Input 2 14" xfId="4404" xr:uid="{00000000-0005-0000-0000-000033110000}"/>
    <cellStyle name="Input 2 15" xfId="4405" xr:uid="{00000000-0005-0000-0000-000034110000}"/>
    <cellStyle name="Input 2 16" xfId="4406" xr:uid="{00000000-0005-0000-0000-000035110000}"/>
    <cellStyle name="Input 2 17" xfId="4407" xr:uid="{00000000-0005-0000-0000-000036110000}"/>
    <cellStyle name="Input 2 18" xfId="4408" xr:uid="{00000000-0005-0000-0000-000037110000}"/>
    <cellStyle name="Input 2 19" xfId="4409" xr:uid="{00000000-0005-0000-0000-000038110000}"/>
    <cellStyle name="Input 2 2" xfId="4410" xr:uid="{00000000-0005-0000-0000-000039110000}"/>
    <cellStyle name="Input 2 20" xfId="4411" xr:uid="{00000000-0005-0000-0000-00003A110000}"/>
    <cellStyle name="Input 2 21" xfId="4412" xr:uid="{00000000-0005-0000-0000-00003B110000}"/>
    <cellStyle name="Input 2 22" xfId="4413" xr:uid="{00000000-0005-0000-0000-00003C110000}"/>
    <cellStyle name="Input 2 3" xfId="4414" xr:uid="{00000000-0005-0000-0000-00003D110000}"/>
    <cellStyle name="Input 2 4" xfId="4415" xr:uid="{00000000-0005-0000-0000-00003E110000}"/>
    <cellStyle name="Input 2 5" xfId="4416" xr:uid="{00000000-0005-0000-0000-00003F110000}"/>
    <cellStyle name="Input 2 6" xfId="4417" xr:uid="{00000000-0005-0000-0000-000040110000}"/>
    <cellStyle name="Input 2 7" xfId="4418" xr:uid="{00000000-0005-0000-0000-000041110000}"/>
    <cellStyle name="Input 2 8" xfId="4419" xr:uid="{00000000-0005-0000-0000-000042110000}"/>
    <cellStyle name="Input 2 9" xfId="4420" xr:uid="{00000000-0005-0000-0000-000043110000}"/>
    <cellStyle name="Input 20" xfId="4421" xr:uid="{00000000-0005-0000-0000-000044110000}"/>
    <cellStyle name="Input 21" xfId="4422" xr:uid="{00000000-0005-0000-0000-000045110000}"/>
    <cellStyle name="Input 22" xfId="4423" xr:uid="{00000000-0005-0000-0000-000046110000}"/>
    <cellStyle name="Input 23" xfId="4424" xr:uid="{00000000-0005-0000-0000-000047110000}"/>
    <cellStyle name="Input 24" xfId="4425" xr:uid="{00000000-0005-0000-0000-000048110000}"/>
    <cellStyle name="Input 25" xfId="4426" xr:uid="{00000000-0005-0000-0000-000049110000}"/>
    <cellStyle name="Input 26" xfId="4427" xr:uid="{00000000-0005-0000-0000-00004A110000}"/>
    <cellStyle name="Input 27" xfId="4428" xr:uid="{00000000-0005-0000-0000-00004B110000}"/>
    <cellStyle name="Input 3" xfId="4429" xr:uid="{00000000-0005-0000-0000-00004C110000}"/>
    <cellStyle name="Input 4" xfId="4430" xr:uid="{00000000-0005-0000-0000-00004D110000}"/>
    <cellStyle name="Input 5" xfId="4431" xr:uid="{00000000-0005-0000-0000-00004E110000}"/>
    <cellStyle name="Input 6" xfId="4432" xr:uid="{00000000-0005-0000-0000-00004F110000}"/>
    <cellStyle name="Input 7" xfId="4433" xr:uid="{00000000-0005-0000-0000-000050110000}"/>
    <cellStyle name="Input 8" xfId="4434" xr:uid="{00000000-0005-0000-0000-000051110000}"/>
    <cellStyle name="Input 9" xfId="4435" xr:uid="{00000000-0005-0000-0000-000052110000}"/>
    <cellStyle name="Input Box" xfId="4436" xr:uid="{00000000-0005-0000-0000-000053110000}"/>
    <cellStyle name="Input Box 2" xfId="4437" xr:uid="{00000000-0005-0000-0000-000054110000}"/>
    <cellStyle name="Input Box 2 2" xfId="4438" xr:uid="{00000000-0005-0000-0000-000055110000}"/>
    <cellStyle name="Input Box 2 2 2" xfId="4439" xr:uid="{00000000-0005-0000-0000-000056110000}"/>
    <cellStyle name="Input Box 2 2 3" xfId="4440" xr:uid="{00000000-0005-0000-0000-000057110000}"/>
    <cellStyle name="Input Box 2 3" xfId="4441" xr:uid="{00000000-0005-0000-0000-000058110000}"/>
    <cellStyle name="Input Box 2 4" xfId="4442" xr:uid="{00000000-0005-0000-0000-000059110000}"/>
    <cellStyle name="Input Box 3" xfId="4443" xr:uid="{00000000-0005-0000-0000-00005A110000}"/>
    <cellStyle name="Input Box 4" xfId="4444" xr:uid="{00000000-0005-0000-0000-00005B110000}"/>
    <cellStyle name="Input_BG Operating  Budget 2006-2007 with HLBV (10-27-2005)" xfId="4445" xr:uid="{00000000-0005-0000-0000-00005C110000}"/>
    <cellStyle name="InputComma" xfId="4446" xr:uid="{00000000-0005-0000-0000-00005D110000}"/>
    <cellStyle name="inputdate" xfId="4447" xr:uid="{00000000-0005-0000-0000-00005E110000}"/>
    <cellStyle name="inputdate 2" xfId="4448" xr:uid="{00000000-0005-0000-0000-00005F110000}"/>
    <cellStyle name="inputdate 2 2" xfId="4449" xr:uid="{00000000-0005-0000-0000-000060110000}"/>
    <cellStyle name="inputdate 2 2 2" xfId="4450" xr:uid="{00000000-0005-0000-0000-000061110000}"/>
    <cellStyle name="inputdate 2 2 3" xfId="4451" xr:uid="{00000000-0005-0000-0000-000062110000}"/>
    <cellStyle name="inputdate 2 3" xfId="4452" xr:uid="{00000000-0005-0000-0000-000063110000}"/>
    <cellStyle name="inputdate 2 4" xfId="4453" xr:uid="{00000000-0005-0000-0000-000064110000}"/>
    <cellStyle name="inputdate 3" xfId="4454" xr:uid="{00000000-0005-0000-0000-000065110000}"/>
    <cellStyle name="inputdate 4" xfId="4455" xr:uid="{00000000-0005-0000-0000-000066110000}"/>
    <cellStyle name="Inputnumbaccid" xfId="4456" xr:uid="{00000000-0005-0000-0000-000067110000}"/>
    <cellStyle name="inputpercent" xfId="4457" xr:uid="{00000000-0005-0000-0000-000068110000}"/>
    <cellStyle name="inputpercent 2" xfId="4458" xr:uid="{00000000-0005-0000-0000-000069110000}"/>
    <cellStyle name="inputpercent 2 2" xfId="4459" xr:uid="{00000000-0005-0000-0000-00006A110000}"/>
    <cellStyle name="inputpercent 2 2 2" xfId="4460" xr:uid="{00000000-0005-0000-0000-00006B110000}"/>
    <cellStyle name="inputpercent 2 2 3" xfId="4461" xr:uid="{00000000-0005-0000-0000-00006C110000}"/>
    <cellStyle name="inputpercent 2 3" xfId="4462" xr:uid="{00000000-0005-0000-0000-00006D110000}"/>
    <cellStyle name="inputpercent 2 4" xfId="4463" xr:uid="{00000000-0005-0000-0000-00006E110000}"/>
    <cellStyle name="inputpercent 3" xfId="4464" xr:uid="{00000000-0005-0000-0000-00006F110000}"/>
    <cellStyle name="inputpercent 4" xfId="4465" xr:uid="{00000000-0005-0000-0000-000070110000}"/>
    <cellStyle name="Inpyear" xfId="4466" xr:uid="{00000000-0005-0000-0000-000071110000}"/>
    <cellStyle name="Integer" xfId="4467" xr:uid="{00000000-0005-0000-0000-000072110000}"/>
    <cellStyle name="International" xfId="4468" xr:uid="{00000000-0005-0000-0000-000073110000}"/>
    <cellStyle name="International 10" xfId="4469" xr:uid="{00000000-0005-0000-0000-000074110000}"/>
    <cellStyle name="International 10 2" xfId="4470" xr:uid="{00000000-0005-0000-0000-000075110000}"/>
    <cellStyle name="International 11" xfId="4471" xr:uid="{00000000-0005-0000-0000-000076110000}"/>
    <cellStyle name="International 11 2" xfId="4472" xr:uid="{00000000-0005-0000-0000-000077110000}"/>
    <cellStyle name="International 12" xfId="4473" xr:uid="{00000000-0005-0000-0000-000078110000}"/>
    <cellStyle name="International 13" xfId="4474" xr:uid="{00000000-0005-0000-0000-000079110000}"/>
    <cellStyle name="International 14" xfId="4475" xr:uid="{00000000-0005-0000-0000-00007A110000}"/>
    <cellStyle name="International 15" xfId="4476" xr:uid="{00000000-0005-0000-0000-00007B110000}"/>
    <cellStyle name="International 16" xfId="4477" xr:uid="{00000000-0005-0000-0000-00007C110000}"/>
    <cellStyle name="International 2" xfId="4478" xr:uid="{00000000-0005-0000-0000-00007D110000}"/>
    <cellStyle name="International 2 2" xfId="4479" xr:uid="{00000000-0005-0000-0000-00007E110000}"/>
    <cellStyle name="International 2 3" xfId="4480" xr:uid="{00000000-0005-0000-0000-00007F110000}"/>
    <cellStyle name="International 3" xfId="4481" xr:uid="{00000000-0005-0000-0000-000080110000}"/>
    <cellStyle name="International 3 2" xfId="4482" xr:uid="{00000000-0005-0000-0000-000081110000}"/>
    <cellStyle name="International 4" xfId="4483" xr:uid="{00000000-0005-0000-0000-000082110000}"/>
    <cellStyle name="International 4 2" xfId="4484" xr:uid="{00000000-0005-0000-0000-000083110000}"/>
    <cellStyle name="International 5" xfId="4485" xr:uid="{00000000-0005-0000-0000-000084110000}"/>
    <cellStyle name="International 5 2" xfId="4486" xr:uid="{00000000-0005-0000-0000-000085110000}"/>
    <cellStyle name="International 6" xfId="4487" xr:uid="{00000000-0005-0000-0000-000086110000}"/>
    <cellStyle name="International 6 2" xfId="4488" xr:uid="{00000000-0005-0000-0000-000087110000}"/>
    <cellStyle name="International 7" xfId="4489" xr:uid="{00000000-0005-0000-0000-000088110000}"/>
    <cellStyle name="International 7 2" xfId="4490" xr:uid="{00000000-0005-0000-0000-000089110000}"/>
    <cellStyle name="International 8" xfId="4491" xr:uid="{00000000-0005-0000-0000-00008A110000}"/>
    <cellStyle name="International 8 2" xfId="4492" xr:uid="{00000000-0005-0000-0000-00008B110000}"/>
    <cellStyle name="International 9" xfId="4493" xr:uid="{00000000-0005-0000-0000-00008C110000}"/>
    <cellStyle name="International 9 2" xfId="4494" xr:uid="{00000000-0005-0000-0000-00008D110000}"/>
    <cellStyle name="International1" xfId="4495" xr:uid="{00000000-0005-0000-0000-00008E110000}"/>
    <cellStyle name="International1 10" xfId="4496" xr:uid="{00000000-0005-0000-0000-00008F110000}"/>
    <cellStyle name="International1 10 2" xfId="4497" xr:uid="{00000000-0005-0000-0000-000090110000}"/>
    <cellStyle name="International1 11" xfId="4498" xr:uid="{00000000-0005-0000-0000-000091110000}"/>
    <cellStyle name="International1 11 2" xfId="4499" xr:uid="{00000000-0005-0000-0000-000092110000}"/>
    <cellStyle name="International1 12" xfId="4500" xr:uid="{00000000-0005-0000-0000-000093110000}"/>
    <cellStyle name="International1 13" xfId="4501" xr:uid="{00000000-0005-0000-0000-000094110000}"/>
    <cellStyle name="International1 14" xfId="4502" xr:uid="{00000000-0005-0000-0000-000095110000}"/>
    <cellStyle name="International1 15" xfId="4503" xr:uid="{00000000-0005-0000-0000-000096110000}"/>
    <cellStyle name="International1 16" xfId="4504" xr:uid="{00000000-0005-0000-0000-000097110000}"/>
    <cellStyle name="International1 2" xfId="4505" xr:uid="{00000000-0005-0000-0000-000098110000}"/>
    <cellStyle name="International1 2 2" xfId="4506" xr:uid="{00000000-0005-0000-0000-000099110000}"/>
    <cellStyle name="International1 2 3" xfId="4507" xr:uid="{00000000-0005-0000-0000-00009A110000}"/>
    <cellStyle name="International1 3" xfId="4508" xr:uid="{00000000-0005-0000-0000-00009B110000}"/>
    <cellStyle name="International1 3 2" xfId="4509" xr:uid="{00000000-0005-0000-0000-00009C110000}"/>
    <cellStyle name="International1 4" xfId="4510" xr:uid="{00000000-0005-0000-0000-00009D110000}"/>
    <cellStyle name="International1 4 2" xfId="4511" xr:uid="{00000000-0005-0000-0000-00009E110000}"/>
    <cellStyle name="International1 5" xfId="4512" xr:uid="{00000000-0005-0000-0000-00009F110000}"/>
    <cellStyle name="International1 5 2" xfId="4513" xr:uid="{00000000-0005-0000-0000-0000A0110000}"/>
    <cellStyle name="International1 6" xfId="4514" xr:uid="{00000000-0005-0000-0000-0000A1110000}"/>
    <cellStyle name="International1 6 2" xfId="4515" xr:uid="{00000000-0005-0000-0000-0000A2110000}"/>
    <cellStyle name="International1 7" xfId="4516" xr:uid="{00000000-0005-0000-0000-0000A3110000}"/>
    <cellStyle name="International1 7 2" xfId="4517" xr:uid="{00000000-0005-0000-0000-0000A4110000}"/>
    <cellStyle name="International1 8" xfId="4518" xr:uid="{00000000-0005-0000-0000-0000A5110000}"/>
    <cellStyle name="International1 8 2" xfId="4519" xr:uid="{00000000-0005-0000-0000-0000A6110000}"/>
    <cellStyle name="International1 9" xfId="4520" xr:uid="{00000000-0005-0000-0000-0000A7110000}"/>
    <cellStyle name="International1 9 2" xfId="4521" xr:uid="{00000000-0005-0000-0000-0000A8110000}"/>
    <cellStyle name="Ioe?uaaaoayny aeia?nnueea" xfId="4522" xr:uid="{00000000-0005-0000-0000-0000A9110000}"/>
    <cellStyle name="ISO" xfId="4523" xr:uid="{00000000-0005-0000-0000-0000AA110000}"/>
    <cellStyle name="Komma [0]_laroux" xfId="4524" xr:uid="{00000000-0005-0000-0000-0000AB110000}"/>
    <cellStyle name="Komma_laroux" xfId="4525" xr:uid="{00000000-0005-0000-0000-0000AC110000}"/>
    <cellStyle name="KOP" xfId="4526" xr:uid="{00000000-0005-0000-0000-0000AD110000}"/>
    <cellStyle name="KOP2" xfId="4527" xr:uid="{00000000-0005-0000-0000-0000AE110000}"/>
    <cellStyle name="KOPP" xfId="4528" xr:uid="{00000000-0005-0000-0000-0000AF110000}"/>
    <cellStyle name="KOPP 2" xfId="4529" xr:uid="{00000000-0005-0000-0000-0000B0110000}"/>
    <cellStyle name="KOPP 3" xfId="4530" xr:uid="{00000000-0005-0000-0000-0000B1110000}"/>
    <cellStyle name="KOPP 4" xfId="4531" xr:uid="{00000000-0005-0000-0000-0000B2110000}"/>
    <cellStyle name="KPMG Heading 1" xfId="4532" xr:uid="{00000000-0005-0000-0000-0000B3110000}"/>
    <cellStyle name="KPMG Heading 2" xfId="4533" xr:uid="{00000000-0005-0000-0000-0000B4110000}"/>
    <cellStyle name="KPMG Heading 3" xfId="4534" xr:uid="{00000000-0005-0000-0000-0000B5110000}"/>
    <cellStyle name="KPMG Heading 4" xfId="4535" xr:uid="{00000000-0005-0000-0000-0000B6110000}"/>
    <cellStyle name="KPMG Normal" xfId="4536" xr:uid="{00000000-0005-0000-0000-0000B7110000}"/>
    <cellStyle name="KPMG Normal Text" xfId="4537" xr:uid="{00000000-0005-0000-0000-0000B8110000}"/>
    <cellStyle name="KPMG Normal_Cash_flow_consol_05.04" xfId="4538" xr:uid="{00000000-0005-0000-0000-0000B9110000}"/>
    <cellStyle name="Labels" xfId="4539" xr:uid="{00000000-0005-0000-0000-0000BA110000}"/>
    <cellStyle name="Lien hypertexte" xfId="4540" xr:uid="{00000000-0005-0000-0000-0000BB110000}"/>
    <cellStyle name="Lien hypertexte 10" xfId="4541" xr:uid="{00000000-0005-0000-0000-0000BC110000}"/>
    <cellStyle name="Lien hypertexte 2" xfId="4542" xr:uid="{00000000-0005-0000-0000-0000BD110000}"/>
    <cellStyle name="Lien hypertexte 3" xfId="4543" xr:uid="{00000000-0005-0000-0000-0000BE110000}"/>
    <cellStyle name="Lien hypertexte 4" xfId="4544" xr:uid="{00000000-0005-0000-0000-0000BF110000}"/>
    <cellStyle name="Lien hypertexte 5" xfId="4545" xr:uid="{00000000-0005-0000-0000-0000C0110000}"/>
    <cellStyle name="Lien hypertexte 6" xfId="4546" xr:uid="{00000000-0005-0000-0000-0000C1110000}"/>
    <cellStyle name="Lien hypertexte 7" xfId="4547" xr:uid="{00000000-0005-0000-0000-0000C2110000}"/>
    <cellStyle name="Lien hypertexte 8" xfId="4548" xr:uid="{00000000-0005-0000-0000-0000C3110000}"/>
    <cellStyle name="Lien hypertexte 9" xfId="4549" xr:uid="{00000000-0005-0000-0000-0000C4110000}"/>
    <cellStyle name="Lien hypertexte visité" xfId="4550" xr:uid="{00000000-0005-0000-0000-0000C5110000}"/>
    <cellStyle name="Lien hypertexte visité 10" xfId="4551" xr:uid="{00000000-0005-0000-0000-0000C6110000}"/>
    <cellStyle name="Lien hypertexte visité 2" xfId="4552" xr:uid="{00000000-0005-0000-0000-0000C7110000}"/>
    <cellStyle name="Lien hypertexte visité 3" xfId="4553" xr:uid="{00000000-0005-0000-0000-0000C8110000}"/>
    <cellStyle name="Lien hypertexte visité 4" xfId="4554" xr:uid="{00000000-0005-0000-0000-0000C9110000}"/>
    <cellStyle name="Lien hypertexte visité 5" xfId="4555" xr:uid="{00000000-0005-0000-0000-0000CA110000}"/>
    <cellStyle name="Lien hypertexte visité 6" xfId="4556" xr:uid="{00000000-0005-0000-0000-0000CB110000}"/>
    <cellStyle name="Lien hypertexte visité 7" xfId="4557" xr:uid="{00000000-0005-0000-0000-0000CC110000}"/>
    <cellStyle name="Lien hypertexte visité 8" xfId="4558" xr:uid="{00000000-0005-0000-0000-0000CD110000}"/>
    <cellStyle name="Lien hypertexte visité 9" xfId="4559" xr:uid="{00000000-0005-0000-0000-0000CE110000}"/>
    <cellStyle name="Lien hypertexte visité_1. Финансовая отчетность" xfId="4560" xr:uid="{00000000-0005-0000-0000-0000CF110000}"/>
    <cellStyle name="Lien hypertexte_1. Финансовая отчетность" xfId="4561" xr:uid="{00000000-0005-0000-0000-0000D0110000}"/>
    <cellStyle name="Link Currency (0)" xfId="4562" xr:uid="{00000000-0005-0000-0000-0000D1110000}"/>
    <cellStyle name="Link Currency (0) 2" xfId="4563" xr:uid="{00000000-0005-0000-0000-0000D2110000}"/>
    <cellStyle name="Link Currency (0) 3" xfId="4564" xr:uid="{00000000-0005-0000-0000-0000D3110000}"/>
    <cellStyle name="Link Currency (2)" xfId="4565" xr:uid="{00000000-0005-0000-0000-0000D4110000}"/>
    <cellStyle name="Link Currency (2) 2" xfId="4566" xr:uid="{00000000-0005-0000-0000-0000D5110000}"/>
    <cellStyle name="Link Units (0)" xfId="4567" xr:uid="{00000000-0005-0000-0000-0000D6110000}"/>
    <cellStyle name="Link Units (0) 2" xfId="4568" xr:uid="{00000000-0005-0000-0000-0000D7110000}"/>
    <cellStyle name="Link Units (0) 3" xfId="4569" xr:uid="{00000000-0005-0000-0000-0000D8110000}"/>
    <cellStyle name="Link Units (1)" xfId="4570" xr:uid="{00000000-0005-0000-0000-0000D9110000}"/>
    <cellStyle name="Link Units (1) 10" xfId="4571" xr:uid="{00000000-0005-0000-0000-0000DA110000}"/>
    <cellStyle name="Link Units (1) 10 2" xfId="4572" xr:uid="{00000000-0005-0000-0000-0000DB110000}"/>
    <cellStyle name="Link Units (1) 11" xfId="4573" xr:uid="{00000000-0005-0000-0000-0000DC110000}"/>
    <cellStyle name="Link Units (1) 11 2" xfId="4574" xr:uid="{00000000-0005-0000-0000-0000DD110000}"/>
    <cellStyle name="Link Units (1) 12" xfId="4575" xr:uid="{00000000-0005-0000-0000-0000DE110000}"/>
    <cellStyle name="Link Units (1) 12 2" xfId="4576" xr:uid="{00000000-0005-0000-0000-0000DF110000}"/>
    <cellStyle name="Link Units (1) 13" xfId="4577" xr:uid="{00000000-0005-0000-0000-0000E0110000}"/>
    <cellStyle name="Link Units (1) 14" xfId="4578" xr:uid="{00000000-0005-0000-0000-0000E1110000}"/>
    <cellStyle name="Link Units (1) 15" xfId="4579" xr:uid="{00000000-0005-0000-0000-0000E2110000}"/>
    <cellStyle name="Link Units (1) 16" xfId="4580" xr:uid="{00000000-0005-0000-0000-0000E3110000}"/>
    <cellStyle name="Link Units (1) 17" xfId="4581" xr:uid="{00000000-0005-0000-0000-0000E4110000}"/>
    <cellStyle name="Link Units (1) 18" xfId="4582" xr:uid="{00000000-0005-0000-0000-0000E5110000}"/>
    <cellStyle name="Link Units (1) 19" xfId="4583" xr:uid="{00000000-0005-0000-0000-0000E6110000}"/>
    <cellStyle name="Link Units (1) 2" xfId="4584" xr:uid="{00000000-0005-0000-0000-0000E7110000}"/>
    <cellStyle name="Link Units (1) 2 2" xfId="4585" xr:uid="{00000000-0005-0000-0000-0000E8110000}"/>
    <cellStyle name="Link Units (1) 2 3" xfId="4586" xr:uid="{00000000-0005-0000-0000-0000E9110000}"/>
    <cellStyle name="Link Units (1) 3" xfId="4587" xr:uid="{00000000-0005-0000-0000-0000EA110000}"/>
    <cellStyle name="Link Units (1) 3 2" xfId="4588" xr:uid="{00000000-0005-0000-0000-0000EB110000}"/>
    <cellStyle name="Link Units (1) 4" xfId="4589" xr:uid="{00000000-0005-0000-0000-0000EC110000}"/>
    <cellStyle name="Link Units (1) 4 2" xfId="4590" xr:uid="{00000000-0005-0000-0000-0000ED110000}"/>
    <cellStyle name="Link Units (1) 5" xfId="4591" xr:uid="{00000000-0005-0000-0000-0000EE110000}"/>
    <cellStyle name="Link Units (1) 5 2" xfId="4592" xr:uid="{00000000-0005-0000-0000-0000EF110000}"/>
    <cellStyle name="Link Units (1) 6" xfId="4593" xr:uid="{00000000-0005-0000-0000-0000F0110000}"/>
    <cellStyle name="Link Units (1) 6 2" xfId="4594" xr:uid="{00000000-0005-0000-0000-0000F1110000}"/>
    <cellStyle name="Link Units (1) 7" xfId="4595" xr:uid="{00000000-0005-0000-0000-0000F2110000}"/>
    <cellStyle name="Link Units (1) 7 2" xfId="4596" xr:uid="{00000000-0005-0000-0000-0000F3110000}"/>
    <cellStyle name="Link Units (1) 8" xfId="4597" xr:uid="{00000000-0005-0000-0000-0000F4110000}"/>
    <cellStyle name="Link Units (1) 8 2" xfId="4598" xr:uid="{00000000-0005-0000-0000-0000F5110000}"/>
    <cellStyle name="Link Units (1) 9" xfId="4599" xr:uid="{00000000-0005-0000-0000-0000F6110000}"/>
    <cellStyle name="Link Units (1) 9 2" xfId="4600" xr:uid="{00000000-0005-0000-0000-0000F7110000}"/>
    <cellStyle name="Link Units (2)" xfId="4601" xr:uid="{00000000-0005-0000-0000-0000F8110000}"/>
    <cellStyle name="Link Units (2) 2" xfId="4602" xr:uid="{00000000-0005-0000-0000-0000F9110000}"/>
    <cellStyle name="macroname" xfId="4603" xr:uid="{00000000-0005-0000-0000-0000FA110000}"/>
    <cellStyle name="measure" xfId="4604" xr:uid="{00000000-0005-0000-0000-0000FB110000}"/>
    <cellStyle name="meny_List1" xfId="4605" xr:uid="{00000000-0005-0000-0000-0000FC110000}"/>
    <cellStyle name="Migliaia (0)" xfId="4606" xr:uid="{00000000-0005-0000-0000-0000FD110000}"/>
    <cellStyle name="Millares [0]_CARAT SAPIC" xfId="4607" xr:uid="{00000000-0005-0000-0000-0000FE110000}"/>
    <cellStyle name="Millares_Acuerdo definitivo para el MEM 19 de Octubre v5" xfId="4608" xr:uid="{00000000-0005-0000-0000-0000FF110000}"/>
    <cellStyle name="Milliers [0]_B.S.96" xfId="4609" xr:uid="{00000000-0005-0000-0000-000000120000}"/>
    <cellStyle name="Milliers_B.S.96" xfId="4610" xr:uid="{00000000-0005-0000-0000-000001120000}"/>
    <cellStyle name="Moeda [0]_0701_Amortiz Difer SpotMarket - Urug" xfId="4611" xr:uid="{00000000-0005-0000-0000-000002120000}"/>
    <cellStyle name="Moeda_0701_Amortiz Difer SpotMarket - Urug" xfId="4612" xr:uid="{00000000-0005-0000-0000-000003120000}"/>
    <cellStyle name="Moneda [0]_CARAT SAPIC" xfId="4613" xr:uid="{00000000-0005-0000-0000-000004120000}"/>
    <cellStyle name="Moneda_CARAT SAPIC" xfId="4614" xr:uid="{00000000-0005-0000-0000-000005120000}"/>
    <cellStyle name="Monétaire [0]_EDYAN" xfId="4615" xr:uid="{00000000-0005-0000-0000-000006120000}"/>
    <cellStyle name="Monétaire_EDYAN" xfId="4616" xr:uid="{00000000-0005-0000-0000-000007120000}"/>
    <cellStyle name="Month" xfId="4617" xr:uid="{00000000-0005-0000-0000-000008120000}"/>
    <cellStyle name="Monйtaire [0]_B.S.96" xfId="4618" xr:uid="{00000000-0005-0000-0000-000009120000}"/>
    <cellStyle name="Monйtaire_B.S.96" xfId="4619" xr:uid="{00000000-0005-0000-0000-00000A120000}"/>
    <cellStyle name="Multiple" xfId="4620" xr:uid="{00000000-0005-0000-0000-00000B120000}"/>
    <cellStyle name="Name" xfId="4621" xr:uid="{00000000-0005-0000-0000-00000C120000}"/>
    <cellStyle name="Nameenter" xfId="4622" xr:uid="{00000000-0005-0000-0000-00000D120000}"/>
    <cellStyle name="no dec" xfId="4623" xr:uid="{00000000-0005-0000-0000-00000E120000}"/>
    <cellStyle name="No-definido" xfId="4624" xr:uid="{00000000-0005-0000-0000-00000F120000}"/>
    <cellStyle name="No-definido 2" xfId="4625" xr:uid="{00000000-0005-0000-0000-000010120000}"/>
    <cellStyle name="Norma11l" xfId="4626" xr:uid="{00000000-0005-0000-0000-000011120000}"/>
    <cellStyle name="Normal - Style1" xfId="4627" xr:uid="{00000000-0005-0000-0000-000012120000}"/>
    <cellStyle name="Normal - Style1 10" xfId="4628" xr:uid="{00000000-0005-0000-0000-000013120000}"/>
    <cellStyle name="Normal - Style1 10 2" xfId="4629" xr:uid="{00000000-0005-0000-0000-000014120000}"/>
    <cellStyle name="Normal - Style1 11" xfId="4630" xr:uid="{00000000-0005-0000-0000-000015120000}"/>
    <cellStyle name="Normal - Style1 12" xfId="4631" xr:uid="{00000000-0005-0000-0000-000016120000}"/>
    <cellStyle name="Normal - Style1 2" xfId="4632" xr:uid="{00000000-0005-0000-0000-000017120000}"/>
    <cellStyle name="Normal - Style1 2 2" xfId="4633" xr:uid="{00000000-0005-0000-0000-000018120000}"/>
    <cellStyle name="Normal - Style1 2 3" xfId="4634" xr:uid="{00000000-0005-0000-0000-000019120000}"/>
    <cellStyle name="Normal - Style1 2 4" xfId="4635" xr:uid="{00000000-0005-0000-0000-00001A120000}"/>
    <cellStyle name="Normal - Style1 2 5" xfId="4636" xr:uid="{00000000-0005-0000-0000-00001B120000}"/>
    <cellStyle name="Normal - Style1 2 6" xfId="4637" xr:uid="{00000000-0005-0000-0000-00001C120000}"/>
    <cellStyle name="Normal - Style1 3" xfId="4638" xr:uid="{00000000-0005-0000-0000-00001D120000}"/>
    <cellStyle name="Normal - Style1 3 2" xfId="4639" xr:uid="{00000000-0005-0000-0000-00001E120000}"/>
    <cellStyle name="Normal - Style1 4" xfId="4640" xr:uid="{00000000-0005-0000-0000-00001F120000}"/>
    <cellStyle name="Normal - Style1 4 2" xfId="4641" xr:uid="{00000000-0005-0000-0000-000020120000}"/>
    <cellStyle name="Normal - Style1 5" xfId="4642" xr:uid="{00000000-0005-0000-0000-000021120000}"/>
    <cellStyle name="Normal - Style1 5 2" xfId="4643" xr:uid="{00000000-0005-0000-0000-000022120000}"/>
    <cellStyle name="Normal - Style1 6" xfId="4644" xr:uid="{00000000-0005-0000-0000-000023120000}"/>
    <cellStyle name="Normal - Style1 6 2" xfId="4645" xr:uid="{00000000-0005-0000-0000-000024120000}"/>
    <cellStyle name="Normal - Style1 7" xfId="4646" xr:uid="{00000000-0005-0000-0000-000025120000}"/>
    <cellStyle name="Normal - Style1 7 2" xfId="4647" xr:uid="{00000000-0005-0000-0000-000026120000}"/>
    <cellStyle name="Normal - Style1 8" xfId="4648" xr:uid="{00000000-0005-0000-0000-000027120000}"/>
    <cellStyle name="Normal - Style1 8 2" xfId="4649" xr:uid="{00000000-0005-0000-0000-000028120000}"/>
    <cellStyle name="Normal - Style1 9" xfId="4650" xr:uid="{00000000-0005-0000-0000-000029120000}"/>
    <cellStyle name="Normal - Style1 9 2" xfId="4651" xr:uid="{00000000-0005-0000-0000-00002A120000}"/>
    <cellStyle name="Normal - Style1_1. Финансовая отчетность" xfId="4652" xr:uid="{00000000-0005-0000-0000-00002B120000}"/>
    <cellStyle name="Normal 10" xfId="4653" xr:uid="{00000000-0005-0000-0000-00002C120000}"/>
    <cellStyle name="Normal 10 2" xfId="4654" xr:uid="{00000000-0005-0000-0000-00002D120000}"/>
    <cellStyle name="Normal 10 2 2" xfId="4655" xr:uid="{00000000-0005-0000-0000-00002E120000}"/>
    <cellStyle name="Normal 10 2 3" xfId="4656" xr:uid="{00000000-0005-0000-0000-00002F120000}"/>
    <cellStyle name="Normal 10 2 4" xfId="4657" xr:uid="{00000000-0005-0000-0000-000030120000}"/>
    <cellStyle name="Normal 10 2 5" xfId="4658" xr:uid="{00000000-0005-0000-0000-000031120000}"/>
    <cellStyle name="Normal 10 3" xfId="4659" xr:uid="{00000000-0005-0000-0000-000032120000}"/>
    <cellStyle name="Normal 10 3 2" xfId="4660" xr:uid="{00000000-0005-0000-0000-000033120000}"/>
    <cellStyle name="Normal 10 3 3" xfId="4661" xr:uid="{00000000-0005-0000-0000-000034120000}"/>
    <cellStyle name="Normal 10 3 4" xfId="4662" xr:uid="{00000000-0005-0000-0000-000035120000}"/>
    <cellStyle name="Normal 10 3 5" xfId="4663" xr:uid="{00000000-0005-0000-0000-000036120000}"/>
    <cellStyle name="Normal 10 4" xfId="4664" xr:uid="{00000000-0005-0000-0000-000037120000}"/>
    <cellStyle name="Normal 10 5" xfId="4665" xr:uid="{00000000-0005-0000-0000-000038120000}"/>
    <cellStyle name="Normal 10 6" xfId="4666" xr:uid="{00000000-0005-0000-0000-000039120000}"/>
    <cellStyle name="Normal 10 7" xfId="4667" xr:uid="{00000000-0005-0000-0000-00003A120000}"/>
    <cellStyle name="Normal 10_A4.OAR" xfId="4668" xr:uid="{00000000-0005-0000-0000-00003B120000}"/>
    <cellStyle name="Normal 105" xfId="4669" xr:uid="{00000000-0005-0000-0000-00003C120000}"/>
    <cellStyle name="Normal 11" xfId="4670" xr:uid="{00000000-0005-0000-0000-00003D120000}"/>
    <cellStyle name="Normal 11 2" xfId="4671" xr:uid="{00000000-0005-0000-0000-00003E120000}"/>
    <cellStyle name="Normal 11 3" xfId="4672" xr:uid="{00000000-0005-0000-0000-00003F120000}"/>
    <cellStyle name="Normal 11 4" xfId="4673" xr:uid="{00000000-0005-0000-0000-000040120000}"/>
    <cellStyle name="Normal 12" xfId="4674" xr:uid="{00000000-0005-0000-0000-000041120000}"/>
    <cellStyle name="Normal 12 2" xfId="4675" xr:uid="{00000000-0005-0000-0000-000042120000}"/>
    <cellStyle name="Normal 12 2 2" xfId="4676" xr:uid="{00000000-0005-0000-0000-000043120000}"/>
    <cellStyle name="Normal 12 2 3" xfId="4677" xr:uid="{00000000-0005-0000-0000-000044120000}"/>
    <cellStyle name="Normal 12 2 4" xfId="4678" xr:uid="{00000000-0005-0000-0000-000045120000}"/>
    <cellStyle name="Normal 12 2 5" xfId="4679" xr:uid="{00000000-0005-0000-0000-000046120000}"/>
    <cellStyle name="Normal 12 3" xfId="4680" xr:uid="{00000000-0005-0000-0000-000047120000}"/>
    <cellStyle name="Normal 12 4" xfId="4681" xr:uid="{00000000-0005-0000-0000-000048120000}"/>
    <cellStyle name="Normal 12 4 2" xfId="4682" xr:uid="{00000000-0005-0000-0000-000049120000}"/>
    <cellStyle name="Normal 12 4 3" xfId="4683" xr:uid="{00000000-0005-0000-0000-00004A120000}"/>
    <cellStyle name="Normal 12 4 4" xfId="4684" xr:uid="{00000000-0005-0000-0000-00004B120000}"/>
    <cellStyle name="Normal 12 5" xfId="4685" xr:uid="{00000000-0005-0000-0000-00004C120000}"/>
    <cellStyle name="Normal 12 6" xfId="4686" xr:uid="{00000000-0005-0000-0000-00004D120000}"/>
    <cellStyle name="Normal 12 7" xfId="4687" xr:uid="{00000000-0005-0000-0000-00004E120000}"/>
    <cellStyle name="Normal 13" xfId="4688" xr:uid="{00000000-0005-0000-0000-00004F120000}"/>
    <cellStyle name="Normal 13 2" xfId="4689" xr:uid="{00000000-0005-0000-0000-000050120000}"/>
    <cellStyle name="Normal 13 2 2" xfId="4690" xr:uid="{00000000-0005-0000-0000-000051120000}"/>
    <cellStyle name="Normal 13 2 3" xfId="4691" xr:uid="{00000000-0005-0000-0000-000052120000}"/>
    <cellStyle name="Normal 13 2 4" xfId="4692" xr:uid="{00000000-0005-0000-0000-000053120000}"/>
    <cellStyle name="Normal 13 2 5" xfId="4693" xr:uid="{00000000-0005-0000-0000-000054120000}"/>
    <cellStyle name="Normal 13 3" xfId="4694" xr:uid="{00000000-0005-0000-0000-000055120000}"/>
    <cellStyle name="Normal 13 4" xfId="4695" xr:uid="{00000000-0005-0000-0000-000056120000}"/>
    <cellStyle name="Normal 13 5" xfId="4696" xr:uid="{00000000-0005-0000-0000-000057120000}"/>
    <cellStyle name="Normal 13 5 2" xfId="4697" xr:uid="{00000000-0005-0000-0000-000058120000}"/>
    <cellStyle name="Normal 13 5 3" xfId="4698" xr:uid="{00000000-0005-0000-0000-000059120000}"/>
    <cellStyle name="Normal 13 5 4" xfId="4699" xr:uid="{00000000-0005-0000-0000-00005A120000}"/>
    <cellStyle name="Normal 13 6" xfId="4700" xr:uid="{00000000-0005-0000-0000-00005B120000}"/>
    <cellStyle name="Normal 13 7" xfId="4701" xr:uid="{00000000-0005-0000-0000-00005C120000}"/>
    <cellStyle name="Normal 13 8" xfId="4702" xr:uid="{00000000-0005-0000-0000-00005D120000}"/>
    <cellStyle name="Normal 14" xfId="4703" xr:uid="{00000000-0005-0000-0000-00005E120000}"/>
    <cellStyle name="Normal 14 2" xfId="4704" xr:uid="{00000000-0005-0000-0000-00005F120000}"/>
    <cellStyle name="Normal 14 2 2" xfId="4705" xr:uid="{00000000-0005-0000-0000-000060120000}"/>
    <cellStyle name="Normal 14 2 3" xfId="4706" xr:uid="{00000000-0005-0000-0000-000061120000}"/>
    <cellStyle name="Normal 14 2 4" xfId="4707" xr:uid="{00000000-0005-0000-0000-000062120000}"/>
    <cellStyle name="Normal 14 2 5" xfId="4708" xr:uid="{00000000-0005-0000-0000-000063120000}"/>
    <cellStyle name="Normal 14 3" xfId="4709" xr:uid="{00000000-0005-0000-0000-000064120000}"/>
    <cellStyle name="Normal 14 4" xfId="4710" xr:uid="{00000000-0005-0000-0000-000065120000}"/>
    <cellStyle name="Normal 15" xfId="4711" xr:uid="{00000000-0005-0000-0000-000066120000}"/>
    <cellStyle name="Normal 15 2" xfId="4712" xr:uid="{00000000-0005-0000-0000-000067120000}"/>
    <cellStyle name="Normal 15 3" xfId="4713" xr:uid="{00000000-0005-0000-0000-000068120000}"/>
    <cellStyle name="Normal 15 4" xfId="4714" xr:uid="{00000000-0005-0000-0000-000069120000}"/>
    <cellStyle name="Normal 15 5" xfId="4715" xr:uid="{00000000-0005-0000-0000-00006A120000}"/>
    <cellStyle name="Normal 15 6" xfId="4716" xr:uid="{00000000-0005-0000-0000-00006B120000}"/>
    <cellStyle name="Normal 16" xfId="4717" xr:uid="{00000000-0005-0000-0000-00006C120000}"/>
    <cellStyle name="Normal 16 2" xfId="4718" xr:uid="{00000000-0005-0000-0000-00006D120000}"/>
    <cellStyle name="Normal 16 3" xfId="4719" xr:uid="{00000000-0005-0000-0000-00006E120000}"/>
    <cellStyle name="Normal 16 4" xfId="4720" xr:uid="{00000000-0005-0000-0000-00006F120000}"/>
    <cellStyle name="Normal 16 5" xfId="4721" xr:uid="{00000000-0005-0000-0000-000070120000}"/>
    <cellStyle name="Normal 16 6" xfId="4722" xr:uid="{00000000-0005-0000-0000-000071120000}"/>
    <cellStyle name="Normal 17" xfId="4723" xr:uid="{00000000-0005-0000-0000-000072120000}"/>
    <cellStyle name="Normal 17 2" xfId="4724" xr:uid="{00000000-0005-0000-0000-000073120000}"/>
    <cellStyle name="Normal 17 2 2" xfId="4725" xr:uid="{00000000-0005-0000-0000-000074120000}"/>
    <cellStyle name="Normal 17 2 3" xfId="4726" xr:uid="{00000000-0005-0000-0000-000075120000}"/>
    <cellStyle name="Normal 17 2 4" xfId="4727" xr:uid="{00000000-0005-0000-0000-000076120000}"/>
    <cellStyle name="Normal 17 2 5" xfId="4728" xr:uid="{00000000-0005-0000-0000-000077120000}"/>
    <cellStyle name="Normal 17 3" xfId="4729" xr:uid="{00000000-0005-0000-0000-000078120000}"/>
    <cellStyle name="Normal 17 3 2" xfId="4730" xr:uid="{00000000-0005-0000-0000-000079120000}"/>
    <cellStyle name="Normal 17 3 3" xfId="4731" xr:uid="{00000000-0005-0000-0000-00007A120000}"/>
    <cellStyle name="Normal 17 3 4" xfId="4732" xr:uid="{00000000-0005-0000-0000-00007B120000}"/>
    <cellStyle name="Normal 17 4" xfId="4733" xr:uid="{00000000-0005-0000-0000-00007C120000}"/>
    <cellStyle name="Normal 17 5" xfId="4734" xr:uid="{00000000-0005-0000-0000-00007D120000}"/>
    <cellStyle name="Normal 17 6" xfId="4735" xr:uid="{00000000-0005-0000-0000-00007E120000}"/>
    <cellStyle name="Normal 18" xfId="4736" xr:uid="{00000000-0005-0000-0000-00007F120000}"/>
    <cellStyle name="Normal 18 10" xfId="4737" xr:uid="{00000000-0005-0000-0000-000080120000}"/>
    <cellStyle name="Normal 18 2" xfId="4738" xr:uid="{00000000-0005-0000-0000-000081120000}"/>
    <cellStyle name="Normal 18 2 2" xfId="4739" xr:uid="{00000000-0005-0000-0000-000082120000}"/>
    <cellStyle name="Normal 18 2 3" xfId="4740" xr:uid="{00000000-0005-0000-0000-000083120000}"/>
    <cellStyle name="Normal 18 2 4" xfId="4741" xr:uid="{00000000-0005-0000-0000-000084120000}"/>
    <cellStyle name="Normal 18 2 5" xfId="4742" xr:uid="{00000000-0005-0000-0000-000085120000}"/>
    <cellStyle name="Normal 18 2 6" xfId="4743" xr:uid="{00000000-0005-0000-0000-000086120000}"/>
    <cellStyle name="Normal 18 2_A4.OAR" xfId="4744" xr:uid="{00000000-0005-0000-0000-000087120000}"/>
    <cellStyle name="Normal 18 3" xfId="4745" xr:uid="{00000000-0005-0000-0000-000088120000}"/>
    <cellStyle name="Normal 18 3 2" xfId="4746" xr:uid="{00000000-0005-0000-0000-000089120000}"/>
    <cellStyle name="Normal 18 3 3" xfId="4747" xr:uid="{00000000-0005-0000-0000-00008A120000}"/>
    <cellStyle name="Normal 18 3 4" xfId="4748" xr:uid="{00000000-0005-0000-0000-00008B120000}"/>
    <cellStyle name="Normal 18 4" xfId="4749" xr:uid="{00000000-0005-0000-0000-00008C120000}"/>
    <cellStyle name="Normal 18 5" xfId="4750" xr:uid="{00000000-0005-0000-0000-00008D120000}"/>
    <cellStyle name="Normal 18 6" xfId="4751" xr:uid="{00000000-0005-0000-0000-00008E120000}"/>
    <cellStyle name="Normal 18 7" xfId="4752" xr:uid="{00000000-0005-0000-0000-00008F120000}"/>
    <cellStyle name="Normal 18 8" xfId="4753" xr:uid="{00000000-0005-0000-0000-000090120000}"/>
    <cellStyle name="Normal 18 9" xfId="4754" xr:uid="{00000000-0005-0000-0000-000091120000}"/>
    <cellStyle name="Normal 18_A4.OAR" xfId="4755" xr:uid="{00000000-0005-0000-0000-000092120000}"/>
    <cellStyle name="Normal 19" xfId="4756" xr:uid="{00000000-0005-0000-0000-000093120000}"/>
    <cellStyle name="Normal 19 10" xfId="4757" xr:uid="{00000000-0005-0000-0000-000094120000}"/>
    <cellStyle name="Normal 19 2" xfId="4758" xr:uid="{00000000-0005-0000-0000-000095120000}"/>
    <cellStyle name="Normal 19 2 2" xfId="4759" xr:uid="{00000000-0005-0000-0000-000096120000}"/>
    <cellStyle name="Normal 19 2 3" xfId="4760" xr:uid="{00000000-0005-0000-0000-000097120000}"/>
    <cellStyle name="Normal 19 2 4" xfId="4761" xr:uid="{00000000-0005-0000-0000-000098120000}"/>
    <cellStyle name="Normal 19 2 5" xfId="4762" xr:uid="{00000000-0005-0000-0000-000099120000}"/>
    <cellStyle name="Normal 19 2 6" xfId="4763" xr:uid="{00000000-0005-0000-0000-00009A120000}"/>
    <cellStyle name="Normal 19 2_A4.OAR" xfId="4764" xr:uid="{00000000-0005-0000-0000-00009B120000}"/>
    <cellStyle name="Normal 19 3" xfId="4765" xr:uid="{00000000-0005-0000-0000-00009C120000}"/>
    <cellStyle name="Normal 19 3 2" xfId="4766" xr:uid="{00000000-0005-0000-0000-00009D120000}"/>
    <cellStyle name="Normal 19 3 3" xfId="4767" xr:uid="{00000000-0005-0000-0000-00009E120000}"/>
    <cellStyle name="Normal 19 3 4" xfId="4768" xr:uid="{00000000-0005-0000-0000-00009F120000}"/>
    <cellStyle name="Normal 19 4" xfId="4769" xr:uid="{00000000-0005-0000-0000-0000A0120000}"/>
    <cellStyle name="Normal 19 5" xfId="4770" xr:uid="{00000000-0005-0000-0000-0000A1120000}"/>
    <cellStyle name="Normal 19 6" xfId="4771" xr:uid="{00000000-0005-0000-0000-0000A2120000}"/>
    <cellStyle name="Normal 19 7" xfId="4772" xr:uid="{00000000-0005-0000-0000-0000A3120000}"/>
    <cellStyle name="Normal 19 8" xfId="4773" xr:uid="{00000000-0005-0000-0000-0000A4120000}"/>
    <cellStyle name="Normal 19 9" xfId="4774" xr:uid="{00000000-0005-0000-0000-0000A5120000}"/>
    <cellStyle name="Normal 19_A4.OAR" xfId="4775" xr:uid="{00000000-0005-0000-0000-0000A6120000}"/>
    <cellStyle name="Normal 2" xfId="4776" xr:uid="{00000000-0005-0000-0000-0000A7120000}"/>
    <cellStyle name="Normal 2 10" xfId="4777" xr:uid="{00000000-0005-0000-0000-0000A8120000}"/>
    <cellStyle name="Normal 2 2" xfId="4778" xr:uid="{00000000-0005-0000-0000-0000A9120000}"/>
    <cellStyle name="Normal 2 2 2" xfId="4779" xr:uid="{00000000-0005-0000-0000-0000AA120000}"/>
    <cellStyle name="Normal 2 2 3" xfId="4780" xr:uid="{00000000-0005-0000-0000-0000AB120000}"/>
    <cellStyle name="Normal 2 2 3 2" xfId="4781" xr:uid="{00000000-0005-0000-0000-0000AC120000}"/>
    <cellStyle name="Normal 2 2 3 3" xfId="4782" xr:uid="{00000000-0005-0000-0000-0000AD120000}"/>
    <cellStyle name="Normal 2 2 3 4" xfId="4783" xr:uid="{00000000-0005-0000-0000-0000AE120000}"/>
    <cellStyle name="Normal 2 2 4" xfId="4784" xr:uid="{00000000-0005-0000-0000-0000AF120000}"/>
    <cellStyle name="Normal 2 2 5" xfId="4785" xr:uid="{00000000-0005-0000-0000-0000B0120000}"/>
    <cellStyle name="Normal 2 2 6" xfId="4786" xr:uid="{00000000-0005-0000-0000-0000B1120000}"/>
    <cellStyle name="Normal 2 3" xfId="4787" xr:uid="{00000000-0005-0000-0000-0000B2120000}"/>
    <cellStyle name="Normal 2 3 2" xfId="4788" xr:uid="{00000000-0005-0000-0000-0000B3120000}"/>
    <cellStyle name="Normal 2 3 3" xfId="4789" xr:uid="{00000000-0005-0000-0000-0000B4120000}"/>
    <cellStyle name="Normal 2 3 4" xfId="4790" xr:uid="{00000000-0005-0000-0000-0000B5120000}"/>
    <cellStyle name="Normal 2 3 5" xfId="4791" xr:uid="{00000000-0005-0000-0000-0000B6120000}"/>
    <cellStyle name="Normal 2 3 5 2" xfId="4792" xr:uid="{00000000-0005-0000-0000-0000B7120000}"/>
    <cellStyle name="Normal 2 3 5 3" xfId="4793" xr:uid="{00000000-0005-0000-0000-0000B8120000}"/>
    <cellStyle name="Normal 2 3 5 4" xfId="4794" xr:uid="{00000000-0005-0000-0000-0000B9120000}"/>
    <cellStyle name="Normal 2 3 6" xfId="4795" xr:uid="{00000000-0005-0000-0000-0000BA120000}"/>
    <cellStyle name="Normal 2 3 7" xfId="4796" xr:uid="{00000000-0005-0000-0000-0000BB120000}"/>
    <cellStyle name="Normal 2 3 8" xfId="4797" xr:uid="{00000000-0005-0000-0000-0000BC120000}"/>
    <cellStyle name="Normal 2 4" xfId="4798" xr:uid="{00000000-0005-0000-0000-0000BD120000}"/>
    <cellStyle name="Normal 2 4 2" xfId="4799" xr:uid="{00000000-0005-0000-0000-0000BE120000}"/>
    <cellStyle name="Normal 2 4 2 2" xfId="4800" xr:uid="{00000000-0005-0000-0000-0000BF120000}"/>
    <cellStyle name="Normal 2 4 2 3" xfId="4801" xr:uid="{00000000-0005-0000-0000-0000C0120000}"/>
    <cellStyle name="Normal 2 4 2 4" xfId="4802" xr:uid="{00000000-0005-0000-0000-0000C1120000}"/>
    <cellStyle name="Normal 2 4 2 5" xfId="4803" xr:uid="{00000000-0005-0000-0000-0000C2120000}"/>
    <cellStyle name="Normal 2 4 3" xfId="4804" xr:uid="{00000000-0005-0000-0000-0000C3120000}"/>
    <cellStyle name="Normal 2 4 4" xfId="4805" xr:uid="{00000000-0005-0000-0000-0000C4120000}"/>
    <cellStyle name="Normal 2 4 5" xfId="4806" xr:uid="{00000000-0005-0000-0000-0000C5120000}"/>
    <cellStyle name="Normal 2 4 6" xfId="4807" xr:uid="{00000000-0005-0000-0000-0000C6120000}"/>
    <cellStyle name="Normal 2 5" xfId="4808" xr:uid="{00000000-0005-0000-0000-0000C7120000}"/>
    <cellStyle name="Normal 2 5 2" xfId="4809" xr:uid="{00000000-0005-0000-0000-0000C8120000}"/>
    <cellStyle name="Normal 2 5 3" xfId="4810" xr:uid="{00000000-0005-0000-0000-0000C9120000}"/>
    <cellStyle name="Normal 2 5 4" xfId="4811" xr:uid="{00000000-0005-0000-0000-0000CA120000}"/>
    <cellStyle name="Normal 2 5 5" xfId="4812" xr:uid="{00000000-0005-0000-0000-0000CB120000}"/>
    <cellStyle name="Normal 2 5 6" xfId="4813" xr:uid="{00000000-0005-0000-0000-0000CC120000}"/>
    <cellStyle name="Normal 2 6" xfId="4814" xr:uid="{00000000-0005-0000-0000-0000CD120000}"/>
    <cellStyle name="Normal 2 6 2" xfId="4815" xr:uid="{00000000-0005-0000-0000-0000CE120000}"/>
    <cellStyle name="Normal 2 6 3" xfId="4816" xr:uid="{00000000-0005-0000-0000-0000CF120000}"/>
    <cellStyle name="Normal 2 6 4" xfId="4817" xr:uid="{00000000-0005-0000-0000-0000D0120000}"/>
    <cellStyle name="Normal 2 6 5" xfId="4818" xr:uid="{00000000-0005-0000-0000-0000D1120000}"/>
    <cellStyle name="Normal 2 7" xfId="4819" xr:uid="{00000000-0005-0000-0000-0000D2120000}"/>
    <cellStyle name="Normal 2 7 2" xfId="4820" xr:uid="{00000000-0005-0000-0000-0000D3120000}"/>
    <cellStyle name="Normal 2 7 3" xfId="4821" xr:uid="{00000000-0005-0000-0000-0000D4120000}"/>
    <cellStyle name="Normal 2 7 4" xfId="4822" xr:uid="{00000000-0005-0000-0000-0000D5120000}"/>
    <cellStyle name="Normal 2 8" xfId="4823" xr:uid="{00000000-0005-0000-0000-0000D6120000}"/>
    <cellStyle name="Normal 2 8 2" xfId="4824" xr:uid="{00000000-0005-0000-0000-0000D7120000}"/>
    <cellStyle name="Normal 2 8 3" xfId="4825" xr:uid="{00000000-0005-0000-0000-0000D8120000}"/>
    <cellStyle name="Normal 2 8 4" xfId="4826" xr:uid="{00000000-0005-0000-0000-0000D9120000}"/>
    <cellStyle name="Normal 2 9" xfId="4827" xr:uid="{00000000-0005-0000-0000-0000DA120000}"/>
    <cellStyle name="Normal 2_A4.TS_2010" xfId="4828" xr:uid="{00000000-0005-0000-0000-0000DB120000}"/>
    <cellStyle name="Normal 20" xfId="4829" xr:uid="{00000000-0005-0000-0000-0000DC120000}"/>
    <cellStyle name="Normal 20 2" xfId="4830" xr:uid="{00000000-0005-0000-0000-0000DD120000}"/>
    <cellStyle name="Normal 20 2 2" xfId="4831" xr:uid="{00000000-0005-0000-0000-0000DE120000}"/>
    <cellStyle name="Normal 20 2 2 2" xfId="4832" xr:uid="{00000000-0005-0000-0000-0000DF120000}"/>
    <cellStyle name="Normal 20 2 2 3" xfId="4833" xr:uid="{00000000-0005-0000-0000-0000E0120000}"/>
    <cellStyle name="Normal 20 2 2 4" xfId="4834" xr:uid="{00000000-0005-0000-0000-0000E1120000}"/>
    <cellStyle name="Normal 20 2 3" xfId="4835" xr:uid="{00000000-0005-0000-0000-0000E2120000}"/>
    <cellStyle name="Normal 20 2 4" xfId="4836" xr:uid="{00000000-0005-0000-0000-0000E3120000}"/>
    <cellStyle name="Normal 20 2 5" xfId="4837" xr:uid="{00000000-0005-0000-0000-0000E4120000}"/>
    <cellStyle name="Normal 20 3" xfId="4838" xr:uid="{00000000-0005-0000-0000-0000E5120000}"/>
    <cellStyle name="Normal 20 4" xfId="4839" xr:uid="{00000000-0005-0000-0000-0000E6120000}"/>
    <cellStyle name="Normal 20 5" xfId="4840" xr:uid="{00000000-0005-0000-0000-0000E7120000}"/>
    <cellStyle name="Normal 20 6" xfId="4841" xr:uid="{00000000-0005-0000-0000-0000E8120000}"/>
    <cellStyle name="Normal 20_A4.OAR" xfId="4842" xr:uid="{00000000-0005-0000-0000-0000E9120000}"/>
    <cellStyle name="Normal 21" xfId="4843" xr:uid="{00000000-0005-0000-0000-0000EA120000}"/>
    <cellStyle name="Normal 21 2" xfId="4844" xr:uid="{00000000-0005-0000-0000-0000EB120000}"/>
    <cellStyle name="Normal 21 3" xfId="4845" xr:uid="{00000000-0005-0000-0000-0000EC120000}"/>
    <cellStyle name="Normal 21 3 2" xfId="4846" xr:uid="{00000000-0005-0000-0000-0000ED120000}"/>
    <cellStyle name="Normal 21 3 3" xfId="4847" xr:uid="{00000000-0005-0000-0000-0000EE120000}"/>
    <cellStyle name="Normal 21 3 4" xfId="4848" xr:uid="{00000000-0005-0000-0000-0000EF120000}"/>
    <cellStyle name="Normal 21 4" xfId="4849" xr:uid="{00000000-0005-0000-0000-0000F0120000}"/>
    <cellStyle name="Normal 21 5" xfId="4850" xr:uid="{00000000-0005-0000-0000-0000F1120000}"/>
    <cellStyle name="Normal 21 6" xfId="4851" xr:uid="{00000000-0005-0000-0000-0000F2120000}"/>
    <cellStyle name="Normal 22" xfId="4852" xr:uid="{00000000-0005-0000-0000-0000F3120000}"/>
    <cellStyle name="Normal 22 2" xfId="4853" xr:uid="{00000000-0005-0000-0000-0000F4120000}"/>
    <cellStyle name="Normal 22 3" xfId="4854" xr:uid="{00000000-0005-0000-0000-0000F5120000}"/>
    <cellStyle name="Normal 22 3 2" xfId="4855" xr:uid="{00000000-0005-0000-0000-0000F6120000}"/>
    <cellStyle name="Normal 22 3 3" xfId="4856" xr:uid="{00000000-0005-0000-0000-0000F7120000}"/>
    <cellStyle name="Normal 22 3 4" xfId="4857" xr:uid="{00000000-0005-0000-0000-0000F8120000}"/>
    <cellStyle name="Normal 22 4" xfId="4858" xr:uid="{00000000-0005-0000-0000-0000F9120000}"/>
    <cellStyle name="Normal 22 5" xfId="4859" xr:uid="{00000000-0005-0000-0000-0000FA120000}"/>
    <cellStyle name="Normal 22 6" xfId="4860" xr:uid="{00000000-0005-0000-0000-0000FB120000}"/>
    <cellStyle name="Normal 23" xfId="4861" xr:uid="{00000000-0005-0000-0000-0000FC120000}"/>
    <cellStyle name="Normal 23 2" xfId="4862" xr:uid="{00000000-0005-0000-0000-0000FD120000}"/>
    <cellStyle name="Normal 23 3" xfId="4863" xr:uid="{00000000-0005-0000-0000-0000FE120000}"/>
    <cellStyle name="Normal 23 4" xfId="4864" xr:uid="{00000000-0005-0000-0000-0000FF120000}"/>
    <cellStyle name="Normal 23 5" xfId="4865" xr:uid="{00000000-0005-0000-0000-000000130000}"/>
    <cellStyle name="Normal 23 6" xfId="4866" xr:uid="{00000000-0005-0000-0000-000001130000}"/>
    <cellStyle name="Normal 24" xfId="4867" xr:uid="{00000000-0005-0000-0000-000002130000}"/>
    <cellStyle name="Normal 24 2" xfId="4868" xr:uid="{00000000-0005-0000-0000-000003130000}"/>
    <cellStyle name="Normal 24 3" xfId="4869" xr:uid="{00000000-0005-0000-0000-000004130000}"/>
    <cellStyle name="Normal 24 4" xfId="4870" xr:uid="{00000000-0005-0000-0000-000005130000}"/>
    <cellStyle name="Normal 24 5" xfId="4871" xr:uid="{00000000-0005-0000-0000-000006130000}"/>
    <cellStyle name="Normal 24 6" xfId="4872" xr:uid="{00000000-0005-0000-0000-000007130000}"/>
    <cellStyle name="Normal 25" xfId="4873" xr:uid="{00000000-0005-0000-0000-000008130000}"/>
    <cellStyle name="Normal 25 2" xfId="4874" xr:uid="{00000000-0005-0000-0000-000009130000}"/>
    <cellStyle name="Normal 25 2 2" xfId="4875" xr:uid="{00000000-0005-0000-0000-00000A130000}"/>
    <cellStyle name="Normal 25 3" xfId="4876" xr:uid="{00000000-0005-0000-0000-00000B130000}"/>
    <cellStyle name="Normal 26" xfId="4877" xr:uid="{00000000-0005-0000-0000-00000C130000}"/>
    <cellStyle name="Normal 26 2" xfId="4878" xr:uid="{00000000-0005-0000-0000-00000D130000}"/>
    <cellStyle name="Normal 26 3" xfId="4879" xr:uid="{00000000-0005-0000-0000-00000E130000}"/>
    <cellStyle name="Normal 26 4" xfId="4880" xr:uid="{00000000-0005-0000-0000-00000F130000}"/>
    <cellStyle name="Normal 26 5" xfId="4881" xr:uid="{00000000-0005-0000-0000-000010130000}"/>
    <cellStyle name="Normal 27" xfId="4882" xr:uid="{00000000-0005-0000-0000-000011130000}"/>
    <cellStyle name="Normal 27 2" xfId="4883" xr:uid="{00000000-0005-0000-0000-000012130000}"/>
    <cellStyle name="Normal 27 2 2" xfId="4884" xr:uid="{00000000-0005-0000-0000-000013130000}"/>
    <cellStyle name="Normal 27 2 3" xfId="4885" xr:uid="{00000000-0005-0000-0000-000014130000}"/>
    <cellStyle name="Normal 27 2 4" xfId="4886" xr:uid="{00000000-0005-0000-0000-000015130000}"/>
    <cellStyle name="Normal 27 2 5" xfId="4887" xr:uid="{00000000-0005-0000-0000-000016130000}"/>
    <cellStyle name="Normal 27 3" xfId="4888" xr:uid="{00000000-0005-0000-0000-000017130000}"/>
    <cellStyle name="Normal 27 4" xfId="4889" xr:uid="{00000000-0005-0000-0000-000018130000}"/>
    <cellStyle name="Normal 27 5" xfId="4890" xr:uid="{00000000-0005-0000-0000-000019130000}"/>
    <cellStyle name="Normal 27 6" xfId="4891" xr:uid="{00000000-0005-0000-0000-00001A130000}"/>
    <cellStyle name="Normal 28" xfId="4892" xr:uid="{00000000-0005-0000-0000-00001B130000}"/>
    <cellStyle name="Normal 28 2" xfId="4893" xr:uid="{00000000-0005-0000-0000-00001C130000}"/>
    <cellStyle name="Normal 28 3" xfId="4894" xr:uid="{00000000-0005-0000-0000-00001D130000}"/>
    <cellStyle name="Normal 28 4" xfId="4895" xr:uid="{00000000-0005-0000-0000-00001E130000}"/>
    <cellStyle name="Normal 28 5" xfId="4896" xr:uid="{00000000-0005-0000-0000-00001F130000}"/>
    <cellStyle name="Normal 29" xfId="4897" xr:uid="{00000000-0005-0000-0000-000020130000}"/>
    <cellStyle name="Normal 29 2" xfId="4898" xr:uid="{00000000-0005-0000-0000-000021130000}"/>
    <cellStyle name="Normal 29 3" xfId="4899" xr:uid="{00000000-0005-0000-0000-000022130000}"/>
    <cellStyle name="Normal 29 4" xfId="4900" xr:uid="{00000000-0005-0000-0000-000023130000}"/>
    <cellStyle name="Normal 29 5" xfId="4901" xr:uid="{00000000-0005-0000-0000-000024130000}"/>
    <cellStyle name="Normal 3" xfId="4902" xr:uid="{00000000-0005-0000-0000-000025130000}"/>
    <cellStyle name="Normal 3 10" xfId="4903" xr:uid="{00000000-0005-0000-0000-000026130000}"/>
    <cellStyle name="Normal 3 11" xfId="4904" xr:uid="{00000000-0005-0000-0000-000027130000}"/>
    <cellStyle name="Normal 3 12" xfId="4905" xr:uid="{00000000-0005-0000-0000-000028130000}"/>
    <cellStyle name="Normal 3 13" xfId="4906" xr:uid="{00000000-0005-0000-0000-000029130000}"/>
    <cellStyle name="Normal 3 14" xfId="4907" xr:uid="{00000000-0005-0000-0000-00002A130000}"/>
    <cellStyle name="Normal 3 14 2" xfId="4908" xr:uid="{00000000-0005-0000-0000-00002B130000}"/>
    <cellStyle name="Normal 3 14 3" xfId="4909" xr:uid="{00000000-0005-0000-0000-00002C130000}"/>
    <cellStyle name="Normal 3 14 4" xfId="4910" xr:uid="{00000000-0005-0000-0000-00002D130000}"/>
    <cellStyle name="Normal 3 15" xfId="4911" xr:uid="{00000000-0005-0000-0000-00002E130000}"/>
    <cellStyle name="Normal 3 16" xfId="4912" xr:uid="{00000000-0005-0000-0000-00002F130000}"/>
    <cellStyle name="Normal 3 17" xfId="4913" xr:uid="{00000000-0005-0000-0000-000030130000}"/>
    <cellStyle name="Normal 3 18" xfId="4914" xr:uid="{00000000-0005-0000-0000-000031130000}"/>
    <cellStyle name="Normal 3 2" xfId="4915" xr:uid="{00000000-0005-0000-0000-000032130000}"/>
    <cellStyle name="Normal 3 2 2" xfId="4916" xr:uid="{00000000-0005-0000-0000-000033130000}"/>
    <cellStyle name="Normal 3 2 3" xfId="4917" xr:uid="{00000000-0005-0000-0000-000034130000}"/>
    <cellStyle name="Normal 3 2 4" xfId="4918" xr:uid="{00000000-0005-0000-0000-000035130000}"/>
    <cellStyle name="Normal 3 2 5" xfId="4919" xr:uid="{00000000-0005-0000-0000-000036130000}"/>
    <cellStyle name="Normal 3 2 6" xfId="4920" xr:uid="{00000000-0005-0000-0000-000037130000}"/>
    <cellStyle name="Normal 3 2 7" xfId="4921" xr:uid="{00000000-0005-0000-0000-000038130000}"/>
    <cellStyle name="Normal 3 3" xfId="4922" xr:uid="{00000000-0005-0000-0000-000039130000}"/>
    <cellStyle name="Normal 3 3 2" xfId="4923" xr:uid="{00000000-0005-0000-0000-00003A130000}"/>
    <cellStyle name="Normal 3 3 3" xfId="4924" xr:uid="{00000000-0005-0000-0000-00003B130000}"/>
    <cellStyle name="Normal 3 3 4" xfId="4925" xr:uid="{00000000-0005-0000-0000-00003C130000}"/>
    <cellStyle name="Normal 3 3 4 2" xfId="4926" xr:uid="{00000000-0005-0000-0000-00003D130000}"/>
    <cellStyle name="Normal 3 3 4 3" xfId="4927" xr:uid="{00000000-0005-0000-0000-00003E130000}"/>
    <cellStyle name="Normal 3 3 4 4" xfId="4928" xr:uid="{00000000-0005-0000-0000-00003F130000}"/>
    <cellStyle name="Normal 3 3 5" xfId="4929" xr:uid="{00000000-0005-0000-0000-000040130000}"/>
    <cellStyle name="Normal 3 3 6" xfId="4930" xr:uid="{00000000-0005-0000-0000-000041130000}"/>
    <cellStyle name="Normal 3 3 7" xfId="4931" xr:uid="{00000000-0005-0000-0000-000042130000}"/>
    <cellStyle name="Normal 3 4" xfId="4932" xr:uid="{00000000-0005-0000-0000-000043130000}"/>
    <cellStyle name="Normal 3 4 2" xfId="4933" xr:uid="{00000000-0005-0000-0000-000044130000}"/>
    <cellStyle name="Normal 3 4 2 2" xfId="4934" xr:uid="{00000000-0005-0000-0000-000045130000}"/>
    <cellStyle name="Normal 3 4 2 3" xfId="4935" xr:uid="{00000000-0005-0000-0000-000046130000}"/>
    <cellStyle name="Normal 3 4 3" xfId="4936" xr:uid="{00000000-0005-0000-0000-000047130000}"/>
    <cellStyle name="Normal 3 4 4" xfId="4937" xr:uid="{00000000-0005-0000-0000-000048130000}"/>
    <cellStyle name="Normal 3 4 5" xfId="4938" xr:uid="{00000000-0005-0000-0000-000049130000}"/>
    <cellStyle name="Normal 3 4 6" xfId="4939" xr:uid="{00000000-0005-0000-0000-00004A130000}"/>
    <cellStyle name="Normal 3 5" xfId="4940" xr:uid="{00000000-0005-0000-0000-00004B130000}"/>
    <cellStyle name="Normal 3 5 2" xfId="4941" xr:uid="{00000000-0005-0000-0000-00004C130000}"/>
    <cellStyle name="Normal 3 6" xfId="4942" xr:uid="{00000000-0005-0000-0000-00004D130000}"/>
    <cellStyle name="Normal 3 6 2" xfId="4943" xr:uid="{00000000-0005-0000-0000-00004E130000}"/>
    <cellStyle name="Normal 3 7" xfId="4944" xr:uid="{00000000-0005-0000-0000-00004F130000}"/>
    <cellStyle name="Normal 3 7 2" xfId="4945" xr:uid="{00000000-0005-0000-0000-000050130000}"/>
    <cellStyle name="Normal 3 8" xfId="4946" xr:uid="{00000000-0005-0000-0000-000051130000}"/>
    <cellStyle name="Normal 3 8 2" xfId="4947" xr:uid="{00000000-0005-0000-0000-000052130000}"/>
    <cellStyle name="Normal 3 9" xfId="4948" xr:uid="{00000000-0005-0000-0000-000053130000}"/>
    <cellStyle name="Normal 3 9 2" xfId="4949" xr:uid="{00000000-0005-0000-0000-000054130000}"/>
    <cellStyle name="Normal 30" xfId="4950" xr:uid="{00000000-0005-0000-0000-000055130000}"/>
    <cellStyle name="Normal 30 2" xfId="4951" xr:uid="{00000000-0005-0000-0000-000056130000}"/>
    <cellStyle name="Normal 30 3" xfId="4952" xr:uid="{00000000-0005-0000-0000-000057130000}"/>
    <cellStyle name="Normal 30 4" xfId="4953" xr:uid="{00000000-0005-0000-0000-000058130000}"/>
    <cellStyle name="Normal 30 5" xfId="4954" xr:uid="{00000000-0005-0000-0000-000059130000}"/>
    <cellStyle name="Normal 31" xfId="4955" xr:uid="{00000000-0005-0000-0000-00005A130000}"/>
    <cellStyle name="Normal 31 2" xfId="4956" xr:uid="{00000000-0005-0000-0000-00005B130000}"/>
    <cellStyle name="Normal 32" xfId="4957" xr:uid="{00000000-0005-0000-0000-00005C130000}"/>
    <cellStyle name="Normal 33" xfId="4958" xr:uid="{00000000-0005-0000-0000-00005D130000}"/>
    <cellStyle name="Normal 34" xfId="4959" xr:uid="{00000000-0005-0000-0000-00005E130000}"/>
    <cellStyle name="Normal 34 2" xfId="4960" xr:uid="{00000000-0005-0000-0000-00005F130000}"/>
    <cellStyle name="Normal 34 3" xfId="4961" xr:uid="{00000000-0005-0000-0000-000060130000}"/>
    <cellStyle name="Normal 34 4" xfId="4962" xr:uid="{00000000-0005-0000-0000-000061130000}"/>
    <cellStyle name="Normal 34 5" xfId="4963" xr:uid="{00000000-0005-0000-0000-000062130000}"/>
    <cellStyle name="Normal 35" xfId="4964" xr:uid="{00000000-0005-0000-0000-000063130000}"/>
    <cellStyle name="Normal 36" xfId="4965" xr:uid="{00000000-0005-0000-0000-000064130000}"/>
    <cellStyle name="Normal 37" xfId="4966" xr:uid="{00000000-0005-0000-0000-000065130000}"/>
    <cellStyle name="Normal 38" xfId="4967" xr:uid="{00000000-0005-0000-0000-000066130000}"/>
    <cellStyle name="Normal 39" xfId="4968" xr:uid="{00000000-0005-0000-0000-000067130000}"/>
    <cellStyle name="Normal 4" xfId="4969" xr:uid="{00000000-0005-0000-0000-000068130000}"/>
    <cellStyle name="Normal 4 10" xfId="4970" xr:uid="{00000000-0005-0000-0000-000069130000}"/>
    <cellStyle name="Normal 4 11" xfId="4971" xr:uid="{00000000-0005-0000-0000-00006A130000}"/>
    <cellStyle name="Normal 4 12" xfId="4972" xr:uid="{00000000-0005-0000-0000-00006B130000}"/>
    <cellStyle name="Normal 4 13" xfId="4973" xr:uid="{00000000-0005-0000-0000-00006C130000}"/>
    <cellStyle name="Normal 4 14" xfId="4974" xr:uid="{00000000-0005-0000-0000-00006D130000}"/>
    <cellStyle name="Normal 4 15" xfId="4975" xr:uid="{00000000-0005-0000-0000-00006E130000}"/>
    <cellStyle name="Normal 4 16" xfId="4976" xr:uid="{00000000-0005-0000-0000-00006F130000}"/>
    <cellStyle name="Normal 4 2" xfId="4977" xr:uid="{00000000-0005-0000-0000-000070130000}"/>
    <cellStyle name="Normal 4 2 2" xfId="4978" xr:uid="{00000000-0005-0000-0000-000071130000}"/>
    <cellStyle name="Normal 4 2 2 2" xfId="4979" xr:uid="{00000000-0005-0000-0000-000072130000}"/>
    <cellStyle name="Normal 4 2 3" xfId="4980" xr:uid="{00000000-0005-0000-0000-000073130000}"/>
    <cellStyle name="Normal 4 2 4" xfId="4981" xr:uid="{00000000-0005-0000-0000-000074130000}"/>
    <cellStyle name="Normal 4 2 5" xfId="4982" xr:uid="{00000000-0005-0000-0000-000075130000}"/>
    <cellStyle name="Normal 4 2 6" xfId="4983" xr:uid="{00000000-0005-0000-0000-000076130000}"/>
    <cellStyle name="Normal 4 2 7" xfId="4984" xr:uid="{00000000-0005-0000-0000-000077130000}"/>
    <cellStyle name="Normal 4 3" xfId="4985" xr:uid="{00000000-0005-0000-0000-000078130000}"/>
    <cellStyle name="Normal 4 3 2" xfId="4986" xr:uid="{00000000-0005-0000-0000-000079130000}"/>
    <cellStyle name="Normal 4 3 2 2" xfId="4987" xr:uid="{00000000-0005-0000-0000-00007A130000}"/>
    <cellStyle name="Normal 4 3 2 3" xfId="4988" xr:uid="{00000000-0005-0000-0000-00007B130000}"/>
    <cellStyle name="Normal 4 3 2 4" xfId="4989" xr:uid="{00000000-0005-0000-0000-00007C130000}"/>
    <cellStyle name="Normal 4 3 2 5" xfId="4990" xr:uid="{00000000-0005-0000-0000-00007D130000}"/>
    <cellStyle name="Normal 4 3 3" xfId="4991" xr:uid="{00000000-0005-0000-0000-00007E130000}"/>
    <cellStyle name="Normal 4 3 4" xfId="4992" xr:uid="{00000000-0005-0000-0000-00007F130000}"/>
    <cellStyle name="Normal 4 3 5" xfId="4993" xr:uid="{00000000-0005-0000-0000-000080130000}"/>
    <cellStyle name="Normal 4 3 6" xfId="4994" xr:uid="{00000000-0005-0000-0000-000081130000}"/>
    <cellStyle name="Normal 4 4" xfId="4995" xr:uid="{00000000-0005-0000-0000-000082130000}"/>
    <cellStyle name="Normal 4 4 2" xfId="4996" xr:uid="{00000000-0005-0000-0000-000083130000}"/>
    <cellStyle name="Normal 4 4 3" xfId="4997" xr:uid="{00000000-0005-0000-0000-000084130000}"/>
    <cellStyle name="Normal 4 4 4" xfId="4998" xr:uid="{00000000-0005-0000-0000-000085130000}"/>
    <cellStyle name="Normal 4 4 5" xfId="4999" xr:uid="{00000000-0005-0000-0000-000086130000}"/>
    <cellStyle name="Normal 4 4 5 2" xfId="5000" xr:uid="{00000000-0005-0000-0000-000087130000}"/>
    <cellStyle name="Normal 4 4 6" xfId="5001" xr:uid="{00000000-0005-0000-0000-000088130000}"/>
    <cellStyle name="Normal 4 5" xfId="5002" xr:uid="{00000000-0005-0000-0000-000089130000}"/>
    <cellStyle name="Normal 4 5 2" xfId="5003" xr:uid="{00000000-0005-0000-0000-00008A130000}"/>
    <cellStyle name="Normal 4 5 3" xfId="5004" xr:uid="{00000000-0005-0000-0000-00008B130000}"/>
    <cellStyle name="Normal 4 5 4" xfId="5005" xr:uid="{00000000-0005-0000-0000-00008C130000}"/>
    <cellStyle name="Normal 4 5 5" xfId="5006" xr:uid="{00000000-0005-0000-0000-00008D130000}"/>
    <cellStyle name="Normal 4 6" xfId="5007" xr:uid="{00000000-0005-0000-0000-00008E130000}"/>
    <cellStyle name="Normal 4 7" xfId="5008" xr:uid="{00000000-0005-0000-0000-00008F130000}"/>
    <cellStyle name="Normal 4 8" xfId="5009" xr:uid="{00000000-0005-0000-0000-000090130000}"/>
    <cellStyle name="Normal 4 9" xfId="5010" xr:uid="{00000000-0005-0000-0000-000091130000}"/>
    <cellStyle name="Normal 40" xfId="5011" xr:uid="{00000000-0005-0000-0000-000092130000}"/>
    <cellStyle name="Normal 40 2" xfId="5012" xr:uid="{00000000-0005-0000-0000-000093130000}"/>
    <cellStyle name="Normal 40 3" xfId="5013" xr:uid="{00000000-0005-0000-0000-000094130000}"/>
    <cellStyle name="Normal 40 4" xfId="5014" xr:uid="{00000000-0005-0000-0000-000095130000}"/>
    <cellStyle name="Normal 40 5" xfId="5015" xr:uid="{00000000-0005-0000-0000-000096130000}"/>
    <cellStyle name="Normal 40 6" xfId="5016" xr:uid="{00000000-0005-0000-0000-000097130000}"/>
    <cellStyle name="Normal 41" xfId="5017" xr:uid="{00000000-0005-0000-0000-000098130000}"/>
    <cellStyle name="Normal 42" xfId="5018" xr:uid="{00000000-0005-0000-0000-000099130000}"/>
    <cellStyle name="Normal 43" xfId="5019" xr:uid="{00000000-0005-0000-0000-00009A130000}"/>
    <cellStyle name="Normal 44" xfId="5020" xr:uid="{00000000-0005-0000-0000-00009B130000}"/>
    <cellStyle name="Normal 44 2" xfId="5021" xr:uid="{00000000-0005-0000-0000-00009C130000}"/>
    <cellStyle name="Normal 44 3" xfId="5022" xr:uid="{00000000-0005-0000-0000-00009D130000}"/>
    <cellStyle name="Normal 45" xfId="5023" xr:uid="{00000000-0005-0000-0000-00009E130000}"/>
    <cellStyle name="Normal 45 2" xfId="5024" xr:uid="{00000000-0005-0000-0000-00009F130000}"/>
    <cellStyle name="Normal 45 3" xfId="5025" xr:uid="{00000000-0005-0000-0000-0000A0130000}"/>
    <cellStyle name="Normal 45 4" xfId="5026" xr:uid="{00000000-0005-0000-0000-0000A1130000}"/>
    <cellStyle name="Normal 45 5" xfId="5027" xr:uid="{00000000-0005-0000-0000-0000A2130000}"/>
    <cellStyle name="Normal 46" xfId="5028" xr:uid="{00000000-0005-0000-0000-0000A3130000}"/>
    <cellStyle name="Normal 46 2" xfId="5029" xr:uid="{00000000-0005-0000-0000-0000A4130000}"/>
    <cellStyle name="Normal 46 2 2" xfId="5030" xr:uid="{00000000-0005-0000-0000-0000A5130000}"/>
    <cellStyle name="Normal 46 2 3" xfId="5031" xr:uid="{00000000-0005-0000-0000-0000A6130000}"/>
    <cellStyle name="Normal 46 2 4" xfId="5032" xr:uid="{00000000-0005-0000-0000-0000A7130000}"/>
    <cellStyle name="Normal 46 2 5" xfId="5033" xr:uid="{00000000-0005-0000-0000-0000A8130000}"/>
    <cellStyle name="Normal 46 2_A4.OAR" xfId="5034" xr:uid="{00000000-0005-0000-0000-0000A9130000}"/>
    <cellStyle name="Normal 46 3" xfId="5035" xr:uid="{00000000-0005-0000-0000-0000AA130000}"/>
    <cellStyle name="Normal 46 4" xfId="5036" xr:uid="{00000000-0005-0000-0000-0000AB130000}"/>
    <cellStyle name="Normal 46 5" xfId="5037" xr:uid="{00000000-0005-0000-0000-0000AC130000}"/>
    <cellStyle name="Normal 46 6" xfId="5038" xr:uid="{00000000-0005-0000-0000-0000AD130000}"/>
    <cellStyle name="Normal 46 7" xfId="5039" xr:uid="{00000000-0005-0000-0000-0000AE130000}"/>
    <cellStyle name="Normal 46 8" xfId="5040" xr:uid="{00000000-0005-0000-0000-0000AF130000}"/>
    <cellStyle name="Normal 46_A4.OAR" xfId="5041" xr:uid="{00000000-0005-0000-0000-0000B0130000}"/>
    <cellStyle name="Normal 47" xfId="5042" xr:uid="{00000000-0005-0000-0000-0000B1130000}"/>
    <cellStyle name="Normal 48" xfId="5043" xr:uid="{00000000-0005-0000-0000-0000B2130000}"/>
    <cellStyle name="Normal 48 2" xfId="5044" xr:uid="{00000000-0005-0000-0000-0000B3130000}"/>
    <cellStyle name="Normal 48 3" xfId="5045" xr:uid="{00000000-0005-0000-0000-0000B4130000}"/>
    <cellStyle name="Normal 49" xfId="5046" xr:uid="{00000000-0005-0000-0000-0000B5130000}"/>
    <cellStyle name="Normal 5" xfId="5047" xr:uid="{00000000-0005-0000-0000-0000B6130000}"/>
    <cellStyle name="Normal 5 10" xfId="5048" xr:uid="{00000000-0005-0000-0000-0000B7130000}"/>
    <cellStyle name="Normal 5 11" xfId="5049" xr:uid="{00000000-0005-0000-0000-0000B8130000}"/>
    <cellStyle name="Normal 5 12" xfId="5050" xr:uid="{00000000-0005-0000-0000-0000B9130000}"/>
    <cellStyle name="Normal 5 13" xfId="5051" xr:uid="{00000000-0005-0000-0000-0000BA130000}"/>
    <cellStyle name="Normal 5 13 2" xfId="5052" xr:uid="{00000000-0005-0000-0000-0000BB130000}"/>
    <cellStyle name="Normal 5 14" xfId="5053" xr:uid="{00000000-0005-0000-0000-0000BC130000}"/>
    <cellStyle name="Normal 5 15" xfId="5054" xr:uid="{00000000-0005-0000-0000-0000BD130000}"/>
    <cellStyle name="Normal 5 16" xfId="5055" xr:uid="{00000000-0005-0000-0000-0000BE130000}"/>
    <cellStyle name="Normal 5 17" xfId="5056" xr:uid="{00000000-0005-0000-0000-0000BF130000}"/>
    <cellStyle name="Normal 5 2" xfId="5057" xr:uid="{00000000-0005-0000-0000-0000C0130000}"/>
    <cellStyle name="Normal 5 2 2" xfId="5058" xr:uid="{00000000-0005-0000-0000-0000C1130000}"/>
    <cellStyle name="Normal 5 2 3" xfId="5059" xr:uid="{00000000-0005-0000-0000-0000C2130000}"/>
    <cellStyle name="Normal 5 2 4" xfId="5060" xr:uid="{00000000-0005-0000-0000-0000C3130000}"/>
    <cellStyle name="Normal 5 2 5" xfId="5061" xr:uid="{00000000-0005-0000-0000-0000C4130000}"/>
    <cellStyle name="Normal 5 2 6" xfId="5062" xr:uid="{00000000-0005-0000-0000-0000C5130000}"/>
    <cellStyle name="Normal 5 3" xfId="5063" xr:uid="{00000000-0005-0000-0000-0000C6130000}"/>
    <cellStyle name="Normal 5 3 2" xfId="5064" xr:uid="{00000000-0005-0000-0000-0000C7130000}"/>
    <cellStyle name="Normal 5 3 3" xfId="5065" xr:uid="{00000000-0005-0000-0000-0000C8130000}"/>
    <cellStyle name="Normal 5 3 4" xfId="5066" xr:uid="{00000000-0005-0000-0000-0000C9130000}"/>
    <cellStyle name="Normal 5 3 5" xfId="5067" xr:uid="{00000000-0005-0000-0000-0000CA130000}"/>
    <cellStyle name="Normal 5 3 6" xfId="5068" xr:uid="{00000000-0005-0000-0000-0000CB130000}"/>
    <cellStyle name="Normal 5 4" xfId="5069" xr:uid="{00000000-0005-0000-0000-0000CC130000}"/>
    <cellStyle name="Normal 5 4 2" xfId="5070" xr:uid="{00000000-0005-0000-0000-0000CD130000}"/>
    <cellStyle name="Normal 5 4 3" xfId="5071" xr:uid="{00000000-0005-0000-0000-0000CE130000}"/>
    <cellStyle name="Normal 5 5" xfId="5072" xr:uid="{00000000-0005-0000-0000-0000CF130000}"/>
    <cellStyle name="Normal 5 6" xfId="5073" xr:uid="{00000000-0005-0000-0000-0000D0130000}"/>
    <cellStyle name="Normal 5 7" xfId="5074" xr:uid="{00000000-0005-0000-0000-0000D1130000}"/>
    <cellStyle name="Normal 5 8" xfId="5075" xr:uid="{00000000-0005-0000-0000-0000D2130000}"/>
    <cellStyle name="Normal 5 9" xfId="5076" xr:uid="{00000000-0005-0000-0000-0000D3130000}"/>
    <cellStyle name="Normal 50" xfId="5077" xr:uid="{00000000-0005-0000-0000-0000D4130000}"/>
    <cellStyle name="Normal 50 2" xfId="5078" xr:uid="{00000000-0005-0000-0000-0000D5130000}"/>
    <cellStyle name="Normal 50 3" xfId="5079" xr:uid="{00000000-0005-0000-0000-0000D6130000}"/>
    <cellStyle name="Normal 50 4" xfId="5080" xr:uid="{00000000-0005-0000-0000-0000D7130000}"/>
    <cellStyle name="Normal 51" xfId="5081" xr:uid="{00000000-0005-0000-0000-0000D8130000}"/>
    <cellStyle name="Normal 52" xfId="5082" xr:uid="{00000000-0005-0000-0000-0000D9130000}"/>
    <cellStyle name="Normal 52 2" xfId="5083" xr:uid="{00000000-0005-0000-0000-0000DA130000}"/>
    <cellStyle name="Normal 52 3" xfId="5084" xr:uid="{00000000-0005-0000-0000-0000DB130000}"/>
    <cellStyle name="Normal 52 4" xfId="5085" xr:uid="{00000000-0005-0000-0000-0000DC130000}"/>
    <cellStyle name="Normal 53" xfId="5086" xr:uid="{00000000-0005-0000-0000-0000DD130000}"/>
    <cellStyle name="Normal 53 2" xfId="5087" xr:uid="{00000000-0005-0000-0000-0000DE130000}"/>
    <cellStyle name="Normal 53 3" xfId="5088" xr:uid="{00000000-0005-0000-0000-0000DF130000}"/>
    <cellStyle name="Normal 53 4" xfId="5089" xr:uid="{00000000-0005-0000-0000-0000E0130000}"/>
    <cellStyle name="Normal 54" xfId="5090" xr:uid="{00000000-0005-0000-0000-0000E1130000}"/>
    <cellStyle name="Normal 54 2" xfId="5091" xr:uid="{00000000-0005-0000-0000-0000E2130000}"/>
    <cellStyle name="Normal 54 3" xfId="5092" xr:uid="{00000000-0005-0000-0000-0000E3130000}"/>
    <cellStyle name="Normal 54 4" xfId="5093" xr:uid="{00000000-0005-0000-0000-0000E4130000}"/>
    <cellStyle name="Normal 55" xfId="5094" xr:uid="{00000000-0005-0000-0000-0000E5130000}"/>
    <cellStyle name="Normal 55 2" xfId="5095" xr:uid="{00000000-0005-0000-0000-0000E6130000}"/>
    <cellStyle name="Normal 55 3" xfId="5096" xr:uid="{00000000-0005-0000-0000-0000E7130000}"/>
    <cellStyle name="Normal 55 4" xfId="5097" xr:uid="{00000000-0005-0000-0000-0000E8130000}"/>
    <cellStyle name="Normal 56" xfId="5098" xr:uid="{00000000-0005-0000-0000-0000E9130000}"/>
    <cellStyle name="Normal 56 2" xfId="5099" xr:uid="{00000000-0005-0000-0000-0000EA130000}"/>
    <cellStyle name="Normal 56 3" xfId="5100" xr:uid="{00000000-0005-0000-0000-0000EB130000}"/>
    <cellStyle name="Normal 56 4" xfId="5101" xr:uid="{00000000-0005-0000-0000-0000EC130000}"/>
    <cellStyle name="Normal 57" xfId="5102" xr:uid="{00000000-0005-0000-0000-0000ED130000}"/>
    <cellStyle name="Normal 58" xfId="5103" xr:uid="{00000000-0005-0000-0000-0000EE130000}"/>
    <cellStyle name="Normal 59" xfId="5104" xr:uid="{00000000-0005-0000-0000-0000EF130000}"/>
    <cellStyle name="Normal 6" xfId="5105" xr:uid="{00000000-0005-0000-0000-0000F0130000}"/>
    <cellStyle name="Normal 6 2" xfId="5106" xr:uid="{00000000-0005-0000-0000-0000F1130000}"/>
    <cellStyle name="Normal 6 2 2" xfId="5107" xr:uid="{00000000-0005-0000-0000-0000F2130000}"/>
    <cellStyle name="Normal 6 2 3" xfId="5108" xr:uid="{00000000-0005-0000-0000-0000F3130000}"/>
    <cellStyle name="Normal 6 2 4" xfId="5109" xr:uid="{00000000-0005-0000-0000-0000F4130000}"/>
    <cellStyle name="Normal 6 2 5" xfId="5110" xr:uid="{00000000-0005-0000-0000-0000F5130000}"/>
    <cellStyle name="Normal 6 3" xfId="5111" xr:uid="{00000000-0005-0000-0000-0000F6130000}"/>
    <cellStyle name="Normal 6 3 2" xfId="5112" xr:uid="{00000000-0005-0000-0000-0000F7130000}"/>
    <cellStyle name="Normal 6 3 3" xfId="5113" xr:uid="{00000000-0005-0000-0000-0000F8130000}"/>
    <cellStyle name="Normal 6 3 4" xfId="5114" xr:uid="{00000000-0005-0000-0000-0000F9130000}"/>
    <cellStyle name="Normal 6 3 5" xfId="5115" xr:uid="{00000000-0005-0000-0000-0000FA130000}"/>
    <cellStyle name="Normal 6 3 6" xfId="5116" xr:uid="{00000000-0005-0000-0000-0000FB130000}"/>
    <cellStyle name="Normal 6 4" xfId="5117" xr:uid="{00000000-0005-0000-0000-0000FC130000}"/>
    <cellStyle name="Normal 60" xfId="5118" xr:uid="{00000000-0005-0000-0000-0000FD130000}"/>
    <cellStyle name="Normal 60 2" xfId="5119" xr:uid="{00000000-0005-0000-0000-0000FE130000}"/>
    <cellStyle name="Normal 61" xfId="5120" xr:uid="{00000000-0005-0000-0000-0000FF130000}"/>
    <cellStyle name="Normal 62" xfId="5121" xr:uid="{00000000-0005-0000-0000-000000140000}"/>
    <cellStyle name="Normal 62 2" xfId="5122" xr:uid="{00000000-0005-0000-0000-000001140000}"/>
    <cellStyle name="Normal 63" xfId="5123" xr:uid="{00000000-0005-0000-0000-000002140000}"/>
    <cellStyle name="Normal 64" xfId="5124" xr:uid="{00000000-0005-0000-0000-000003140000}"/>
    <cellStyle name="Normal 65" xfId="5125" xr:uid="{00000000-0005-0000-0000-000004140000}"/>
    <cellStyle name="Normal 66" xfId="5126" xr:uid="{00000000-0005-0000-0000-000005140000}"/>
    <cellStyle name="Normal 67" xfId="5127" xr:uid="{00000000-0005-0000-0000-000006140000}"/>
    <cellStyle name="Normal 68" xfId="5128" xr:uid="{00000000-0005-0000-0000-000007140000}"/>
    <cellStyle name="Normal 69" xfId="5129" xr:uid="{00000000-0005-0000-0000-000008140000}"/>
    <cellStyle name="Normal 7" xfId="5130" xr:uid="{00000000-0005-0000-0000-000009140000}"/>
    <cellStyle name="Normal 7 2" xfId="5131" xr:uid="{00000000-0005-0000-0000-00000A140000}"/>
    <cellStyle name="Normal 7 2 2" xfId="5132" xr:uid="{00000000-0005-0000-0000-00000B140000}"/>
    <cellStyle name="Normal 7 2 3" xfId="5133" xr:uid="{00000000-0005-0000-0000-00000C140000}"/>
    <cellStyle name="Normal 7 2 4" xfId="5134" xr:uid="{00000000-0005-0000-0000-00000D140000}"/>
    <cellStyle name="Normal 7 2 5" xfId="5135" xr:uid="{00000000-0005-0000-0000-00000E140000}"/>
    <cellStyle name="Normal 7 3" xfId="5136" xr:uid="{00000000-0005-0000-0000-00000F140000}"/>
    <cellStyle name="Normal 7 3 2" xfId="5137" xr:uid="{00000000-0005-0000-0000-000010140000}"/>
    <cellStyle name="Normal 7 3 3" xfId="5138" xr:uid="{00000000-0005-0000-0000-000011140000}"/>
    <cellStyle name="Normal 7 3 4" xfId="5139" xr:uid="{00000000-0005-0000-0000-000012140000}"/>
    <cellStyle name="Normal 7 3 5" xfId="5140" xr:uid="{00000000-0005-0000-0000-000013140000}"/>
    <cellStyle name="Normal 7 4" xfId="5141" xr:uid="{00000000-0005-0000-0000-000014140000}"/>
    <cellStyle name="Normal 7 5" xfId="5142" xr:uid="{00000000-0005-0000-0000-000015140000}"/>
    <cellStyle name="Normal 7 5 2" xfId="5143" xr:uid="{00000000-0005-0000-0000-000016140000}"/>
    <cellStyle name="Normal 7 5 3" xfId="5144" xr:uid="{00000000-0005-0000-0000-000017140000}"/>
    <cellStyle name="Normal 7 5 4" xfId="5145" xr:uid="{00000000-0005-0000-0000-000018140000}"/>
    <cellStyle name="Normal 7 6" xfId="5146" xr:uid="{00000000-0005-0000-0000-000019140000}"/>
    <cellStyle name="Normal 7 7" xfId="5147" xr:uid="{00000000-0005-0000-0000-00001A140000}"/>
    <cellStyle name="Normal 7 8" xfId="5148" xr:uid="{00000000-0005-0000-0000-00001B140000}"/>
    <cellStyle name="Normal 7_A4.OAR" xfId="5149" xr:uid="{00000000-0005-0000-0000-00001C140000}"/>
    <cellStyle name="Normal 70" xfId="5150" xr:uid="{00000000-0005-0000-0000-00001D140000}"/>
    <cellStyle name="Normal 71" xfId="5151" xr:uid="{00000000-0005-0000-0000-00001E140000}"/>
    <cellStyle name="Normal 8" xfId="5152" xr:uid="{00000000-0005-0000-0000-00001F140000}"/>
    <cellStyle name="Normal 8 2" xfId="5153" xr:uid="{00000000-0005-0000-0000-000020140000}"/>
    <cellStyle name="Normal 8 2 2" xfId="5154" xr:uid="{00000000-0005-0000-0000-000021140000}"/>
    <cellStyle name="Normal 8 2 3" xfId="5155" xr:uid="{00000000-0005-0000-0000-000022140000}"/>
    <cellStyle name="Normal 8 2 4" xfId="5156" xr:uid="{00000000-0005-0000-0000-000023140000}"/>
    <cellStyle name="Normal 8 2 5" xfId="5157" xr:uid="{00000000-0005-0000-0000-000024140000}"/>
    <cellStyle name="Normal 8 3" xfId="5158" xr:uid="{00000000-0005-0000-0000-000025140000}"/>
    <cellStyle name="Normal 8 4" xfId="5159" xr:uid="{00000000-0005-0000-0000-000026140000}"/>
    <cellStyle name="Normal 8 4 2" xfId="5160" xr:uid="{00000000-0005-0000-0000-000027140000}"/>
    <cellStyle name="Normal 8 4 3" xfId="5161" xr:uid="{00000000-0005-0000-0000-000028140000}"/>
    <cellStyle name="Normal 8 4 4" xfId="5162" xr:uid="{00000000-0005-0000-0000-000029140000}"/>
    <cellStyle name="Normal 8 5" xfId="5163" xr:uid="{00000000-0005-0000-0000-00002A140000}"/>
    <cellStyle name="Normal 8 6" xfId="5164" xr:uid="{00000000-0005-0000-0000-00002B140000}"/>
    <cellStyle name="Normal 8 7" xfId="5165" xr:uid="{00000000-0005-0000-0000-00002C140000}"/>
    <cellStyle name="Normal 87" xfId="5166" xr:uid="{00000000-0005-0000-0000-00002D140000}"/>
    <cellStyle name="Normal 87 2" xfId="5167" xr:uid="{00000000-0005-0000-0000-00002E140000}"/>
    <cellStyle name="Normal 9" xfId="5168" xr:uid="{00000000-0005-0000-0000-00002F140000}"/>
    <cellStyle name="Normal 9 2" xfId="5169" xr:uid="{00000000-0005-0000-0000-000030140000}"/>
    <cellStyle name="Normal 9 3" xfId="5170" xr:uid="{00000000-0005-0000-0000-000031140000}"/>
    <cellStyle name="Normal 9 3 2" xfId="5171" xr:uid="{00000000-0005-0000-0000-000032140000}"/>
    <cellStyle name="Normal 9 3 3" xfId="5172" xr:uid="{00000000-0005-0000-0000-000033140000}"/>
    <cellStyle name="Normal 9 3 4" xfId="5173" xr:uid="{00000000-0005-0000-0000-000034140000}"/>
    <cellStyle name="Normal 9 4" xfId="5174" xr:uid="{00000000-0005-0000-0000-000035140000}"/>
    <cellStyle name="Normal 9 5" xfId="5175" xr:uid="{00000000-0005-0000-0000-000036140000}"/>
    <cellStyle name="Normal 9 6" xfId="5176" xr:uid="{00000000-0005-0000-0000-000037140000}"/>
    <cellStyle name="Normal_A4. TS IFRS KazPost'07 " xfId="5177" xr:uid="{00000000-0005-0000-0000-000038140000}"/>
    <cellStyle name="Normal_Worksheet in 2251 Cash Flow Worksheet" xfId="5178" xr:uid="{00000000-0005-0000-0000-000039140000}"/>
    <cellStyle name="Normal1" xfId="5179" xr:uid="{00000000-0005-0000-0000-00003A140000}"/>
    <cellStyle name="normalni_laroux" xfId="5180" xr:uid="{00000000-0005-0000-0000-00003B140000}"/>
    <cellStyle name="Normalny_GR (2)" xfId="5181" xr:uid="{00000000-0005-0000-0000-00003C140000}"/>
    <cellStyle name="normбlnм_laroux" xfId="5182" xr:uid="{00000000-0005-0000-0000-00003D140000}"/>
    <cellStyle name="normбlnн_laroux" xfId="5183" xr:uid="{00000000-0005-0000-0000-00003E140000}"/>
    <cellStyle name="Note" xfId="5184" xr:uid="{00000000-0005-0000-0000-00003F140000}"/>
    <cellStyle name="Note 10" xfId="5185" xr:uid="{00000000-0005-0000-0000-000040140000}"/>
    <cellStyle name="Note 11" xfId="5186" xr:uid="{00000000-0005-0000-0000-000041140000}"/>
    <cellStyle name="Note 12" xfId="5187" xr:uid="{00000000-0005-0000-0000-000042140000}"/>
    <cellStyle name="Note 13" xfId="5188" xr:uid="{00000000-0005-0000-0000-000043140000}"/>
    <cellStyle name="Note 14" xfId="5189" xr:uid="{00000000-0005-0000-0000-000044140000}"/>
    <cellStyle name="Note 15" xfId="5190" xr:uid="{00000000-0005-0000-0000-000045140000}"/>
    <cellStyle name="Note 16" xfId="5191" xr:uid="{00000000-0005-0000-0000-000046140000}"/>
    <cellStyle name="Note 17" xfId="5192" xr:uid="{00000000-0005-0000-0000-000047140000}"/>
    <cellStyle name="Note 18" xfId="5193" xr:uid="{00000000-0005-0000-0000-000048140000}"/>
    <cellStyle name="Note 19" xfId="5194" xr:uid="{00000000-0005-0000-0000-000049140000}"/>
    <cellStyle name="Note 2" xfId="5195" xr:uid="{00000000-0005-0000-0000-00004A140000}"/>
    <cellStyle name="Note 20" xfId="5196" xr:uid="{00000000-0005-0000-0000-00004B140000}"/>
    <cellStyle name="Note 21" xfId="5197" xr:uid="{00000000-0005-0000-0000-00004C140000}"/>
    <cellStyle name="Note 3" xfId="5198" xr:uid="{00000000-0005-0000-0000-00004D140000}"/>
    <cellStyle name="Note 4" xfId="5199" xr:uid="{00000000-0005-0000-0000-00004E140000}"/>
    <cellStyle name="Note 5" xfId="5200" xr:uid="{00000000-0005-0000-0000-00004F140000}"/>
    <cellStyle name="Note 6" xfId="5201" xr:uid="{00000000-0005-0000-0000-000050140000}"/>
    <cellStyle name="Note 7" xfId="5202" xr:uid="{00000000-0005-0000-0000-000051140000}"/>
    <cellStyle name="Note 8" xfId="5203" xr:uid="{00000000-0005-0000-0000-000052140000}"/>
    <cellStyle name="Note 9" xfId="5204" xr:uid="{00000000-0005-0000-0000-000053140000}"/>
    <cellStyle name="Number" xfId="5205" xr:uid="{00000000-0005-0000-0000-000054140000}"/>
    <cellStyle name="NUMPAR" xfId="5206" xr:uid="{00000000-0005-0000-0000-000055140000}"/>
    <cellStyle name="Nun??c [0]_a drainl" xfId="5207" xr:uid="{00000000-0005-0000-0000-000056140000}"/>
    <cellStyle name="Nun??c_a drainl" xfId="5208" xr:uid="{00000000-0005-0000-0000-000057140000}"/>
    <cellStyle name="Ňűń˙÷č [0]_â đŕáîňĺ" xfId="5209" xr:uid="{00000000-0005-0000-0000-000058140000}"/>
    <cellStyle name="Ňűń˙÷č_â đŕáîňĺ" xfId="5210" xr:uid="{00000000-0005-0000-0000-000059140000}"/>
    <cellStyle name="Ôčíŕíńîâűé [0]_ďđĺäďđ-110_ďđĺäďđ-110 (2)" xfId="5211" xr:uid="{00000000-0005-0000-0000-00005A140000}"/>
    <cellStyle name="Ociriniaue [0]_Di?nicnleuir?" xfId="5212" xr:uid="{00000000-0005-0000-0000-00005B140000}"/>
    <cellStyle name="Ociriniaue_Di?nicnleuir?" xfId="5213" xr:uid="{00000000-0005-0000-0000-00005C140000}"/>
    <cellStyle name="Œ…‹æØ‚è [0.00]_Mars" xfId="5214" xr:uid="{00000000-0005-0000-0000-00005D140000}"/>
    <cellStyle name="Œ…‹æØ‚è_Mars" xfId="5215" xr:uid="{00000000-0005-0000-0000-00005E140000}"/>
    <cellStyle name="Ôèíàíñîâûé" xfId="5216" xr:uid="{00000000-0005-0000-0000-00005F140000}"/>
    <cellStyle name="Ôèíàíñîâûé [0]" xfId="5217" xr:uid="{00000000-0005-0000-0000-000060140000}"/>
    <cellStyle name="Ôèíàíñîâûé [0] 10" xfId="5218" xr:uid="{00000000-0005-0000-0000-000061140000}"/>
    <cellStyle name="Ôèíàíñîâûé [0] 2" xfId="5219" xr:uid="{00000000-0005-0000-0000-000062140000}"/>
    <cellStyle name="Ôèíàíñîâûé [0] 3" xfId="5220" xr:uid="{00000000-0005-0000-0000-000063140000}"/>
    <cellStyle name="Ôèíàíñîâûé [0] 4" xfId="5221" xr:uid="{00000000-0005-0000-0000-000064140000}"/>
    <cellStyle name="Ôèíàíñîâûé [0] 5" xfId="5222" xr:uid="{00000000-0005-0000-0000-000065140000}"/>
    <cellStyle name="Ôèíàíñîâûé [0] 6" xfId="5223" xr:uid="{00000000-0005-0000-0000-000066140000}"/>
    <cellStyle name="Ôèíàíñîâûé [0] 7" xfId="5224" xr:uid="{00000000-0005-0000-0000-000067140000}"/>
    <cellStyle name="Ôèíàíñîâûé [0] 8" xfId="5225" xr:uid="{00000000-0005-0000-0000-000068140000}"/>
    <cellStyle name="Ôèíàíñîâûé [0] 9" xfId="5226" xr:uid="{00000000-0005-0000-0000-000069140000}"/>
    <cellStyle name="Oeiainiaue [0]_?anoiau" xfId="5227" xr:uid="{00000000-0005-0000-0000-00006A140000}"/>
    <cellStyle name="Ôèíàíñîâûé [0]_1. Финансовая отчетность" xfId="5228" xr:uid="{00000000-0005-0000-0000-00006B140000}"/>
    <cellStyle name="Oeiainiaue [0]_NotesFA" xfId="5229" xr:uid="{00000000-0005-0000-0000-00006C140000}"/>
    <cellStyle name="Ôèíàíñîâûé 10" xfId="5230" xr:uid="{00000000-0005-0000-0000-00006D140000}"/>
    <cellStyle name="Ôèíàíñîâûé 2" xfId="5231" xr:uid="{00000000-0005-0000-0000-00006E140000}"/>
    <cellStyle name="Ôèíàíñîâûé 3" xfId="5232" xr:uid="{00000000-0005-0000-0000-00006F140000}"/>
    <cellStyle name="Ôèíàíñîâûé 4" xfId="5233" xr:uid="{00000000-0005-0000-0000-000070140000}"/>
    <cellStyle name="Ôèíàíñîâûé 5" xfId="5234" xr:uid="{00000000-0005-0000-0000-000071140000}"/>
    <cellStyle name="Ôèíàíñîâûé 6" xfId="5235" xr:uid="{00000000-0005-0000-0000-000072140000}"/>
    <cellStyle name="Ôèíàíñîâûé 7" xfId="5236" xr:uid="{00000000-0005-0000-0000-000073140000}"/>
    <cellStyle name="Ôèíàíñîâûé 8" xfId="5237" xr:uid="{00000000-0005-0000-0000-000074140000}"/>
    <cellStyle name="Ôèíàíñîâûé 9" xfId="5238" xr:uid="{00000000-0005-0000-0000-000075140000}"/>
    <cellStyle name="Oeiainiaue_?anoiau" xfId="5239" xr:uid="{00000000-0005-0000-0000-000076140000}"/>
    <cellStyle name="Ôèíàíñîâûé_1. Финансовая отчетность" xfId="5240" xr:uid="{00000000-0005-0000-0000-000077140000}"/>
    <cellStyle name="Oeiainiaue_NotesFA" xfId="5241" xr:uid="{00000000-0005-0000-0000-000078140000}"/>
    <cellStyle name="oilnumbers" xfId="5242" xr:uid="{00000000-0005-0000-0000-000079140000}"/>
    <cellStyle name="Ouny?e [0]_?anoiau" xfId="5243" xr:uid="{00000000-0005-0000-0000-00007A140000}"/>
    <cellStyle name="Ouny?e_?anoiau" xfId="5244" xr:uid="{00000000-0005-0000-0000-00007B140000}"/>
    <cellStyle name="Outputs (Locked)" xfId="5245" xr:uid="{00000000-0005-0000-0000-00007C140000}"/>
    <cellStyle name="p/n" xfId="5246" xr:uid="{00000000-0005-0000-0000-00007D140000}"/>
    <cellStyle name="Paaotsikko" xfId="5247" xr:uid="{00000000-0005-0000-0000-00007E140000}"/>
    <cellStyle name="Page Heading Large" xfId="5248" xr:uid="{00000000-0005-0000-0000-00007F140000}"/>
    <cellStyle name="Page Heading Small" xfId="5249" xr:uid="{00000000-0005-0000-0000-000080140000}"/>
    <cellStyle name="paint" xfId="5250" xr:uid="{00000000-0005-0000-0000-000081140000}"/>
    <cellStyle name="Pattern" xfId="5251" xr:uid="{00000000-0005-0000-0000-000082140000}"/>
    <cellStyle name="Pattern 2" xfId="5252" xr:uid="{00000000-0005-0000-0000-000083140000}"/>
    <cellStyle name="Percent %" xfId="5253" xr:uid="{00000000-0005-0000-0000-000084140000}"/>
    <cellStyle name="Percent % Long Underline" xfId="5254" xr:uid="{00000000-0005-0000-0000-000085140000}"/>
    <cellStyle name="Percent %_Worksheet in  US Financial Statements Ref. Workbook - Single Co" xfId="5255" xr:uid="{00000000-0005-0000-0000-000086140000}"/>
    <cellStyle name="Percent ()" xfId="5256" xr:uid="{00000000-0005-0000-0000-000087140000}"/>
    <cellStyle name="Percent (0)" xfId="5257" xr:uid="{00000000-0005-0000-0000-000088140000}"/>
    <cellStyle name="Percent (0) 10" xfId="5258" xr:uid="{00000000-0005-0000-0000-000089140000}"/>
    <cellStyle name="Percent (0) 2" xfId="5259" xr:uid="{00000000-0005-0000-0000-00008A140000}"/>
    <cellStyle name="Percent (0) 3" xfId="5260" xr:uid="{00000000-0005-0000-0000-00008B140000}"/>
    <cellStyle name="Percent (0) 4" xfId="5261" xr:uid="{00000000-0005-0000-0000-00008C140000}"/>
    <cellStyle name="Percent (0) 5" xfId="5262" xr:uid="{00000000-0005-0000-0000-00008D140000}"/>
    <cellStyle name="Percent (0) 6" xfId="5263" xr:uid="{00000000-0005-0000-0000-00008E140000}"/>
    <cellStyle name="Percent (0) 7" xfId="5264" xr:uid="{00000000-0005-0000-0000-00008F140000}"/>
    <cellStyle name="Percent (0) 8" xfId="5265" xr:uid="{00000000-0005-0000-0000-000090140000}"/>
    <cellStyle name="Percent (0) 9" xfId="5266" xr:uid="{00000000-0005-0000-0000-000091140000}"/>
    <cellStyle name="Percent (1)" xfId="5267" xr:uid="{00000000-0005-0000-0000-000092140000}"/>
    <cellStyle name="Percent [0]" xfId="5268" xr:uid="{00000000-0005-0000-0000-000093140000}"/>
    <cellStyle name="Percent [0] 2" xfId="5269" xr:uid="{00000000-0005-0000-0000-000094140000}"/>
    <cellStyle name="Percent [0] 3" xfId="5270" xr:uid="{00000000-0005-0000-0000-000095140000}"/>
    <cellStyle name="Percent [0] 4" xfId="5271" xr:uid="{00000000-0005-0000-0000-000096140000}"/>
    <cellStyle name="Percent [00]" xfId="5272" xr:uid="{00000000-0005-0000-0000-000097140000}"/>
    <cellStyle name="Percent [00] 2" xfId="5273" xr:uid="{00000000-0005-0000-0000-000098140000}"/>
    <cellStyle name="Percent [2]" xfId="5274" xr:uid="{00000000-0005-0000-0000-000099140000}"/>
    <cellStyle name="Percent [2] 10" xfId="5275" xr:uid="{00000000-0005-0000-0000-00009A140000}"/>
    <cellStyle name="Percent [2] 2" xfId="5276" xr:uid="{00000000-0005-0000-0000-00009B140000}"/>
    <cellStyle name="Percent [2] 3" xfId="5277" xr:uid="{00000000-0005-0000-0000-00009C140000}"/>
    <cellStyle name="Percent [2] 4" xfId="5278" xr:uid="{00000000-0005-0000-0000-00009D140000}"/>
    <cellStyle name="Percent [2] 5" xfId="5279" xr:uid="{00000000-0005-0000-0000-00009E140000}"/>
    <cellStyle name="Percent [2] 6" xfId="5280" xr:uid="{00000000-0005-0000-0000-00009F140000}"/>
    <cellStyle name="Percent [2] 7" xfId="5281" xr:uid="{00000000-0005-0000-0000-0000A0140000}"/>
    <cellStyle name="Percent [2] 8" xfId="5282" xr:uid="{00000000-0005-0000-0000-0000A1140000}"/>
    <cellStyle name="Percent [2] 9" xfId="5283" xr:uid="{00000000-0005-0000-0000-0000A2140000}"/>
    <cellStyle name="Percent 0%" xfId="5284" xr:uid="{00000000-0005-0000-0000-0000A3140000}"/>
    <cellStyle name="Percent 0.0%" xfId="5285" xr:uid="{00000000-0005-0000-0000-0000A4140000}"/>
    <cellStyle name="Percent 0.0% Long Underline" xfId="5286" xr:uid="{00000000-0005-0000-0000-0000A5140000}"/>
    <cellStyle name="Percent 0.00%" xfId="5287" xr:uid="{00000000-0005-0000-0000-0000A6140000}"/>
    <cellStyle name="Percent 0.00% 2" xfId="5288" xr:uid="{00000000-0005-0000-0000-0000A7140000}"/>
    <cellStyle name="Percent 0.00% Long Underline" xfId="5289" xr:uid="{00000000-0005-0000-0000-0000A8140000}"/>
    <cellStyle name="Percent 0.00%_5690 Ceiling test for client KZ (1)" xfId="5290" xr:uid="{00000000-0005-0000-0000-0000A9140000}"/>
    <cellStyle name="Percent 0.000%" xfId="5291" xr:uid="{00000000-0005-0000-0000-0000AA140000}"/>
    <cellStyle name="Percent 0.000% Long Underline" xfId="5292" xr:uid="{00000000-0005-0000-0000-0000AB140000}"/>
    <cellStyle name="Percent 1" xfId="5293" xr:uid="{00000000-0005-0000-0000-0000AC140000}"/>
    <cellStyle name="Percent 10" xfId="5294" xr:uid="{00000000-0005-0000-0000-0000AD140000}"/>
    <cellStyle name="Percent 10 2" xfId="5295" xr:uid="{00000000-0005-0000-0000-0000AE140000}"/>
    <cellStyle name="Percent 10 3" xfId="5296" xr:uid="{00000000-0005-0000-0000-0000AF140000}"/>
    <cellStyle name="Percent 10 3 2" xfId="5297" xr:uid="{00000000-0005-0000-0000-0000B0140000}"/>
    <cellStyle name="Percent 10 3 3" xfId="5298" xr:uid="{00000000-0005-0000-0000-0000B1140000}"/>
    <cellStyle name="Percent 10 3 4" xfId="5299" xr:uid="{00000000-0005-0000-0000-0000B2140000}"/>
    <cellStyle name="Percent 10 4" xfId="5300" xr:uid="{00000000-0005-0000-0000-0000B3140000}"/>
    <cellStyle name="Percent 10 5" xfId="5301" xr:uid="{00000000-0005-0000-0000-0000B4140000}"/>
    <cellStyle name="Percent 10 6" xfId="5302" xr:uid="{00000000-0005-0000-0000-0000B5140000}"/>
    <cellStyle name="Percent 11" xfId="5303" xr:uid="{00000000-0005-0000-0000-0000B6140000}"/>
    <cellStyle name="Percent 11 2" xfId="5304" xr:uid="{00000000-0005-0000-0000-0000B7140000}"/>
    <cellStyle name="Percent 11 3" xfId="5305" xr:uid="{00000000-0005-0000-0000-0000B8140000}"/>
    <cellStyle name="Percent 11 3 2" xfId="5306" xr:uid="{00000000-0005-0000-0000-0000B9140000}"/>
    <cellStyle name="Percent 11 3 3" xfId="5307" xr:uid="{00000000-0005-0000-0000-0000BA140000}"/>
    <cellStyle name="Percent 11 3 4" xfId="5308" xr:uid="{00000000-0005-0000-0000-0000BB140000}"/>
    <cellStyle name="Percent 11 4" xfId="5309" xr:uid="{00000000-0005-0000-0000-0000BC140000}"/>
    <cellStyle name="Percent 11 5" xfId="5310" xr:uid="{00000000-0005-0000-0000-0000BD140000}"/>
    <cellStyle name="Percent 11 6" xfId="5311" xr:uid="{00000000-0005-0000-0000-0000BE140000}"/>
    <cellStyle name="Percent 12" xfId="5312" xr:uid="{00000000-0005-0000-0000-0000BF140000}"/>
    <cellStyle name="Percent 12 2" xfId="5313" xr:uid="{00000000-0005-0000-0000-0000C0140000}"/>
    <cellStyle name="Percent 12 3" xfId="5314" xr:uid="{00000000-0005-0000-0000-0000C1140000}"/>
    <cellStyle name="Percent 12 3 2" xfId="5315" xr:uid="{00000000-0005-0000-0000-0000C2140000}"/>
    <cellStyle name="Percent 12 3 3" xfId="5316" xr:uid="{00000000-0005-0000-0000-0000C3140000}"/>
    <cellStyle name="Percent 12 3 4" xfId="5317" xr:uid="{00000000-0005-0000-0000-0000C4140000}"/>
    <cellStyle name="Percent 12 4" xfId="5318" xr:uid="{00000000-0005-0000-0000-0000C5140000}"/>
    <cellStyle name="Percent 12 5" xfId="5319" xr:uid="{00000000-0005-0000-0000-0000C6140000}"/>
    <cellStyle name="Percent 12 6" xfId="5320" xr:uid="{00000000-0005-0000-0000-0000C7140000}"/>
    <cellStyle name="Percent 13" xfId="5321" xr:uid="{00000000-0005-0000-0000-0000C8140000}"/>
    <cellStyle name="Percent 13 2" xfId="5322" xr:uid="{00000000-0005-0000-0000-0000C9140000}"/>
    <cellStyle name="Percent 13 3" xfId="5323" xr:uid="{00000000-0005-0000-0000-0000CA140000}"/>
    <cellStyle name="Percent 13 4" xfId="5324" xr:uid="{00000000-0005-0000-0000-0000CB140000}"/>
    <cellStyle name="Percent 13 5" xfId="5325" xr:uid="{00000000-0005-0000-0000-0000CC140000}"/>
    <cellStyle name="Percent 13 6" xfId="5326" xr:uid="{00000000-0005-0000-0000-0000CD140000}"/>
    <cellStyle name="Percent 14" xfId="5327" xr:uid="{00000000-0005-0000-0000-0000CE140000}"/>
    <cellStyle name="Percent 14 2" xfId="5328" xr:uid="{00000000-0005-0000-0000-0000CF140000}"/>
    <cellStyle name="Percent 14 3" xfId="5329" xr:uid="{00000000-0005-0000-0000-0000D0140000}"/>
    <cellStyle name="Percent 14 4" xfId="5330" xr:uid="{00000000-0005-0000-0000-0000D1140000}"/>
    <cellStyle name="Percent 14 5" xfId="5331" xr:uid="{00000000-0005-0000-0000-0000D2140000}"/>
    <cellStyle name="Percent 14 6" xfId="5332" xr:uid="{00000000-0005-0000-0000-0000D3140000}"/>
    <cellStyle name="Percent 15" xfId="5333" xr:uid="{00000000-0005-0000-0000-0000D4140000}"/>
    <cellStyle name="Percent 15 2" xfId="5334" xr:uid="{00000000-0005-0000-0000-0000D5140000}"/>
    <cellStyle name="Percent 15 3" xfId="5335" xr:uid="{00000000-0005-0000-0000-0000D6140000}"/>
    <cellStyle name="Percent 16" xfId="5336" xr:uid="{00000000-0005-0000-0000-0000D7140000}"/>
    <cellStyle name="Percent 16 2" xfId="5337" xr:uid="{00000000-0005-0000-0000-0000D8140000}"/>
    <cellStyle name="Percent 16 3" xfId="5338" xr:uid="{00000000-0005-0000-0000-0000D9140000}"/>
    <cellStyle name="Percent 17" xfId="5339" xr:uid="{00000000-0005-0000-0000-0000DA140000}"/>
    <cellStyle name="Percent 17 2" xfId="5340" xr:uid="{00000000-0005-0000-0000-0000DB140000}"/>
    <cellStyle name="Percent 17 3" xfId="5341" xr:uid="{00000000-0005-0000-0000-0000DC140000}"/>
    <cellStyle name="Percent 18" xfId="5342" xr:uid="{00000000-0005-0000-0000-0000DD140000}"/>
    <cellStyle name="Percent 18 2" xfId="5343" xr:uid="{00000000-0005-0000-0000-0000DE140000}"/>
    <cellStyle name="Percent 19" xfId="5344" xr:uid="{00000000-0005-0000-0000-0000DF140000}"/>
    <cellStyle name="Percent 19 2" xfId="5345" xr:uid="{00000000-0005-0000-0000-0000E0140000}"/>
    <cellStyle name="Percent 19 3" xfId="5346" xr:uid="{00000000-0005-0000-0000-0000E1140000}"/>
    <cellStyle name="Percent 2" xfId="5347" xr:uid="{00000000-0005-0000-0000-0000E2140000}"/>
    <cellStyle name="Percent 2 10" xfId="5348" xr:uid="{00000000-0005-0000-0000-0000E3140000}"/>
    <cellStyle name="Percent 2 11" xfId="5349" xr:uid="{00000000-0005-0000-0000-0000E4140000}"/>
    <cellStyle name="Percent 2 12" xfId="5350" xr:uid="{00000000-0005-0000-0000-0000E5140000}"/>
    <cellStyle name="Percent 2 13" xfId="5351" xr:uid="{00000000-0005-0000-0000-0000E6140000}"/>
    <cellStyle name="Percent 2 14" xfId="5352" xr:uid="{00000000-0005-0000-0000-0000E7140000}"/>
    <cellStyle name="Percent 2 15" xfId="5353" xr:uid="{00000000-0005-0000-0000-0000E8140000}"/>
    <cellStyle name="Percent 2 16" xfId="5354" xr:uid="{00000000-0005-0000-0000-0000E9140000}"/>
    <cellStyle name="Percent 2 17" xfId="5355" xr:uid="{00000000-0005-0000-0000-0000EA140000}"/>
    <cellStyle name="Percent 2 18" xfId="5356" xr:uid="{00000000-0005-0000-0000-0000EB140000}"/>
    <cellStyle name="Percent 2 19" xfId="5357" xr:uid="{00000000-0005-0000-0000-0000EC140000}"/>
    <cellStyle name="Percent 2 2" xfId="5358" xr:uid="{00000000-0005-0000-0000-0000ED140000}"/>
    <cellStyle name="Percent 2 2 2" xfId="5359" xr:uid="{00000000-0005-0000-0000-0000EE140000}"/>
    <cellStyle name="Percent 2 2 2 2" xfId="5360" xr:uid="{00000000-0005-0000-0000-0000EF140000}"/>
    <cellStyle name="Percent 2 2 2 2 2" xfId="5361" xr:uid="{00000000-0005-0000-0000-0000F0140000}"/>
    <cellStyle name="Percent 2 2 2 2 3" xfId="5362" xr:uid="{00000000-0005-0000-0000-0000F1140000}"/>
    <cellStyle name="Percent 2 2 2 2 4" xfId="5363" xr:uid="{00000000-0005-0000-0000-0000F2140000}"/>
    <cellStyle name="Percent 2 2 2 2 5" xfId="5364" xr:uid="{00000000-0005-0000-0000-0000F3140000}"/>
    <cellStyle name="Percent 2 2 2 3" xfId="5365" xr:uid="{00000000-0005-0000-0000-0000F4140000}"/>
    <cellStyle name="Percent 2 2 3" xfId="5366" xr:uid="{00000000-0005-0000-0000-0000F5140000}"/>
    <cellStyle name="Percent 2 2 3 2" xfId="5367" xr:uid="{00000000-0005-0000-0000-0000F6140000}"/>
    <cellStyle name="Percent 2 2 4" xfId="5368" xr:uid="{00000000-0005-0000-0000-0000F7140000}"/>
    <cellStyle name="Percent 2 20" xfId="5369" xr:uid="{00000000-0005-0000-0000-0000F8140000}"/>
    <cellStyle name="Percent 2 21" xfId="5370" xr:uid="{00000000-0005-0000-0000-0000F9140000}"/>
    <cellStyle name="Percent 2 22" xfId="5371" xr:uid="{00000000-0005-0000-0000-0000FA140000}"/>
    <cellStyle name="Percent 2 23" xfId="5372" xr:uid="{00000000-0005-0000-0000-0000FB140000}"/>
    <cellStyle name="Percent 2 24" xfId="5373" xr:uid="{00000000-0005-0000-0000-0000FC140000}"/>
    <cellStyle name="Percent 2 24 2" xfId="5374" xr:uid="{00000000-0005-0000-0000-0000FD140000}"/>
    <cellStyle name="Percent 2 25" xfId="5375" xr:uid="{00000000-0005-0000-0000-0000FE140000}"/>
    <cellStyle name="Percent 2 26" xfId="5376" xr:uid="{00000000-0005-0000-0000-0000FF140000}"/>
    <cellStyle name="Percent 2 3" xfId="5377" xr:uid="{00000000-0005-0000-0000-000000150000}"/>
    <cellStyle name="Percent 2 3 2" xfId="5378" xr:uid="{00000000-0005-0000-0000-000001150000}"/>
    <cellStyle name="Percent 2 3 3" xfId="5379" xr:uid="{00000000-0005-0000-0000-000002150000}"/>
    <cellStyle name="Percent 2 3 4" xfId="5380" xr:uid="{00000000-0005-0000-0000-000003150000}"/>
    <cellStyle name="Percent 2 3 4 2" xfId="5381" xr:uid="{00000000-0005-0000-0000-000004150000}"/>
    <cellStyle name="Percent 2 3 4 3" xfId="5382" xr:uid="{00000000-0005-0000-0000-000005150000}"/>
    <cellStyle name="Percent 2 3 4 4" xfId="5383" xr:uid="{00000000-0005-0000-0000-000006150000}"/>
    <cellStyle name="Percent 2 3 5" xfId="5384" xr:uid="{00000000-0005-0000-0000-000007150000}"/>
    <cellStyle name="Percent 2 3 6" xfId="5385" xr:uid="{00000000-0005-0000-0000-000008150000}"/>
    <cellStyle name="Percent 2 3 7" xfId="5386" xr:uid="{00000000-0005-0000-0000-000009150000}"/>
    <cellStyle name="Percent 2 4" xfId="5387" xr:uid="{00000000-0005-0000-0000-00000A150000}"/>
    <cellStyle name="Percent 2 4 2" xfId="5388" xr:uid="{00000000-0005-0000-0000-00000B150000}"/>
    <cellStyle name="Percent 2 4 3" xfId="5389" xr:uid="{00000000-0005-0000-0000-00000C150000}"/>
    <cellStyle name="Percent 2 4 4" xfId="5390" xr:uid="{00000000-0005-0000-0000-00000D150000}"/>
    <cellStyle name="Percent 2 4 5" xfId="5391" xr:uid="{00000000-0005-0000-0000-00000E150000}"/>
    <cellStyle name="Percent 2 4 6" xfId="5392" xr:uid="{00000000-0005-0000-0000-00000F150000}"/>
    <cellStyle name="Percent 2 5" xfId="5393" xr:uid="{00000000-0005-0000-0000-000010150000}"/>
    <cellStyle name="Percent 2 5 2" xfId="5394" xr:uid="{00000000-0005-0000-0000-000011150000}"/>
    <cellStyle name="Percent 2 6" xfId="5395" xr:uid="{00000000-0005-0000-0000-000012150000}"/>
    <cellStyle name="Percent 2 7" xfId="5396" xr:uid="{00000000-0005-0000-0000-000013150000}"/>
    <cellStyle name="Percent 2 8" xfId="5397" xr:uid="{00000000-0005-0000-0000-000014150000}"/>
    <cellStyle name="Percent 2 9" xfId="5398" xr:uid="{00000000-0005-0000-0000-000015150000}"/>
    <cellStyle name="Percent 20" xfId="5399" xr:uid="{00000000-0005-0000-0000-000016150000}"/>
    <cellStyle name="Percent 20 2" xfId="5400" xr:uid="{00000000-0005-0000-0000-000017150000}"/>
    <cellStyle name="Percent 20 3" xfId="5401" xr:uid="{00000000-0005-0000-0000-000018150000}"/>
    <cellStyle name="Percent 21" xfId="5402" xr:uid="{00000000-0005-0000-0000-000019150000}"/>
    <cellStyle name="Percent 21 2" xfId="5403" xr:uid="{00000000-0005-0000-0000-00001A150000}"/>
    <cellStyle name="Percent 22" xfId="5404" xr:uid="{00000000-0005-0000-0000-00001B150000}"/>
    <cellStyle name="Percent 22 2" xfId="5405" xr:uid="{00000000-0005-0000-0000-00001C150000}"/>
    <cellStyle name="Percent 22 3" xfId="5406" xr:uid="{00000000-0005-0000-0000-00001D150000}"/>
    <cellStyle name="Percent 22 4" xfId="5407" xr:uid="{00000000-0005-0000-0000-00001E150000}"/>
    <cellStyle name="Percent 22 5" xfId="5408" xr:uid="{00000000-0005-0000-0000-00001F150000}"/>
    <cellStyle name="Percent 22 6" xfId="5409" xr:uid="{00000000-0005-0000-0000-000020150000}"/>
    <cellStyle name="Percent 23" xfId="5410" xr:uid="{00000000-0005-0000-0000-000021150000}"/>
    <cellStyle name="Percent 24" xfId="5411" xr:uid="{00000000-0005-0000-0000-000022150000}"/>
    <cellStyle name="Percent 25" xfId="5412" xr:uid="{00000000-0005-0000-0000-000023150000}"/>
    <cellStyle name="Percent 26" xfId="5413" xr:uid="{00000000-0005-0000-0000-000024150000}"/>
    <cellStyle name="Percent 27" xfId="5414" xr:uid="{00000000-0005-0000-0000-000025150000}"/>
    <cellStyle name="Percent 28" xfId="5415" xr:uid="{00000000-0005-0000-0000-000026150000}"/>
    <cellStyle name="Percent 29" xfId="5416" xr:uid="{00000000-0005-0000-0000-000027150000}"/>
    <cellStyle name="Percent 3" xfId="5417" xr:uid="{00000000-0005-0000-0000-000028150000}"/>
    <cellStyle name="Percent 3 2" xfId="5418" xr:uid="{00000000-0005-0000-0000-000029150000}"/>
    <cellStyle name="Percent 3 2 2" xfId="5419" xr:uid="{00000000-0005-0000-0000-00002A150000}"/>
    <cellStyle name="Percent 3 2 3" xfId="5420" xr:uid="{00000000-0005-0000-0000-00002B150000}"/>
    <cellStyle name="Percent 3 2 4" xfId="5421" xr:uid="{00000000-0005-0000-0000-00002C150000}"/>
    <cellStyle name="Percent 3 2 5" xfId="5422" xr:uid="{00000000-0005-0000-0000-00002D150000}"/>
    <cellStyle name="Percent 3 3" xfId="5423" xr:uid="{00000000-0005-0000-0000-00002E150000}"/>
    <cellStyle name="Percent 3 3 2" xfId="5424" xr:uid="{00000000-0005-0000-0000-00002F150000}"/>
    <cellStyle name="Percent 3 3 3" xfId="5425" xr:uid="{00000000-0005-0000-0000-000030150000}"/>
    <cellStyle name="Percent 3 3 4" xfId="5426" xr:uid="{00000000-0005-0000-0000-000031150000}"/>
    <cellStyle name="Percent 3 3 5" xfId="5427" xr:uid="{00000000-0005-0000-0000-000032150000}"/>
    <cellStyle name="Percent 3 4" xfId="5428" xr:uid="{00000000-0005-0000-0000-000033150000}"/>
    <cellStyle name="Percent 3 5" xfId="5429" xr:uid="{00000000-0005-0000-0000-000034150000}"/>
    <cellStyle name="Percent 30" xfId="5430" xr:uid="{00000000-0005-0000-0000-000035150000}"/>
    <cellStyle name="Percent 30 2" xfId="5431" xr:uid="{00000000-0005-0000-0000-000036150000}"/>
    <cellStyle name="Percent 31" xfId="5432" xr:uid="{00000000-0005-0000-0000-000037150000}"/>
    <cellStyle name="Percent 32" xfId="5433" xr:uid="{00000000-0005-0000-0000-000038150000}"/>
    <cellStyle name="Percent 33" xfId="5434" xr:uid="{00000000-0005-0000-0000-000039150000}"/>
    <cellStyle name="Percent 34" xfId="5435" xr:uid="{00000000-0005-0000-0000-00003A150000}"/>
    <cellStyle name="Percent 35" xfId="5436" xr:uid="{00000000-0005-0000-0000-00003B150000}"/>
    <cellStyle name="Percent 36" xfId="5437" xr:uid="{00000000-0005-0000-0000-00003C150000}"/>
    <cellStyle name="Percent 37" xfId="5438" xr:uid="{00000000-0005-0000-0000-00003D150000}"/>
    <cellStyle name="Percent 38" xfId="5439" xr:uid="{00000000-0005-0000-0000-00003E150000}"/>
    <cellStyle name="Percent 39" xfId="5440" xr:uid="{00000000-0005-0000-0000-00003F150000}"/>
    <cellStyle name="Percent 39 2" xfId="5441" xr:uid="{00000000-0005-0000-0000-000040150000}"/>
    <cellStyle name="Percent 39 3" xfId="5442" xr:uid="{00000000-0005-0000-0000-000041150000}"/>
    <cellStyle name="Percent 39 4" xfId="5443" xr:uid="{00000000-0005-0000-0000-000042150000}"/>
    <cellStyle name="Percent 39 5" xfId="5444" xr:uid="{00000000-0005-0000-0000-000043150000}"/>
    <cellStyle name="Percent 4" xfId="5445" xr:uid="{00000000-0005-0000-0000-000044150000}"/>
    <cellStyle name="Percent 4 2" xfId="5446" xr:uid="{00000000-0005-0000-0000-000045150000}"/>
    <cellStyle name="Percent 4 2 2" xfId="5447" xr:uid="{00000000-0005-0000-0000-000046150000}"/>
    <cellStyle name="Percent 4 2 3" xfId="5448" xr:uid="{00000000-0005-0000-0000-000047150000}"/>
    <cellStyle name="Percent 4 2 4" xfId="5449" xr:uid="{00000000-0005-0000-0000-000048150000}"/>
    <cellStyle name="Percent 4 2 5" xfId="5450" xr:uid="{00000000-0005-0000-0000-000049150000}"/>
    <cellStyle name="Percent 4 3" xfId="5451" xr:uid="{00000000-0005-0000-0000-00004A150000}"/>
    <cellStyle name="Percent 4 3 2" xfId="5452" xr:uid="{00000000-0005-0000-0000-00004B150000}"/>
    <cellStyle name="Percent 4 3 3" xfId="5453" xr:uid="{00000000-0005-0000-0000-00004C150000}"/>
    <cellStyle name="Percent 4 3 4" xfId="5454" xr:uid="{00000000-0005-0000-0000-00004D150000}"/>
    <cellStyle name="Percent 4 3 5" xfId="5455" xr:uid="{00000000-0005-0000-0000-00004E150000}"/>
    <cellStyle name="Percent 40" xfId="5456" xr:uid="{00000000-0005-0000-0000-00004F150000}"/>
    <cellStyle name="Percent 41" xfId="5457" xr:uid="{00000000-0005-0000-0000-000050150000}"/>
    <cellStyle name="Percent 42" xfId="5458" xr:uid="{00000000-0005-0000-0000-000051150000}"/>
    <cellStyle name="Percent 43" xfId="5459" xr:uid="{00000000-0005-0000-0000-000052150000}"/>
    <cellStyle name="Percent 43 2" xfId="5460" xr:uid="{00000000-0005-0000-0000-000053150000}"/>
    <cellStyle name="Percent 44" xfId="5461" xr:uid="{00000000-0005-0000-0000-000054150000}"/>
    <cellStyle name="Percent 44 2" xfId="5462" xr:uid="{00000000-0005-0000-0000-000055150000}"/>
    <cellStyle name="Percent 45" xfId="5463" xr:uid="{00000000-0005-0000-0000-000056150000}"/>
    <cellStyle name="Percent 45 2" xfId="5464" xr:uid="{00000000-0005-0000-0000-000057150000}"/>
    <cellStyle name="Percent 45 3" xfId="5465" xr:uid="{00000000-0005-0000-0000-000058150000}"/>
    <cellStyle name="Percent 45 4" xfId="5466" xr:uid="{00000000-0005-0000-0000-000059150000}"/>
    <cellStyle name="Percent 45 5" xfId="5467" xr:uid="{00000000-0005-0000-0000-00005A150000}"/>
    <cellStyle name="Percent 46" xfId="5468" xr:uid="{00000000-0005-0000-0000-00005B150000}"/>
    <cellStyle name="Percent 46 2" xfId="5469" xr:uid="{00000000-0005-0000-0000-00005C150000}"/>
    <cellStyle name="Percent 46 3" xfId="5470" xr:uid="{00000000-0005-0000-0000-00005D150000}"/>
    <cellStyle name="Percent 46 4" xfId="5471" xr:uid="{00000000-0005-0000-0000-00005E150000}"/>
    <cellStyle name="Percent 46 5" xfId="5472" xr:uid="{00000000-0005-0000-0000-00005F150000}"/>
    <cellStyle name="Percent 47" xfId="5473" xr:uid="{00000000-0005-0000-0000-000060150000}"/>
    <cellStyle name="Percent 47 2" xfId="5474" xr:uid="{00000000-0005-0000-0000-000061150000}"/>
    <cellStyle name="Percent 47 3" xfId="5475" xr:uid="{00000000-0005-0000-0000-000062150000}"/>
    <cellStyle name="Percent 47 4" xfId="5476" xr:uid="{00000000-0005-0000-0000-000063150000}"/>
    <cellStyle name="Percent 47 5" xfId="5477" xr:uid="{00000000-0005-0000-0000-000064150000}"/>
    <cellStyle name="Percent 48" xfId="5478" xr:uid="{00000000-0005-0000-0000-000065150000}"/>
    <cellStyle name="Percent 48 2" xfId="5479" xr:uid="{00000000-0005-0000-0000-000066150000}"/>
    <cellStyle name="Percent 48 3" xfId="5480" xr:uid="{00000000-0005-0000-0000-000067150000}"/>
    <cellStyle name="Percent 48 4" xfId="5481" xr:uid="{00000000-0005-0000-0000-000068150000}"/>
    <cellStyle name="Percent 49" xfId="5482" xr:uid="{00000000-0005-0000-0000-000069150000}"/>
    <cellStyle name="Percent 49 2" xfId="5483" xr:uid="{00000000-0005-0000-0000-00006A150000}"/>
    <cellStyle name="Percent 49 3" xfId="5484" xr:uid="{00000000-0005-0000-0000-00006B150000}"/>
    <cellStyle name="Percent 49 4" xfId="5485" xr:uid="{00000000-0005-0000-0000-00006C150000}"/>
    <cellStyle name="Percent 5" xfId="5486" xr:uid="{00000000-0005-0000-0000-00006D150000}"/>
    <cellStyle name="Percent 5 2" xfId="5487" xr:uid="{00000000-0005-0000-0000-00006E150000}"/>
    <cellStyle name="Percent 5 3" xfId="5488" xr:uid="{00000000-0005-0000-0000-00006F150000}"/>
    <cellStyle name="Percent 5 3 2" xfId="5489" xr:uid="{00000000-0005-0000-0000-000070150000}"/>
    <cellStyle name="Percent 5 4" xfId="5490" xr:uid="{00000000-0005-0000-0000-000071150000}"/>
    <cellStyle name="Percent 5 5" xfId="5491" xr:uid="{00000000-0005-0000-0000-000072150000}"/>
    <cellStyle name="Percent 5 6" xfId="5492" xr:uid="{00000000-0005-0000-0000-000073150000}"/>
    <cellStyle name="Percent 5 7" xfId="5493" xr:uid="{00000000-0005-0000-0000-000074150000}"/>
    <cellStyle name="Percent 50" xfId="5494" xr:uid="{00000000-0005-0000-0000-000075150000}"/>
    <cellStyle name="Percent 50 2" xfId="5495" xr:uid="{00000000-0005-0000-0000-000076150000}"/>
    <cellStyle name="Percent 50 3" xfId="5496" xr:uid="{00000000-0005-0000-0000-000077150000}"/>
    <cellStyle name="Percent 50 4" xfId="5497" xr:uid="{00000000-0005-0000-0000-000078150000}"/>
    <cellStyle name="Percent 51" xfId="5498" xr:uid="{00000000-0005-0000-0000-000079150000}"/>
    <cellStyle name="Percent 51 2" xfId="5499" xr:uid="{00000000-0005-0000-0000-00007A150000}"/>
    <cellStyle name="Percent 51 3" xfId="5500" xr:uid="{00000000-0005-0000-0000-00007B150000}"/>
    <cellStyle name="Percent 51 4" xfId="5501" xr:uid="{00000000-0005-0000-0000-00007C150000}"/>
    <cellStyle name="Percent 52" xfId="5502" xr:uid="{00000000-0005-0000-0000-00007D150000}"/>
    <cellStyle name="Percent 52 2" xfId="5503" xr:uid="{00000000-0005-0000-0000-00007E150000}"/>
    <cellStyle name="Percent 52 3" xfId="5504" xr:uid="{00000000-0005-0000-0000-00007F150000}"/>
    <cellStyle name="Percent 52 4" xfId="5505" xr:uid="{00000000-0005-0000-0000-000080150000}"/>
    <cellStyle name="Percent 53" xfId="5506" xr:uid="{00000000-0005-0000-0000-000081150000}"/>
    <cellStyle name="Percent 53 2" xfId="5507" xr:uid="{00000000-0005-0000-0000-000082150000}"/>
    <cellStyle name="Percent 53 3" xfId="5508" xr:uid="{00000000-0005-0000-0000-000083150000}"/>
    <cellStyle name="Percent 53 4" xfId="5509" xr:uid="{00000000-0005-0000-0000-000084150000}"/>
    <cellStyle name="Percent 54" xfId="5510" xr:uid="{00000000-0005-0000-0000-000085150000}"/>
    <cellStyle name="Percent 55" xfId="5511" xr:uid="{00000000-0005-0000-0000-000086150000}"/>
    <cellStyle name="Percent 56" xfId="5512" xr:uid="{00000000-0005-0000-0000-000087150000}"/>
    <cellStyle name="Percent 57" xfId="5513" xr:uid="{00000000-0005-0000-0000-000088150000}"/>
    <cellStyle name="Percent 58" xfId="5514" xr:uid="{00000000-0005-0000-0000-000089150000}"/>
    <cellStyle name="Percent 59" xfId="5515" xr:uid="{00000000-0005-0000-0000-00008A150000}"/>
    <cellStyle name="Percent 6" xfId="5516" xr:uid="{00000000-0005-0000-0000-00008B150000}"/>
    <cellStyle name="Percent 6 2" xfId="5517" xr:uid="{00000000-0005-0000-0000-00008C150000}"/>
    <cellStyle name="Percent 6 3" xfId="5518" xr:uid="{00000000-0005-0000-0000-00008D150000}"/>
    <cellStyle name="Percent 6 4" xfId="5519" xr:uid="{00000000-0005-0000-0000-00008E150000}"/>
    <cellStyle name="Percent 60" xfId="5520" xr:uid="{00000000-0005-0000-0000-00008F150000}"/>
    <cellStyle name="Percent 61" xfId="5521" xr:uid="{00000000-0005-0000-0000-000090150000}"/>
    <cellStyle name="Percent 62" xfId="5522" xr:uid="{00000000-0005-0000-0000-000091150000}"/>
    <cellStyle name="Percent 63" xfId="5523" xr:uid="{00000000-0005-0000-0000-000092150000}"/>
    <cellStyle name="Percent 64" xfId="5524" xr:uid="{00000000-0005-0000-0000-000093150000}"/>
    <cellStyle name="Percent 65" xfId="5525" xr:uid="{00000000-0005-0000-0000-000094150000}"/>
    <cellStyle name="Percent 7" xfId="5526" xr:uid="{00000000-0005-0000-0000-000095150000}"/>
    <cellStyle name="Percent 7 2" xfId="5527" xr:uid="{00000000-0005-0000-0000-000096150000}"/>
    <cellStyle name="Percent 7 3" xfId="5528" xr:uid="{00000000-0005-0000-0000-000097150000}"/>
    <cellStyle name="Percent 7 3 2" xfId="5529" xr:uid="{00000000-0005-0000-0000-000098150000}"/>
    <cellStyle name="Percent 7 3 3" xfId="5530" xr:uid="{00000000-0005-0000-0000-000099150000}"/>
    <cellStyle name="Percent 7 3 4" xfId="5531" xr:uid="{00000000-0005-0000-0000-00009A150000}"/>
    <cellStyle name="Percent 7 4" xfId="5532" xr:uid="{00000000-0005-0000-0000-00009B150000}"/>
    <cellStyle name="Percent 7 5" xfId="5533" xr:uid="{00000000-0005-0000-0000-00009C150000}"/>
    <cellStyle name="Percent 7 6" xfId="5534" xr:uid="{00000000-0005-0000-0000-00009D150000}"/>
    <cellStyle name="Percent 8" xfId="5535" xr:uid="{00000000-0005-0000-0000-00009E150000}"/>
    <cellStyle name="Percent 8 2" xfId="5536" xr:uid="{00000000-0005-0000-0000-00009F150000}"/>
    <cellStyle name="Percent 8 3" xfId="5537" xr:uid="{00000000-0005-0000-0000-0000A0150000}"/>
    <cellStyle name="Percent 8 3 2" xfId="5538" xr:uid="{00000000-0005-0000-0000-0000A1150000}"/>
    <cellStyle name="Percent 8 3 3" xfId="5539" xr:uid="{00000000-0005-0000-0000-0000A2150000}"/>
    <cellStyle name="Percent 8 3 4" xfId="5540" xr:uid="{00000000-0005-0000-0000-0000A3150000}"/>
    <cellStyle name="Percent 8 4" xfId="5541" xr:uid="{00000000-0005-0000-0000-0000A4150000}"/>
    <cellStyle name="Percent 8 5" xfId="5542" xr:uid="{00000000-0005-0000-0000-0000A5150000}"/>
    <cellStyle name="Percent 8 6" xfId="5543" xr:uid="{00000000-0005-0000-0000-0000A6150000}"/>
    <cellStyle name="Percent 9" xfId="5544" xr:uid="{00000000-0005-0000-0000-0000A7150000}"/>
    <cellStyle name="Percent 9 2" xfId="5545" xr:uid="{00000000-0005-0000-0000-0000A8150000}"/>
    <cellStyle name="Percent 9 2 2" xfId="5546" xr:uid="{00000000-0005-0000-0000-0000A9150000}"/>
    <cellStyle name="Percent 9 2 3" xfId="5547" xr:uid="{00000000-0005-0000-0000-0000AA150000}"/>
    <cellStyle name="Percent 9 2 4" xfId="5548" xr:uid="{00000000-0005-0000-0000-0000AB150000}"/>
    <cellStyle name="Percent 9 2 5" xfId="5549" xr:uid="{00000000-0005-0000-0000-0000AC150000}"/>
    <cellStyle name="Percent 9 3" xfId="5550" xr:uid="{00000000-0005-0000-0000-0000AD150000}"/>
    <cellStyle name="Percent 9 3 2" xfId="5551" xr:uid="{00000000-0005-0000-0000-0000AE150000}"/>
    <cellStyle name="Percent 9 3 3" xfId="5552" xr:uid="{00000000-0005-0000-0000-0000AF150000}"/>
    <cellStyle name="Percent 9 3 4" xfId="5553" xr:uid="{00000000-0005-0000-0000-0000B0150000}"/>
    <cellStyle name="Percent 9 4" xfId="5554" xr:uid="{00000000-0005-0000-0000-0000B1150000}"/>
    <cellStyle name="Percent 9 5" xfId="5555" xr:uid="{00000000-0005-0000-0000-0000B2150000}"/>
    <cellStyle name="Percent 9 6" xfId="5556" xr:uid="{00000000-0005-0000-0000-0000B3150000}"/>
    <cellStyle name="Percent 9 7" xfId="5557" xr:uid="{00000000-0005-0000-0000-0000B4150000}"/>
    <cellStyle name="Percent Hard" xfId="5558" xr:uid="{00000000-0005-0000-0000-0000B5150000}"/>
    <cellStyle name="PercentFormat" xfId="5559" xr:uid="{00000000-0005-0000-0000-0000B6150000}"/>
    <cellStyle name="percentgen" xfId="5560" xr:uid="{00000000-0005-0000-0000-0000B7150000}"/>
    <cellStyle name="PerShare" xfId="5561" xr:uid="{00000000-0005-0000-0000-0000B8150000}"/>
    <cellStyle name="PerSharenodollar" xfId="5562" xr:uid="{00000000-0005-0000-0000-0000B9150000}"/>
    <cellStyle name="Pilkku_Valuation" xfId="5563" xr:uid="{00000000-0005-0000-0000-0000BA150000}"/>
    <cellStyle name="Piug" xfId="5564" xr:uid="{00000000-0005-0000-0000-0000BB150000}"/>
    <cellStyle name="piw#" xfId="5565" xr:uid="{00000000-0005-0000-0000-0000BC150000}"/>
    <cellStyle name="piw%" xfId="5566" xr:uid="{00000000-0005-0000-0000-0000BD150000}"/>
    <cellStyle name="Plug" xfId="5567" xr:uid="{00000000-0005-0000-0000-0000BE150000}"/>
    <cellStyle name="Porcentual_Deudas EDC 122001" xfId="5568" xr:uid="{00000000-0005-0000-0000-0000BF150000}"/>
    <cellStyle name="Pourcentage_Profit &amp; Loss" xfId="5569" xr:uid="{00000000-0005-0000-0000-0000C0150000}"/>
    <cellStyle name="PrePop Currency (0)" xfId="5570" xr:uid="{00000000-0005-0000-0000-0000C1150000}"/>
    <cellStyle name="PrePop Currency (0) 2" xfId="5571" xr:uid="{00000000-0005-0000-0000-0000C2150000}"/>
    <cellStyle name="PrePop Currency (0) 3" xfId="5572" xr:uid="{00000000-0005-0000-0000-0000C3150000}"/>
    <cellStyle name="PrePop Currency (2)" xfId="5573" xr:uid="{00000000-0005-0000-0000-0000C4150000}"/>
    <cellStyle name="PrePop Currency (2) 2" xfId="5574" xr:uid="{00000000-0005-0000-0000-0000C5150000}"/>
    <cellStyle name="PrePop Units (0)" xfId="5575" xr:uid="{00000000-0005-0000-0000-0000C6150000}"/>
    <cellStyle name="PrePop Units (0) 2" xfId="5576" xr:uid="{00000000-0005-0000-0000-0000C7150000}"/>
    <cellStyle name="PrePop Units (0) 3" xfId="5577" xr:uid="{00000000-0005-0000-0000-0000C8150000}"/>
    <cellStyle name="PrePop Units (1)" xfId="5578" xr:uid="{00000000-0005-0000-0000-0000C9150000}"/>
    <cellStyle name="PrePop Units (1) 10" xfId="5579" xr:uid="{00000000-0005-0000-0000-0000CA150000}"/>
    <cellStyle name="PrePop Units (1) 10 2" xfId="5580" xr:uid="{00000000-0005-0000-0000-0000CB150000}"/>
    <cellStyle name="PrePop Units (1) 11" xfId="5581" xr:uid="{00000000-0005-0000-0000-0000CC150000}"/>
    <cellStyle name="PrePop Units (1) 11 2" xfId="5582" xr:uid="{00000000-0005-0000-0000-0000CD150000}"/>
    <cellStyle name="PrePop Units (1) 12" xfId="5583" xr:uid="{00000000-0005-0000-0000-0000CE150000}"/>
    <cellStyle name="PrePop Units (1) 12 2" xfId="5584" xr:uid="{00000000-0005-0000-0000-0000CF150000}"/>
    <cellStyle name="PrePop Units (1) 13" xfId="5585" xr:uid="{00000000-0005-0000-0000-0000D0150000}"/>
    <cellStyle name="PrePop Units (1) 14" xfId="5586" xr:uid="{00000000-0005-0000-0000-0000D1150000}"/>
    <cellStyle name="PrePop Units (1) 15" xfId="5587" xr:uid="{00000000-0005-0000-0000-0000D2150000}"/>
    <cellStyle name="PrePop Units (1) 16" xfId="5588" xr:uid="{00000000-0005-0000-0000-0000D3150000}"/>
    <cellStyle name="PrePop Units (1) 17" xfId="5589" xr:uid="{00000000-0005-0000-0000-0000D4150000}"/>
    <cellStyle name="PrePop Units (1) 18" xfId="5590" xr:uid="{00000000-0005-0000-0000-0000D5150000}"/>
    <cellStyle name="PrePop Units (1) 19" xfId="5591" xr:uid="{00000000-0005-0000-0000-0000D6150000}"/>
    <cellStyle name="PrePop Units (1) 2" xfId="5592" xr:uid="{00000000-0005-0000-0000-0000D7150000}"/>
    <cellStyle name="PrePop Units (1) 2 2" xfId="5593" xr:uid="{00000000-0005-0000-0000-0000D8150000}"/>
    <cellStyle name="PrePop Units (1) 2 3" xfId="5594" xr:uid="{00000000-0005-0000-0000-0000D9150000}"/>
    <cellStyle name="PrePop Units (1) 3" xfId="5595" xr:uid="{00000000-0005-0000-0000-0000DA150000}"/>
    <cellStyle name="PrePop Units (1) 3 2" xfId="5596" xr:uid="{00000000-0005-0000-0000-0000DB150000}"/>
    <cellStyle name="PrePop Units (1) 4" xfId="5597" xr:uid="{00000000-0005-0000-0000-0000DC150000}"/>
    <cellStyle name="PrePop Units (1) 4 2" xfId="5598" xr:uid="{00000000-0005-0000-0000-0000DD150000}"/>
    <cellStyle name="PrePop Units (1) 5" xfId="5599" xr:uid="{00000000-0005-0000-0000-0000DE150000}"/>
    <cellStyle name="PrePop Units (1) 5 2" xfId="5600" xr:uid="{00000000-0005-0000-0000-0000DF150000}"/>
    <cellStyle name="PrePop Units (1) 6" xfId="5601" xr:uid="{00000000-0005-0000-0000-0000E0150000}"/>
    <cellStyle name="PrePop Units (1) 6 2" xfId="5602" xr:uid="{00000000-0005-0000-0000-0000E1150000}"/>
    <cellStyle name="PrePop Units (1) 7" xfId="5603" xr:uid="{00000000-0005-0000-0000-0000E2150000}"/>
    <cellStyle name="PrePop Units (1) 7 2" xfId="5604" xr:uid="{00000000-0005-0000-0000-0000E3150000}"/>
    <cellStyle name="PrePop Units (1) 8" xfId="5605" xr:uid="{00000000-0005-0000-0000-0000E4150000}"/>
    <cellStyle name="PrePop Units (1) 8 2" xfId="5606" xr:uid="{00000000-0005-0000-0000-0000E5150000}"/>
    <cellStyle name="PrePop Units (1) 9" xfId="5607" xr:uid="{00000000-0005-0000-0000-0000E6150000}"/>
    <cellStyle name="PrePop Units (1) 9 2" xfId="5608" xr:uid="{00000000-0005-0000-0000-0000E7150000}"/>
    <cellStyle name="PrePop Units (2)" xfId="5609" xr:uid="{00000000-0005-0000-0000-0000E8150000}"/>
    <cellStyle name="PrePop Units (2) 2" xfId="5610" xr:uid="{00000000-0005-0000-0000-0000E9150000}"/>
    <cellStyle name="Price_Body" xfId="5611" xr:uid="{00000000-0005-0000-0000-0000EA150000}"/>
    <cellStyle name="prochrek" xfId="5612" xr:uid="{00000000-0005-0000-0000-0000EB150000}"/>
    <cellStyle name="PSChar" xfId="5613" xr:uid="{00000000-0005-0000-0000-0000EC150000}"/>
    <cellStyle name="PSDate" xfId="5614" xr:uid="{00000000-0005-0000-0000-0000ED150000}"/>
    <cellStyle name="PSDec" xfId="5615" xr:uid="{00000000-0005-0000-0000-0000EE150000}"/>
    <cellStyle name="PSHeading" xfId="5616" xr:uid="{00000000-0005-0000-0000-0000EF150000}"/>
    <cellStyle name="PSHeading 2" xfId="5617" xr:uid="{00000000-0005-0000-0000-0000F0150000}"/>
    <cellStyle name="PSInt" xfId="5618" xr:uid="{00000000-0005-0000-0000-0000F1150000}"/>
    <cellStyle name="PSSpacer" xfId="5619" xr:uid="{00000000-0005-0000-0000-0000F2150000}"/>
    <cellStyle name="Pддotsikko" xfId="5620" xr:uid="{00000000-0005-0000-0000-0000F3150000}"/>
    <cellStyle name="qq" xfId="5621" xr:uid="{00000000-0005-0000-0000-0000F4150000}"/>
    <cellStyle name="RAMEY" xfId="5622" xr:uid="{00000000-0005-0000-0000-0000F5150000}"/>
    <cellStyle name="Ramey $k" xfId="5623" xr:uid="{00000000-0005-0000-0000-0000F6150000}"/>
    <cellStyle name="RAMEY_P&amp;O BKUP" xfId="5624" xr:uid="{00000000-0005-0000-0000-0000F7150000}"/>
    <cellStyle name="Range Name" xfId="5625" xr:uid="{00000000-0005-0000-0000-0000F8150000}"/>
    <cellStyle name="RangeName" xfId="5626" xr:uid="{00000000-0005-0000-0000-0000F9150000}"/>
    <cellStyle name="REGEL" xfId="5627" xr:uid="{00000000-0005-0000-0000-0000FA150000}"/>
    <cellStyle name="Relative" xfId="5628" xr:uid="{00000000-0005-0000-0000-0000FB150000}"/>
    <cellStyle name="Relative 2" xfId="5629" xr:uid="{00000000-0005-0000-0000-0000FC150000}"/>
    <cellStyle name="Relative 2 2" xfId="5630" xr:uid="{00000000-0005-0000-0000-0000FD150000}"/>
    <cellStyle name="Relative 2 2 2" xfId="5631" xr:uid="{00000000-0005-0000-0000-0000FE150000}"/>
    <cellStyle name="Relative 2 2 3" xfId="5632" xr:uid="{00000000-0005-0000-0000-0000FF150000}"/>
    <cellStyle name="Relative 2 3" xfId="5633" xr:uid="{00000000-0005-0000-0000-000000160000}"/>
    <cellStyle name="Relative 2 4" xfId="5634" xr:uid="{00000000-0005-0000-0000-000001160000}"/>
    <cellStyle name="Relative 3" xfId="5635" xr:uid="{00000000-0005-0000-0000-000002160000}"/>
    <cellStyle name="Relative 4" xfId="5636" xr:uid="{00000000-0005-0000-0000-000003160000}"/>
    <cellStyle name="Report" xfId="5637" xr:uid="{00000000-0005-0000-0000-000004160000}"/>
    <cellStyle name="Results" xfId="5638" xr:uid="{00000000-0005-0000-0000-000005160000}"/>
    <cellStyle name="Results 2" xfId="5639" xr:uid="{00000000-0005-0000-0000-000006160000}"/>
    <cellStyle name="Results 2 2" xfId="5640" xr:uid="{00000000-0005-0000-0000-000007160000}"/>
    <cellStyle name="Results 2 2 2" xfId="5641" xr:uid="{00000000-0005-0000-0000-000008160000}"/>
    <cellStyle name="Results 2 2 3" xfId="5642" xr:uid="{00000000-0005-0000-0000-000009160000}"/>
    <cellStyle name="Results 2 3" xfId="5643" xr:uid="{00000000-0005-0000-0000-00000A160000}"/>
    <cellStyle name="Results 2 4" xfId="5644" xr:uid="{00000000-0005-0000-0000-00000B160000}"/>
    <cellStyle name="Results 3" xfId="5645" xr:uid="{00000000-0005-0000-0000-00000C160000}"/>
    <cellStyle name="Results 4" xfId="5646" xr:uid="{00000000-0005-0000-0000-00000D160000}"/>
    <cellStyle name="RevList" xfId="5647" xr:uid="{00000000-0005-0000-0000-00000E160000}"/>
    <cellStyle name="RMG - PB01.93" xfId="5648" xr:uid="{00000000-0005-0000-0000-00000F160000}"/>
    <cellStyle name="Rubles" xfId="5649" xr:uid="{00000000-0005-0000-0000-000010160000}"/>
    <cellStyle name="Russian Normal" xfId="5650" xr:uid="{00000000-0005-0000-0000-000011160000}"/>
    <cellStyle name="SAPBEXaggData" xfId="5651" xr:uid="{00000000-0005-0000-0000-000012160000}"/>
    <cellStyle name="SAPBEXaggData 2" xfId="5652" xr:uid="{00000000-0005-0000-0000-000013160000}"/>
    <cellStyle name="SAPBEXaggData 2 2" xfId="5653" xr:uid="{00000000-0005-0000-0000-000014160000}"/>
    <cellStyle name="SAPBEXaggData 2 2 2" xfId="5654" xr:uid="{00000000-0005-0000-0000-000015160000}"/>
    <cellStyle name="SAPBEXaggData 2 2 2 2" xfId="5655" xr:uid="{00000000-0005-0000-0000-000016160000}"/>
    <cellStyle name="SAPBEXaggData 2 2 2 2 2" xfId="5656" xr:uid="{00000000-0005-0000-0000-000017160000}"/>
    <cellStyle name="SAPBEXaggData 2 2 2 3" xfId="5657" xr:uid="{00000000-0005-0000-0000-000018160000}"/>
    <cellStyle name="SAPBEXaggData 2 2 3" xfId="5658" xr:uid="{00000000-0005-0000-0000-000019160000}"/>
    <cellStyle name="SAPBEXaggData 2 2 3 2" xfId="5659" xr:uid="{00000000-0005-0000-0000-00001A160000}"/>
    <cellStyle name="SAPBEXaggData 2 2 4" xfId="5660" xr:uid="{00000000-0005-0000-0000-00001B160000}"/>
    <cellStyle name="SAPBEXaggData 2 3" xfId="5661" xr:uid="{00000000-0005-0000-0000-00001C160000}"/>
    <cellStyle name="SAPBEXaggData 2 3 2" xfId="5662" xr:uid="{00000000-0005-0000-0000-00001D160000}"/>
    <cellStyle name="SAPBEXaggData 2 3 2 2" xfId="5663" xr:uid="{00000000-0005-0000-0000-00001E160000}"/>
    <cellStyle name="SAPBEXaggData 2 3 2 2 2" xfId="5664" xr:uid="{00000000-0005-0000-0000-00001F160000}"/>
    <cellStyle name="SAPBEXaggData 2 3 2 3" xfId="5665" xr:uid="{00000000-0005-0000-0000-000020160000}"/>
    <cellStyle name="SAPBEXaggData 2 3 3" xfId="5666" xr:uid="{00000000-0005-0000-0000-000021160000}"/>
    <cellStyle name="SAPBEXaggData 2 3 3 2" xfId="5667" xr:uid="{00000000-0005-0000-0000-000022160000}"/>
    <cellStyle name="SAPBEXaggData 2 3 4" xfId="5668" xr:uid="{00000000-0005-0000-0000-000023160000}"/>
    <cellStyle name="SAPBEXaggData 2 4" xfId="5669" xr:uid="{00000000-0005-0000-0000-000024160000}"/>
    <cellStyle name="SAPBEXaggData 2 4 2" xfId="5670" xr:uid="{00000000-0005-0000-0000-000025160000}"/>
    <cellStyle name="SAPBEXaggData 2 4 2 2" xfId="5671" xr:uid="{00000000-0005-0000-0000-000026160000}"/>
    <cellStyle name="SAPBEXaggData 2 4 3" xfId="5672" xr:uid="{00000000-0005-0000-0000-000027160000}"/>
    <cellStyle name="SAPBEXaggData 2 5" xfId="5673" xr:uid="{00000000-0005-0000-0000-000028160000}"/>
    <cellStyle name="SAPBEXaggData 2 5 2" xfId="5674" xr:uid="{00000000-0005-0000-0000-000029160000}"/>
    <cellStyle name="SAPBEXaggData 2 5 3" xfId="5675" xr:uid="{00000000-0005-0000-0000-00002A160000}"/>
    <cellStyle name="SAPBEXaggData 2 6" xfId="5676" xr:uid="{00000000-0005-0000-0000-00002B160000}"/>
    <cellStyle name="SAPBEXaggData 2 6 2" xfId="5677" xr:uid="{00000000-0005-0000-0000-00002C160000}"/>
    <cellStyle name="SAPBEXaggData 2 7" xfId="5678" xr:uid="{00000000-0005-0000-0000-00002D160000}"/>
    <cellStyle name="SAPBEXaggData 3" xfId="5679" xr:uid="{00000000-0005-0000-0000-00002E160000}"/>
    <cellStyle name="SAPBEXaggData 3 2" xfId="5680" xr:uid="{00000000-0005-0000-0000-00002F160000}"/>
    <cellStyle name="SAPBEXaggData 3 2 2" xfId="5681" xr:uid="{00000000-0005-0000-0000-000030160000}"/>
    <cellStyle name="SAPBEXaggData 3 2 2 2" xfId="5682" xr:uid="{00000000-0005-0000-0000-000031160000}"/>
    <cellStyle name="SAPBEXaggData 3 2 2 2 2" xfId="5683" xr:uid="{00000000-0005-0000-0000-000032160000}"/>
    <cellStyle name="SAPBEXaggData 3 2 2 3" xfId="5684" xr:uid="{00000000-0005-0000-0000-000033160000}"/>
    <cellStyle name="SAPBEXaggData 3 2 3" xfId="5685" xr:uid="{00000000-0005-0000-0000-000034160000}"/>
    <cellStyle name="SAPBEXaggData 3 2 3 2" xfId="5686" xr:uid="{00000000-0005-0000-0000-000035160000}"/>
    <cellStyle name="SAPBEXaggData 3 2 4" xfId="5687" xr:uid="{00000000-0005-0000-0000-000036160000}"/>
    <cellStyle name="SAPBEXaggData 3 3" xfId="5688" xr:uid="{00000000-0005-0000-0000-000037160000}"/>
    <cellStyle name="SAPBEXaggData 3 3 2" xfId="5689" xr:uid="{00000000-0005-0000-0000-000038160000}"/>
    <cellStyle name="SAPBEXaggData 3 3 2 2" xfId="5690" xr:uid="{00000000-0005-0000-0000-000039160000}"/>
    <cellStyle name="SAPBEXaggData 3 3 3" xfId="5691" xr:uid="{00000000-0005-0000-0000-00003A160000}"/>
    <cellStyle name="SAPBEXaggData 3 4" xfId="5692" xr:uid="{00000000-0005-0000-0000-00003B160000}"/>
    <cellStyle name="SAPBEXaggData 3 4 2" xfId="5693" xr:uid="{00000000-0005-0000-0000-00003C160000}"/>
    <cellStyle name="SAPBEXaggData 3 5" xfId="5694" xr:uid="{00000000-0005-0000-0000-00003D160000}"/>
    <cellStyle name="SAPBEXaggData 4" xfId="5695" xr:uid="{00000000-0005-0000-0000-00003E160000}"/>
    <cellStyle name="SAPBEXaggData 4 2" xfId="5696" xr:uid="{00000000-0005-0000-0000-00003F160000}"/>
    <cellStyle name="SAPBEXaggData 4 2 2" xfId="5697" xr:uid="{00000000-0005-0000-0000-000040160000}"/>
    <cellStyle name="SAPBEXaggData 4 2 2 2" xfId="5698" xr:uid="{00000000-0005-0000-0000-000041160000}"/>
    <cellStyle name="SAPBEXaggData 4 2 3" xfId="5699" xr:uid="{00000000-0005-0000-0000-000042160000}"/>
    <cellStyle name="SAPBEXaggData 4 3" xfId="5700" xr:uid="{00000000-0005-0000-0000-000043160000}"/>
    <cellStyle name="SAPBEXaggData 4 3 2" xfId="5701" xr:uid="{00000000-0005-0000-0000-000044160000}"/>
    <cellStyle name="SAPBEXaggData 4 4" xfId="5702" xr:uid="{00000000-0005-0000-0000-000045160000}"/>
    <cellStyle name="SAPBEXaggData 5" xfId="5703" xr:uid="{00000000-0005-0000-0000-000046160000}"/>
    <cellStyle name="SAPBEXaggData 5 2" xfId="5704" xr:uid="{00000000-0005-0000-0000-000047160000}"/>
    <cellStyle name="SAPBEXaggData 5 2 2" xfId="5705" xr:uid="{00000000-0005-0000-0000-000048160000}"/>
    <cellStyle name="SAPBEXaggData 5 2 2 2" xfId="5706" xr:uid="{00000000-0005-0000-0000-000049160000}"/>
    <cellStyle name="SAPBEXaggData 5 2 2 2 2" xfId="5707" xr:uid="{00000000-0005-0000-0000-00004A160000}"/>
    <cellStyle name="SAPBEXaggData 5 2 2 3" xfId="5708" xr:uid="{00000000-0005-0000-0000-00004B160000}"/>
    <cellStyle name="SAPBEXaggData 5 2 3" xfId="5709" xr:uid="{00000000-0005-0000-0000-00004C160000}"/>
    <cellStyle name="SAPBEXaggData 5 2 3 2" xfId="5710" xr:uid="{00000000-0005-0000-0000-00004D160000}"/>
    <cellStyle name="SAPBEXaggData 5 2 4" xfId="5711" xr:uid="{00000000-0005-0000-0000-00004E160000}"/>
    <cellStyle name="SAPBEXaggData 5 3" xfId="5712" xr:uid="{00000000-0005-0000-0000-00004F160000}"/>
    <cellStyle name="SAPBEXaggData 5 3 2" xfId="5713" xr:uid="{00000000-0005-0000-0000-000050160000}"/>
    <cellStyle name="SAPBEXaggData 5 3 2 2" xfId="5714" xr:uid="{00000000-0005-0000-0000-000051160000}"/>
    <cellStyle name="SAPBEXaggData 5 3 3" xfId="5715" xr:uid="{00000000-0005-0000-0000-000052160000}"/>
    <cellStyle name="SAPBEXaggData 5 4" xfId="5716" xr:uid="{00000000-0005-0000-0000-000053160000}"/>
    <cellStyle name="SAPBEXaggData 5 4 2" xfId="5717" xr:uid="{00000000-0005-0000-0000-000054160000}"/>
    <cellStyle name="SAPBEXaggData 5 5" xfId="5718" xr:uid="{00000000-0005-0000-0000-000055160000}"/>
    <cellStyle name="SAPBEXaggData 6" xfId="5719" xr:uid="{00000000-0005-0000-0000-000056160000}"/>
    <cellStyle name="SAPBEXaggData 6 2" xfId="5720" xr:uid="{00000000-0005-0000-0000-000057160000}"/>
    <cellStyle name="SAPBEXaggData 6 2 2" xfId="5721" xr:uid="{00000000-0005-0000-0000-000058160000}"/>
    <cellStyle name="SAPBEXaggData 6 2 2 2" xfId="5722" xr:uid="{00000000-0005-0000-0000-000059160000}"/>
    <cellStyle name="SAPBEXaggData 6 2 3" xfId="5723" xr:uid="{00000000-0005-0000-0000-00005A160000}"/>
    <cellStyle name="SAPBEXaggData 6 3" xfId="5724" xr:uid="{00000000-0005-0000-0000-00005B160000}"/>
    <cellStyle name="SAPBEXaggData 6 3 2" xfId="5725" xr:uid="{00000000-0005-0000-0000-00005C160000}"/>
    <cellStyle name="SAPBEXaggData 6 4" xfId="5726" xr:uid="{00000000-0005-0000-0000-00005D160000}"/>
    <cellStyle name="SAPBEXaggData 7" xfId="5727" xr:uid="{00000000-0005-0000-0000-00005E160000}"/>
    <cellStyle name="SAPBEXaggData 7 2" xfId="5728" xr:uid="{00000000-0005-0000-0000-00005F160000}"/>
    <cellStyle name="SAPBEXaggData 7 2 2" xfId="5729" xr:uid="{00000000-0005-0000-0000-000060160000}"/>
    <cellStyle name="SAPBEXaggData 7 3" xfId="5730" xr:uid="{00000000-0005-0000-0000-000061160000}"/>
    <cellStyle name="SAPBEXaggData 8" xfId="5731" xr:uid="{00000000-0005-0000-0000-000062160000}"/>
    <cellStyle name="SAPBEXaggData 8 2" xfId="5732" xr:uid="{00000000-0005-0000-0000-000063160000}"/>
    <cellStyle name="SAPBEXaggData 9" xfId="5733" xr:uid="{00000000-0005-0000-0000-000064160000}"/>
    <cellStyle name="SAPBEXaggDataEmph" xfId="5734" xr:uid="{00000000-0005-0000-0000-000065160000}"/>
    <cellStyle name="SAPBEXaggDataEmph 2" xfId="5735" xr:uid="{00000000-0005-0000-0000-000066160000}"/>
    <cellStyle name="SAPBEXaggDataEmph 2 2" xfId="5736" xr:uid="{00000000-0005-0000-0000-000067160000}"/>
    <cellStyle name="SAPBEXaggDataEmph 2 2 2" xfId="5737" xr:uid="{00000000-0005-0000-0000-000068160000}"/>
    <cellStyle name="SAPBEXaggDataEmph 2 2 2 2" xfId="5738" xr:uid="{00000000-0005-0000-0000-000069160000}"/>
    <cellStyle name="SAPBEXaggDataEmph 2 2 2 2 2" xfId="5739" xr:uid="{00000000-0005-0000-0000-00006A160000}"/>
    <cellStyle name="SAPBEXaggDataEmph 2 2 2 3" xfId="5740" xr:uid="{00000000-0005-0000-0000-00006B160000}"/>
    <cellStyle name="SAPBEXaggDataEmph 2 2 3" xfId="5741" xr:uid="{00000000-0005-0000-0000-00006C160000}"/>
    <cellStyle name="SAPBEXaggDataEmph 2 2 3 2" xfId="5742" xr:uid="{00000000-0005-0000-0000-00006D160000}"/>
    <cellStyle name="SAPBEXaggDataEmph 2 2 4" xfId="5743" xr:uid="{00000000-0005-0000-0000-00006E160000}"/>
    <cellStyle name="SAPBEXaggDataEmph 2 3" xfId="5744" xr:uid="{00000000-0005-0000-0000-00006F160000}"/>
    <cellStyle name="SAPBEXaggDataEmph 2 3 2" xfId="5745" xr:uid="{00000000-0005-0000-0000-000070160000}"/>
    <cellStyle name="SAPBEXaggDataEmph 2 3 2 2" xfId="5746" xr:uid="{00000000-0005-0000-0000-000071160000}"/>
    <cellStyle name="SAPBEXaggDataEmph 2 3 2 2 2" xfId="5747" xr:uid="{00000000-0005-0000-0000-000072160000}"/>
    <cellStyle name="SAPBEXaggDataEmph 2 3 2 3" xfId="5748" xr:uid="{00000000-0005-0000-0000-000073160000}"/>
    <cellStyle name="SAPBEXaggDataEmph 2 3 3" xfId="5749" xr:uid="{00000000-0005-0000-0000-000074160000}"/>
    <cellStyle name="SAPBEXaggDataEmph 2 3 3 2" xfId="5750" xr:uid="{00000000-0005-0000-0000-000075160000}"/>
    <cellStyle name="SAPBEXaggDataEmph 2 3 4" xfId="5751" xr:uid="{00000000-0005-0000-0000-000076160000}"/>
    <cellStyle name="SAPBEXaggDataEmph 2 4" xfId="5752" xr:uid="{00000000-0005-0000-0000-000077160000}"/>
    <cellStyle name="SAPBEXaggDataEmph 2 4 2" xfId="5753" xr:uid="{00000000-0005-0000-0000-000078160000}"/>
    <cellStyle name="SAPBEXaggDataEmph 2 4 2 2" xfId="5754" xr:uid="{00000000-0005-0000-0000-000079160000}"/>
    <cellStyle name="SAPBEXaggDataEmph 2 4 3" xfId="5755" xr:uid="{00000000-0005-0000-0000-00007A160000}"/>
    <cellStyle name="SAPBEXaggDataEmph 2 5" xfId="5756" xr:uid="{00000000-0005-0000-0000-00007B160000}"/>
    <cellStyle name="SAPBEXaggDataEmph 2 5 2" xfId="5757" xr:uid="{00000000-0005-0000-0000-00007C160000}"/>
    <cellStyle name="SAPBEXaggDataEmph 2 5 3" xfId="5758" xr:uid="{00000000-0005-0000-0000-00007D160000}"/>
    <cellStyle name="SAPBEXaggDataEmph 2 6" xfId="5759" xr:uid="{00000000-0005-0000-0000-00007E160000}"/>
    <cellStyle name="SAPBEXaggDataEmph 2 6 2" xfId="5760" xr:uid="{00000000-0005-0000-0000-00007F160000}"/>
    <cellStyle name="SAPBEXaggDataEmph 2 7" xfId="5761" xr:uid="{00000000-0005-0000-0000-000080160000}"/>
    <cellStyle name="SAPBEXaggDataEmph 3" xfId="5762" xr:uid="{00000000-0005-0000-0000-000081160000}"/>
    <cellStyle name="SAPBEXaggDataEmph 3 2" xfId="5763" xr:uid="{00000000-0005-0000-0000-000082160000}"/>
    <cellStyle name="SAPBEXaggDataEmph 3 2 2" xfId="5764" xr:uid="{00000000-0005-0000-0000-000083160000}"/>
    <cellStyle name="SAPBEXaggDataEmph 3 2 2 2" xfId="5765" xr:uid="{00000000-0005-0000-0000-000084160000}"/>
    <cellStyle name="SAPBEXaggDataEmph 3 2 2 2 2" xfId="5766" xr:uid="{00000000-0005-0000-0000-000085160000}"/>
    <cellStyle name="SAPBEXaggDataEmph 3 2 2 3" xfId="5767" xr:uid="{00000000-0005-0000-0000-000086160000}"/>
    <cellStyle name="SAPBEXaggDataEmph 3 2 3" xfId="5768" xr:uid="{00000000-0005-0000-0000-000087160000}"/>
    <cellStyle name="SAPBEXaggDataEmph 3 2 3 2" xfId="5769" xr:uid="{00000000-0005-0000-0000-000088160000}"/>
    <cellStyle name="SAPBEXaggDataEmph 3 2 4" xfId="5770" xr:uid="{00000000-0005-0000-0000-000089160000}"/>
    <cellStyle name="SAPBEXaggDataEmph 3 3" xfId="5771" xr:uid="{00000000-0005-0000-0000-00008A160000}"/>
    <cellStyle name="SAPBEXaggDataEmph 3 3 2" xfId="5772" xr:uid="{00000000-0005-0000-0000-00008B160000}"/>
    <cellStyle name="SAPBEXaggDataEmph 3 3 2 2" xfId="5773" xr:uid="{00000000-0005-0000-0000-00008C160000}"/>
    <cellStyle name="SAPBEXaggDataEmph 3 3 3" xfId="5774" xr:uid="{00000000-0005-0000-0000-00008D160000}"/>
    <cellStyle name="SAPBEXaggDataEmph 3 4" xfId="5775" xr:uid="{00000000-0005-0000-0000-00008E160000}"/>
    <cellStyle name="SAPBEXaggDataEmph 3 4 2" xfId="5776" xr:uid="{00000000-0005-0000-0000-00008F160000}"/>
    <cellStyle name="SAPBEXaggDataEmph 3 5" xfId="5777" xr:uid="{00000000-0005-0000-0000-000090160000}"/>
    <cellStyle name="SAPBEXaggDataEmph 4" xfId="5778" xr:uid="{00000000-0005-0000-0000-000091160000}"/>
    <cellStyle name="SAPBEXaggDataEmph 4 2" xfId="5779" xr:uid="{00000000-0005-0000-0000-000092160000}"/>
    <cellStyle name="SAPBEXaggDataEmph 4 2 2" xfId="5780" xr:uid="{00000000-0005-0000-0000-000093160000}"/>
    <cellStyle name="SAPBEXaggDataEmph 4 2 2 2" xfId="5781" xr:uid="{00000000-0005-0000-0000-000094160000}"/>
    <cellStyle name="SAPBEXaggDataEmph 4 2 3" xfId="5782" xr:uid="{00000000-0005-0000-0000-000095160000}"/>
    <cellStyle name="SAPBEXaggDataEmph 4 3" xfId="5783" xr:uid="{00000000-0005-0000-0000-000096160000}"/>
    <cellStyle name="SAPBEXaggDataEmph 4 3 2" xfId="5784" xr:uid="{00000000-0005-0000-0000-000097160000}"/>
    <cellStyle name="SAPBEXaggDataEmph 4 4" xfId="5785" xr:uid="{00000000-0005-0000-0000-000098160000}"/>
    <cellStyle name="SAPBEXaggDataEmph 5" xfId="5786" xr:uid="{00000000-0005-0000-0000-000099160000}"/>
    <cellStyle name="SAPBEXaggDataEmph 5 2" xfId="5787" xr:uid="{00000000-0005-0000-0000-00009A160000}"/>
    <cellStyle name="SAPBEXaggDataEmph 5 2 2" xfId="5788" xr:uid="{00000000-0005-0000-0000-00009B160000}"/>
    <cellStyle name="SAPBEXaggDataEmph 5 2 2 2" xfId="5789" xr:uid="{00000000-0005-0000-0000-00009C160000}"/>
    <cellStyle name="SAPBEXaggDataEmph 5 2 2 2 2" xfId="5790" xr:uid="{00000000-0005-0000-0000-00009D160000}"/>
    <cellStyle name="SAPBEXaggDataEmph 5 2 2 3" xfId="5791" xr:uid="{00000000-0005-0000-0000-00009E160000}"/>
    <cellStyle name="SAPBEXaggDataEmph 5 2 3" xfId="5792" xr:uid="{00000000-0005-0000-0000-00009F160000}"/>
    <cellStyle name="SAPBEXaggDataEmph 5 2 3 2" xfId="5793" xr:uid="{00000000-0005-0000-0000-0000A0160000}"/>
    <cellStyle name="SAPBEXaggDataEmph 5 2 4" xfId="5794" xr:uid="{00000000-0005-0000-0000-0000A1160000}"/>
    <cellStyle name="SAPBEXaggDataEmph 5 3" xfId="5795" xr:uid="{00000000-0005-0000-0000-0000A2160000}"/>
    <cellStyle name="SAPBEXaggDataEmph 5 3 2" xfId="5796" xr:uid="{00000000-0005-0000-0000-0000A3160000}"/>
    <cellStyle name="SAPBEXaggDataEmph 5 3 2 2" xfId="5797" xr:uid="{00000000-0005-0000-0000-0000A4160000}"/>
    <cellStyle name="SAPBEXaggDataEmph 5 3 3" xfId="5798" xr:uid="{00000000-0005-0000-0000-0000A5160000}"/>
    <cellStyle name="SAPBEXaggDataEmph 5 4" xfId="5799" xr:uid="{00000000-0005-0000-0000-0000A6160000}"/>
    <cellStyle name="SAPBEXaggDataEmph 5 4 2" xfId="5800" xr:uid="{00000000-0005-0000-0000-0000A7160000}"/>
    <cellStyle name="SAPBEXaggDataEmph 5 5" xfId="5801" xr:uid="{00000000-0005-0000-0000-0000A8160000}"/>
    <cellStyle name="SAPBEXaggDataEmph 6" xfId="5802" xr:uid="{00000000-0005-0000-0000-0000A9160000}"/>
    <cellStyle name="SAPBEXaggDataEmph 6 2" xfId="5803" xr:uid="{00000000-0005-0000-0000-0000AA160000}"/>
    <cellStyle name="SAPBEXaggDataEmph 6 2 2" xfId="5804" xr:uid="{00000000-0005-0000-0000-0000AB160000}"/>
    <cellStyle name="SAPBEXaggDataEmph 6 2 2 2" xfId="5805" xr:uid="{00000000-0005-0000-0000-0000AC160000}"/>
    <cellStyle name="SAPBEXaggDataEmph 6 2 3" xfId="5806" xr:uid="{00000000-0005-0000-0000-0000AD160000}"/>
    <cellStyle name="SAPBEXaggDataEmph 6 3" xfId="5807" xr:uid="{00000000-0005-0000-0000-0000AE160000}"/>
    <cellStyle name="SAPBEXaggDataEmph 6 3 2" xfId="5808" xr:uid="{00000000-0005-0000-0000-0000AF160000}"/>
    <cellStyle name="SAPBEXaggDataEmph 6 4" xfId="5809" xr:uid="{00000000-0005-0000-0000-0000B0160000}"/>
    <cellStyle name="SAPBEXaggDataEmph 7" xfId="5810" xr:uid="{00000000-0005-0000-0000-0000B1160000}"/>
    <cellStyle name="SAPBEXaggDataEmph 7 2" xfId="5811" xr:uid="{00000000-0005-0000-0000-0000B2160000}"/>
    <cellStyle name="SAPBEXaggDataEmph 7 2 2" xfId="5812" xr:uid="{00000000-0005-0000-0000-0000B3160000}"/>
    <cellStyle name="SAPBEXaggDataEmph 7 3" xfId="5813" xr:uid="{00000000-0005-0000-0000-0000B4160000}"/>
    <cellStyle name="SAPBEXaggDataEmph 8" xfId="5814" xr:uid="{00000000-0005-0000-0000-0000B5160000}"/>
    <cellStyle name="SAPBEXaggDataEmph 8 2" xfId="5815" xr:uid="{00000000-0005-0000-0000-0000B6160000}"/>
    <cellStyle name="SAPBEXaggDataEmph 9" xfId="5816" xr:uid="{00000000-0005-0000-0000-0000B7160000}"/>
    <cellStyle name="SAPBEXaggItem" xfId="5817" xr:uid="{00000000-0005-0000-0000-0000B8160000}"/>
    <cellStyle name="SAPBEXaggItem 2" xfId="5818" xr:uid="{00000000-0005-0000-0000-0000B9160000}"/>
    <cellStyle name="SAPBEXaggItem 2 2" xfId="5819" xr:uid="{00000000-0005-0000-0000-0000BA160000}"/>
    <cellStyle name="SAPBEXaggItem 2 2 2" xfId="5820" xr:uid="{00000000-0005-0000-0000-0000BB160000}"/>
    <cellStyle name="SAPBEXaggItem 2 2 2 2" xfId="5821" xr:uid="{00000000-0005-0000-0000-0000BC160000}"/>
    <cellStyle name="SAPBEXaggItem 2 2 2 2 2" xfId="5822" xr:uid="{00000000-0005-0000-0000-0000BD160000}"/>
    <cellStyle name="SAPBEXaggItem 2 2 2 3" xfId="5823" xr:uid="{00000000-0005-0000-0000-0000BE160000}"/>
    <cellStyle name="SAPBEXaggItem 2 2 3" xfId="5824" xr:uid="{00000000-0005-0000-0000-0000BF160000}"/>
    <cellStyle name="SAPBEXaggItem 2 2 3 2" xfId="5825" xr:uid="{00000000-0005-0000-0000-0000C0160000}"/>
    <cellStyle name="SAPBEXaggItem 2 2 4" xfId="5826" xr:uid="{00000000-0005-0000-0000-0000C1160000}"/>
    <cellStyle name="SAPBEXaggItem 2 3" xfId="5827" xr:uid="{00000000-0005-0000-0000-0000C2160000}"/>
    <cellStyle name="SAPBEXaggItem 2 3 2" xfId="5828" xr:uid="{00000000-0005-0000-0000-0000C3160000}"/>
    <cellStyle name="SAPBEXaggItem 2 3 2 2" xfId="5829" xr:uid="{00000000-0005-0000-0000-0000C4160000}"/>
    <cellStyle name="SAPBEXaggItem 2 3 2 2 2" xfId="5830" xr:uid="{00000000-0005-0000-0000-0000C5160000}"/>
    <cellStyle name="SAPBEXaggItem 2 3 2 3" xfId="5831" xr:uid="{00000000-0005-0000-0000-0000C6160000}"/>
    <cellStyle name="SAPBEXaggItem 2 3 3" xfId="5832" xr:uid="{00000000-0005-0000-0000-0000C7160000}"/>
    <cellStyle name="SAPBEXaggItem 2 3 3 2" xfId="5833" xr:uid="{00000000-0005-0000-0000-0000C8160000}"/>
    <cellStyle name="SAPBEXaggItem 2 3 4" xfId="5834" xr:uid="{00000000-0005-0000-0000-0000C9160000}"/>
    <cellStyle name="SAPBEXaggItem 2 4" xfId="5835" xr:uid="{00000000-0005-0000-0000-0000CA160000}"/>
    <cellStyle name="SAPBEXaggItem 2 4 2" xfId="5836" xr:uid="{00000000-0005-0000-0000-0000CB160000}"/>
    <cellStyle name="SAPBEXaggItem 2 4 2 2" xfId="5837" xr:uid="{00000000-0005-0000-0000-0000CC160000}"/>
    <cellStyle name="SAPBEXaggItem 2 4 3" xfId="5838" xr:uid="{00000000-0005-0000-0000-0000CD160000}"/>
    <cellStyle name="SAPBEXaggItem 2 5" xfId="5839" xr:uid="{00000000-0005-0000-0000-0000CE160000}"/>
    <cellStyle name="SAPBEXaggItem 2 5 2" xfId="5840" xr:uid="{00000000-0005-0000-0000-0000CF160000}"/>
    <cellStyle name="SAPBEXaggItem 2 5 3" xfId="5841" xr:uid="{00000000-0005-0000-0000-0000D0160000}"/>
    <cellStyle name="SAPBEXaggItem 2 6" xfId="5842" xr:uid="{00000000-0005-0000-0000-0000D1160000}"/>
    <cellStyle name="SAPBEXaggItem 2 6 2" xfId="5843" xr:uid="{00000000-0005-0000-0000-0000D2160000}"/>
    <cellStyle name="SAPBEXaggItem 2 7" xfId="5844" xr:uid="{00000000-0005-0000-0000-0000D3160000}"/>
    <cellStyle name="SAPBEXaggItem 3" xfId="5845" xr:uid="{00000000-0005-0000-0000-0000D4160000}"/>
    <cellStyle name="SAPBEXaggItem 3 2" xfId="5846" xr:uid="{00000000-0005-0000-0000-0000D5160000}"/>
    <cellStyle name="SAPBEXaggItem 3 2 2" xfId="5847" xr:uid="{00000000-0005-0000-0000-0000D6160000}"/>
    <cellStyle name="SAPBEXaggItem 3 2 2 2" xfId="5848" xr:uid="{00000000-0005-0000-0000-0000D7160000}"/>
    <cellStyle name="SAPBEXaggItem 3 2 2 2 2" xfId="5849" xr:uid="{00000000-0005-0000-0000-0000D8160000}"/>
    <cellStyle name="SAPBEXaggItem 3 2 2 3" xfId="5850" xr:uid="{00000000-0005-0000-0000-0000D9160000}"/>
    <cellStyle name="SAPBEXaggItem 3 2 3" xfId="5851" xr:uid="{00000000-0005-0000-0000-0000DA160000}"/>
    <cellStyle name="SAPBEXaggItem 3 2 3 2" xfId="5852" xr:uid="{00000000-0005-0000-0000-0000DB160000}"/>
    <cellStyle name="SAPBEXaggItem 3 2 4" xfId="5853" xr:uid="{00000000-0005-0000-0000-0000DC160000}"/>
    <cellStyle name="SAPBEXaggItem 3 3" xfId="5854" xr:uid="{00000000-0005-0000-0000-0000DD160000}"/>
    <cellStyle name="SAPBEXaggItem 3 3 2" xfId="5855" xr:uid="{00000000-0005-0000-0000-0000DE160000}"/>
    <cellStyle name="SAPBEXaggItem 3 3 2 2" xfId="5856" xr:uid="{00000000-0005-0000-0000-0000DF160000}"/>
    <cellStyle name="SAPBEXaggItem 3 3 3" xfId="5857" xr:uid="{00000000-0005-0000-0000-0000E0160000}"/>
    <cellStyle name="SAPBEXaggItem 3 4" xfId="5858" xr:uid="{00000000-0005-0000-0000-0000E1160000}"/>
    <cellStyle name="SAPBEXaggItem 3 4 2" xfId="5859" xr:uid="{00000000-0005-0000-0000-0000E2160000}"/>
    <cellStyle name="SAPBEXaggItem 3 5" xfId="5860" xr:uid="{00000000-0005-0000-0000-0000E3160000}"/>
    <cellStyle name="SAPBEXaggItem 4" xfId="5861" xr:uid="{00000000-0005-0000-0000-0000E4160000}"/>
    <cellStyle name="SAPBEXaggItem 4 2" xfId="5862" xr:uid="{00000000-0005-0000-0000-0000E5160000}"/>
    <cellStyle name="SAPBEXaggItem 4 2 2" xfId="5863" xr:uid="{00000000-0005-0000-0000-0000E6160000}"/>
    <cellStyle name="SAPBEXaggItem 4 2 2 2" xfId="5864" xr:uid="{00000000-0005-0000-0000-0000E7160000}"/>
    <cellStyle name="SAPBEXaggItem 4 2 3" xfId="5865" xr:uid="{00000000-0005-0000-0000-0000E8160000}"/>
    <cellStyle name="SAPBEXaggItem 4 3" xfId="5866" xr:uid="{00000000-0005-0000-0000-0000E9160000}"/>
    <cellStyle name="SAPBEXaggItem 4 3 2" xfId="5867" xr:uid="{00000000-0005-0000-0000-0000EA160000}"/>
    <cellStyle name="SAPBEXaggItem 4 4" xfId="5868" xr:uid="{00000000-0005-0000-0000-0000EB160000}"/>
    <cellStyle name="SAPBEXaggItem 5" xfId="5869" xr:uid="{00000000-0005-0000-0000-0000EC160000}"/>
    <cellStyle name="SAPBEXaggItem 5 2" xfId="5870" xr:uid="{00000000-0005-0000-0000-0000ED160000}"/>
    <cellStyle name="SAPBEXaggItem 5 2 2" xfId="5871" xr:uid="{00000000-0005-0000-0000-0000EE160000}"/>
    <cellStyle name="SAPBEXaggItem 5 2 2 2" xfId="5872" xr:uid="{00000000-0005-0000-0000-0000EF160000}"/>
    <cellStyle name="SAPBEXaggItem 5 2 2 2 2" xfId="5873" xr:uid="{00000000-0005-0000-0000-0000F0160000}"/>
    <cellStyle name="SAPBEXaggItem 5 2 2 3" xfId="5874" xr:uid="{00000000-0005-0000-0000-0000F1160000}"/>
    <cellStyle name="SAPBEXaggItem 5 2 3" xfId="5875" xr:uid="{00000000-0005-0000-0000-0000F2160000}"/>
    <cellStyle name="SAPBEXaggItem 5 2 3 2" xfId="5876" xr:uid="{00000000-0005-0000-0000-0000F3160000}"/>
    <cellStyle name="SAPBEXaggItem 5 2 4" xfId="5877" xr:uid="{00000000-0005-0000-0000-0000F4160000}"/>
    <cellStyle name="SAPBEXaggItem 5 3" xfId="5878" xr:uid="{00000000-0005-0000-0000-0000F5160000}"/>
    <cellStyle name="SAPBEXaggItem 5 3 2" xfId="5879" xr:uid="{00000000-0005-0000-0000-0000F6160000}"/>
    <cellStyle name="SAPBEXaggItem 5 3 2 2" xfId="5880" xr:uid="{00000000-0005-0000-0000-0000F7160000}"/>
    <cellStyle name="SAPBEXaggItem 5 3 3" xfId="5881" xr:uid="{00000000-0005-0000-0000-0000F8160000}"/>
    <cellStyle name="SAPBEXaggItem 5 4" xfId="5882" xr:uid="{00000000-0005-0000-0000-0000F9160000}"/>
    <cellStyle name="SAPBEXaggItem 5 4 2" xfId="5883" xr:uid="{00000000-0005-0000-0000-0000FA160000}"/>
    <cellStyle name="SAPBEXaggItem 5 5" xfId="5884" xr:uid="{00000000-0005-0000-0000-0000FB160000}"/>
    <cellStyle name="SAPBEXaggItem 6" xfId="5885" xr:uid="{00000000-0005-0000-0000-0000FC160000}"/>
    <cellStyle name="SAPBEXaggItem 6 2" xfId="5886" xr:uid="{00000000-0005-0000-0000-0000FD160000}"/>
    <cellStyle name="SAPBEXaggItem 6 2 2" xfId="5887" xr:uid="{00000000-0005-0000-0000-0000FE160000}"/>
    <cellStyle name="SAPBEXaggItem 6 2 2 2" xfId="5888" xr:uid="{00000000-0005-0000-0000-0000FF160000}"/>
    <cellStyle name="SAPBEXaggItem 6 2 3" xfId="5889" xr:uid="{00000000-0005-0000-0000-000000170000}"/>
    <cellStyle name="SAPBEXaggItem 6 3" xfId="5890" xr:uid="{00000000-0005-0000-0000-000001170000}"/>
    <cellStyle name="SAPBEXaggItem 6 3 2" xfId="5891" xr:uid="{00000000-0005-0000-0000-000002170000}"/>
    <cellStyle name="SAPBEXaggItem 6 4" xfId="5892" xr:uid="{00000000-0005-0000-0000-000003170000}"/>
    <cellStyle name="SAPBEXaggItem 7" xfId="5893" xr:uid="{00000000-0005-0000-0000-000004170000}"/>
    <cellStyle name="SAPBEXaggItem 7 2" xfId="5894" xr:uid="{00000000-0005-0000-0000-000005170000}"/>
    <cellStyle name="SAPBEXaggItem 7 2 2" xfId="5895" xr:uid="{00000000-0005-0000-0000-000006170000}"/>
    <cellStyle name="SAPBEXaggItem 7 3" xfId="5896" xr:uid="{00000000-0005-0000-0000-000007170000}"/>
    <cellStyle name="SAPBEXaggItem 8" xfId="5897" xr:uid="{00000000-0005-0000-0000-000008170000}"/>
    <cellStyle name="SAPBEXaggItem 8 2" xfId="5898" xr:uid="{00000000-0005-0000-0000-000009170000}"/>
    <cellStyle name="SAPBEXaggItem 9" xfId="5899" xr:uid="{00000000-0005-0000-0000-00000A170000}"/>
    <cellStyle name="SAPBEXaggItemX" xfId="5900" xr:uid="{00000000-0005-0000-0000-00000B170000}"/>
    <cellStyle name="SAPBEXaggItemX 2" xfId="5901" xr:uid="{00000000-0005-0000-0000-00000C170000}"/>
    <cellStyle name="SAPBEXaggItemX 2 2" xfId="5902" xr:uid="{00000000-0005-0000-0000-00000D170000}"/>
    <cellStyle name="SAPBEXaggItemX 2 2 2" xfId="5903" xr:uid="{00000000-0005-0000-0000-00000E170000}"/>
    <cellStyle name="SAPBEXaggItemX 2 2 2 2" xfId="5904" xr:uid="{00000000-0005-0000-0000-00000F170000}"/>
    <cellStyle name="SAPBEXaggItemX 2 2 2 2 2" xfId="5905" xr:uid="{00000000-0005-0000-0000-000010170000}"/>
    <cellStyle name="SAPBEXaggItemX 2 2 2 3" xfId="5906" xr:uid="{00000000-0005-0000-0000-000011170000}"/>
    <cellStyle name="SAPBEXaggItemX 2 2 3" xfId="5907" xr:uid="{00000000-0005-0000-0000-000012170000}"/>
    <cellStyle name="SAPBEXaggItemX 2 2 3 2" xfId="5908" xr:uid="{00000000-0005-0000-0000-000013170000}"/>
    <cellStyle name="SAPBEXaggItemX 2 2 4" xfId="5909" xr:uid="{00000000-0005-0000-0000-000014170000}"/>
    <cellStyle name="SAPBEXaggItemX 2 3" xfId="5910" xr:uid="{00000000-0005-0000-0000-000015170000}"/>
    <cellStyle name="SAPBEXaggItemX 2 3 2" xfId="5911" xr:uid="{00000000-0005-0000-0000-000016170000}"/>
    <cellStyle name="SAPBEXaggItemX 2 3 2 2" xfId="5912" xr:uid="{00000000-0005-0000-0000-000017170000}"/>
    <cellStyle name="SAPBEXaggItemX 2 3 2 2 2" xfId="5913" xr:uid="{00000000-0005-0000-0000-000018170000}"/>
    <cellStyle name="SAPBEXaggItemX 2 3 2 3" xfId="5914" xr:uid="{00000000-0005-0000-0000-000019170000}"/>
    <cellStyle name="SAPBEXaggItemX 2 3 3" xfId="5915" xr:uid="{00000000-0005-0000-0000-00001A170000}"/>
    <cellStyle name="SAPBEXaggItemX 2 3 3 2" xfId="5916" xr:uid="{00000000-0005-0000-0000-00001B170000}"/>
    <cellStyle name="SAPBEXaggItemX 2 3 4" xfId="5917" xr:uid="{00000000-0005-0000-0000-00001C170000}"/>
    <cellStyle name="SAPBEXaggItemX 2 4" xfId="5918" xr:uid="{00000000-0005-0000-0000-00001D170000}"/>
    <cellStyle name="SAPBEXaggItemX 2 4 2" xfId="5919" xr:uid="{00000000-0005-0000-0000-00001E170000}"/>
    <cellStyle name="SAPBEXaggItemX 2 4 2 2" xfId="5920" xr:uid="{00000000-0005-0000-0000-00001F170000}"/>
    <cellStyle name="SAPBEXaggItemX 2 4 3" xfId="5921" xr:uid="{00000000-0005-0000-0000-000020170000}"/>
    <cellStyle name="SAPBEXaggItemX 2 5" xfId="5922" xr:uid="{00000000-0005-0000-0000-000021170000}"/>
    <cellStyle name="SAPBEXaggItemX 2 5 2" xfId="5923" xr:uid="{00000000-0005-0000-0000-000022170000}"/>
    <cellStyle name="SAPBEXaggItemX 2 5 3" xfId="5924" xr:uid="{00000000-0005-0000-0000-000023170000}"/>
    <cellStyle name="SAPBEXaggItemX 2 6" xfId="5925" xr:uid="{00000000-0005-0000-0000-000024170000}"/>
    <cellStyle name="SAPBEXaggItemX 2 6 2" xfId="5926" xr:uid="{00000000-0005-0000-0000-000025170000}"/>
    <cellStyle name="SAPBEXaggItemX 2 7" xfId="5927" xr:uid="{00000000-0005-0000-0000-000026170000}"/>
    <cellStyle name="SAPBEXaggItemX 3" xfId="5928" xr:uid="{00000000-0005-0000-0000-000027170000}"/>
    <cellStyle name="SAPBEXaggItemX 3 2" xfId="5929" xr:uid="{00000000-0005-0000-0000-000028170000}"/>
    <cellStyle name="SAPBEXaggItemX 3 2 2" xfId="5930" xr:uid="{00000000-0005-0000-0000-000029170000}"/>
    <cellStyle name="SAPBEXaggItemX 3 2 2 2" xfId="5931" xr:uid="{00000000-0005-0000-0000-00002A170000}"/>
    <cellStyle name="SAPBEXaggItemX 3 2 2 2 2" xfId="5932" xr:uid="{00000000-0005-0000-0000-00002B170000}"/>
    <cellStyle name="SAPBEXaggItemX 3 2 2 3" xfId="5933" xr:uid="{00000000-0005-0000-0000-00002C170000}"/>
    <cellStyle name="SAPBEXaggItemX 3 2 3" xfId="5934" xr:uid="{00000000-0005-0000-0000-00002D170000}"/>
    <cellStyle name="SAPBEXaggItemX 3 2 3 2" xfId="5935" xr:uid="{00000000-0005-0000-0000-00002E170000}"/>
    <cellStyle name="SAPBEXaggItemX 3 2 4" xfId="5936" xr:uid="{00000000-0005-0000-0000-00002F170000}"/>
    <cellStyle name="SAPBEXaggItemX 3 3" xfId="5937" xr:uid="{00000000-0005-0000-0000-000030170000}"/>
    <cellStyle name="SAPBEXaggItemX 3 3 2" xfId="5938" xr:uid="{00000000-0005-0000-0000-000031170000}"/>
    <cellStyle name="SAPBEXaggItemX 3 3 2 2" xfId="5939" xr:uid="{00000000-0005-0000-0000-000032170000}"/>
    <cellStyle name="SAPBEXaggItemX 3 3 3" xfId="5940" xr:uid="{00000000-0005-0000-0000-000033170000}"/>
    <cellStyle name="SAPBEXaggItemX 3 4" xfId="5941" xr:uid="{00000000-0005-0000-0000-000034170000}"/>
    <cellStyle name="SAPBEXaggItemX 3 4 2" xfId="5942" xr:uid="{00000000-0005-0000-0000-000035170000}"/>
    <cellStyle name="SAPBEXaggItemX 3 5" xfId="5943" xr:uid="{00000000-0005-0000-0000-000036170000}"/>
    <cellStyle name="SAPBEXaggItemX 4" xfId="5944" xr:uid="{00000000-0005-0000-0000-000037170000}"/>
    <cellStyle name="SAPBEXaggItemX 4 2" xfId="5945" xr:uid="{00000000-0005-0000-0000-000038170000}"/>
    <cellStyle name="SAPBEXaggItemX 4 2 2" xfId="5946" xr:uid="{00000000-0005-0000-0000-000039170000}"/>
    <cellStyle name="SAPBEXaggItemX 4 2 2 2" xfId="5947" xr:uid="{00000000-0005-0000-0000-00003A170000}"/>
    <cellStyle name="SAPBEXaggItemX 4 2 3" xfId="5948" xr:uid="{00000000-0005-0000-0000-00003B170000}"/>
    <cellStyle name="SAPBEXaggItemX 4 3" xfId="5949" xr:uid="{00000000-0005-0000-0000-00003C170000}"/>
    <cellStyle name="SAPBEXaggItemX 4 3 2" xfId="5950" xr:uid="{00000000-0005-0000-0000-00003D170000}"/>
    <cellStyle name="SAPBEXaggItemX 4 4" xfId="5951" xr:uid="{00000000-0005-0000-0000-00003E170000}"/>
    <cellStyle name="SAPBEXaggItemX 5" xfId="5952" xr:uid="{00000000-0005-0000-0000-00003F170000}"/>
    <cellStyle name="SAPBEXaggItemX 5 2" xfId="5953" xr:uid="{00000000-0005-0000-0000-000040170000}"/>
    <cellStyle name="SAPBEXaggItemX 5 2 2" xfId="5954" xr:uid="{00000000-0005-0000-0000-000041170000}"/>
    <cellStyle name="SAPBEXaggItemX 5 2 2 2" xfId="5955" xr:uid="{00000000-0005-0000-0000-000042170000}"/>
    <cellStyle name="SAPBEXaggItemX 5 2 2 2 2" xfId="5956" xr:uid="{00000000-0005-0000-0000-000043170000}"/>
    <cellStyle name="SAPBEXaggItemX 5 2 2 3" xfId="5957" xr:uid="{00000000-0005-0000-0000-000044170000}"/>
    <cellStyle name="SAPBEXaggItemX 5 2 3" xfId="5958" xr:uid="{00000000-0005-0000-0000-000045170000}"/>
    <cellStyle name="SAPBEXaggItemX 5 2 3 2" xfId="5959" xr:uid="{00000000-0005-0000-0000-000046170000}"/>
    <cellStyle name="SAPBEXaggItemX 5 2 4" xfId="5960" xr:uid="{00000000-0005-0000-0000-000047170000}"/>
    <cellStyle name="SAPBEXaggItemX 5 3" xfId="5961" xr:uid="{00000000-0005-0000-0000-000048170000}"/>
    <cellStyle name="SAPBEXaggItemX 5 3 2" xfId="5962" xr:uid="{00000000-0005-0000-0000-000049170000}"/>
    <cellStyle name="SAPBEXaggItemX 5 3 2 2" xfId="5963" xr:uid="{00000000-0005-0000-0000-00004A170000}"/>
    <cellStyle name="SAPBEXaggItemX 5 3 3" xfId="5964" xr:uid="{00000000-0005-0000-0000-00004B170000}"/>
    <cellStyle name="SAPBEXaggItemX 5 4" xfId="5965" xr:uid="{00000000-0005-0000-0000-00004C170000}"/>
    <cellStyle name="SAPBEXaggItemX 5 4 2" xfId="5966" xr:uid="{00000000-0005-0000-0000-00004D170000}"/>
    <cellStyle name="SAPBEXaggItemX 5 5" xfId="5967" xr:uid="{00000000-0005-0000-0000-00004E170000}"/>
    <cellStyle name="SAPBEXaggItemX 6" xfId="5968" xr:uid="{00000000-0005-0000-0000-00004F170000}"/>
    <cellStyle name="SAPBEXaggItemX 6 2" xfId="5969" xr:uid="{00000000-0005-0000-0000-000050170000}"/>
    <cellStyle name="SAPBEXaggItemX 6 2 2" xfId="5970" xr:uid="{00000000-0005-0000-0000-000051170000}"/>
    <cellStyle name="SAPBEXaggItemX 6 2 2 2" xfId="5971" xr:uid="{00000000-0005-0000-0000-000052170000}"/>
    <cellStyle name="SAPBEXaggItemX 6 2 3" xfId="5972" xr:uid="{00000000-0005-0000-0000-000053170000}"/>
    <cellStyle name="SAPBEXaggItemX 6 3" xfId="5973" xr:uid="{00000000-0005-0000-0000-000054170000}"/>
    <cellStyle name="SAPBEXaggItemX 6 3 2" xfId="5974" xr:uid="{00000000-0005-0000-0000-000055170000}"/>
    <cellStyle name="SAPBEXaggItemX 6 4" xfId="5975" xr:uid="{00000000-0005-0000-0000-000056170000}"/>
    <cellStyle name="SAPBEXaggItemX 7" xfId="5976" xr:uid="{00000000-0005-0000-0000-000057170000}"/>
    <cellStyle name="SAPBEXaggItemX 7 2" xfId="5977" xr:uid="{00000000-0005-0000-0000-000058170000}"/>
    <cellStyle name="SAPBEXaggItemX 7 2 2" xfId="5978" xr:uid="{00000000-0005-0000-0000-000059170000}"/>
    <cellStyle name="SAPBEXaggItemX 7 3" xfId="5979" xr:uid="{00000000-0005-0000-0000-00005A170000}"/>
    <cellStyle name="SAPBEXaggItemX 8" xfId="5980" xr:uid="{00000000-0005-0000-0000-00005B170000}"/>
    <cellStyle name="SAPBEXaggItemX 8 2" xfId="5981" xr:uid="{00000000-0005-0000-0000-00005C170000}"/>
    <cellStyle name="SAPBEXaggItemX 9" xfId="5982" xr:uid="{00000000-0005-0000-0000-00005D170000}"/>
    <cellStyle name="SAPBEXchaText" xfId="5983" xr:uid="{00000000-0005-0000-0000-00005E170000}"/>
    <cellStyle name="SAPBEXchaText 2" xfId="5984" xr:uid="{00000000-0005-0000-0000-00005F170000}"/>
    <cellStyle name="SAPBEXchaText 2 2" xfId="5985" xr:uid="{00000000-0005-0000-0000-000060170000}"/>
    <cellStyle name="SAPBEXchaText 2 2 2" xfId="5986" xr:uid="{00000000-0005-0000-0000-000061170000}"/>
    <cellStyle name="SAPBEXchaText 2 2 2 2" xfId="5987" xr:uid="{00000000-0005-0000-0000-000062170000}"/>
    <cellStyle name="SAPBEXchaText 2 2 2 2 2" xfId="5988" xr:uid="{00000000-0005-0000-0000-000063170000}"/>
    <cellStyle name="SAPBEXchaText 2 2 2 3" xfId="5989" xr:uid="{00000000-0005-0000-0000-000064170000}"/>
    <cellStyle name="SAPBEXchaText 2 2 3" xfId="5990" xr:uid="{00000000-0005-0000-0000-000065170000}"/>
    <cellStyle name="SAPBEXchaText 2 2 3 2" xfId="5991" xr:uid="{00000000-0005-0000-0000-000066170000}"/>
    <cellStyle name="SAPBEXchaText 2 2 4" xfId="5992" xr:uid="{00000000-0005-0000-0000-000067170000}"/>
    <cellStyle name="SAPBEXchaText 2 3" xfId="5993" xr:uid="{00000000-0005-0000-0000-000068170000}"/>
    <cellStyle name="SAPBEXchaText 2 3 2" xfId="5994" xr:uid="{00000000-0005-0000-0000-000069170000}"/>
    <cellStyle name="SAPBEXchaText 2 3 2 2" xfId="5995" xr:uid="{00000000-0005-0000-0000-00006A170000}"/>
    <cellStyle name="SAPBEXchaText 2 3 2 2 2" xfId="5996" xr:uid="{00000000-0005-0000-0000-00006B170000}"/>
    <cellStyle name="SAPBEXchaText 2 3 2 3" xfId="5997" xr:uid="{00000000-0005-0000-0000-00006C170000}"/>
    <cellStyle name="SAPBEXchaText 2 3 3" xfId="5998" xr:uid="{00000000-0005-0000-0000-00006D170000}"/>
    <cellStyle name="SAPBEXchaText 2 3 3 2" xfId="5999" xr:uid="{00000000-0005-0000-0000-00006E170000}"/>
    <cellStyle name="SAPBEXchaText 2 3 4" xfId="6000" xr:uid="{00000000-0005-0000-0000-00006F170000}"/>
    <cellStyle name="SAPBEXchaText 2 4" xfId="6001" xr:uid="{00000000-0005-0000-0000-000070170000}"/>
    <cellStyle name="SAPBEXchaText 2 4 2" xfId="6002" xr:uid="{00000000-0005-0000-0000-000071170000}"/>
    <cellStyle name="SAPBEXchaText 2 4 2 2" xfId="6003" xr:uid="{00000000-0005-0000-0000-000072170000}"/>
    <cellStyle name="SAPBEXchaText 2 4 3" xfId="6004" xr:uid="{00000000-0005-0000-0000-000073170000}"/>
    <cellStyle name="SAPBEXchaText 2 5" xfId="6005" xr:uid="{00000000-0005-0000-0000-000074170000}"/>
    <cellStyle name="SAPBEXchaText 2 5 2" xfId="6006" xr:uid="{00000000-0005-0000-0000-000075170000}"/>
    <cellStyle name="SAPBEXchaText 2 5 3" xfId="6007" xr:uid="{00000000-0005-0000-0000-000076170000}"/>
    <cellStyle name="SAPBEXchaText 2 6" xfId="6008" xr:uid="{00000000-0005-0000-0000-000077170000}"/>
    <cellStyle name="SAPBEXchaText 2 6 2" xfId="6009" xr:uid="{00000000-0005-0000-0000-000078170000}"/>
    <cellStyle name="SAPBEXchaText 2 7" xfId="6010" xr:uid="{00000000-0005-0000-0000-000079170000}"/>
    <cellStyle name="SAPBEXchaText 3" xfId="6011" xr:uid="{00000000-0005-0000-0000-00007A170000}"/>
    <cellStyle name="SAPBEXchaText 3 2" xfId="6012" xr:uid="{00000000-0005-0000-0000-00007B170000}"/>
    <cellStyle name="SAPBEXchaText 3 2 2" xfId="6013" xr:uid="{00000000-0005-0000-0000-00007C170000}"/>
    <cellStyle name="SAPBEXchaText 3 2 2 2" xfId="6014" xr:uid="{00000000-0005-0000-0000-00007D170000}"/>
    <cellStyle name="SAPBEXchaText 3 2 2 2 2" xfId="6015" xr:uid="{00000000-0005-0000-0000-00007E170000}"/>
    <cellStyle name="SAPBEXchaText 3 2 2 3" xfId="6016" xr:uid="{00000000-0005-0000-0000-00007F170000}"/>
    <cellStyle name="SAPBEXchaText 3 2 3" xfId="6017" xr:uid="{00000000-0005-0000-0000-000080170000}"/>
    <cellStyle name="SAPBEXchaText 3 2 3 2" xfId="6018" xr:uid="{00000000-0005-0000-0000-000081170000}"/>
    <cellStyle name="SAPBEXchaText 3 2 4" xfId="6019" xr:uid="{00000000-0005-0000-0000-000082170000}"/>
    <cellStyle name="SAPBEXchaText 3 3" xfId="6020" xr:uid="{00000000-0005-0000-0000-000083170000}"/>
    <cellStyle name="SAPBEXchaText 3 3 2" xfId="6021" xr:uid="{00000000-0005-0000-0000-000084170000}"/>
    <cellStyle name="SAPBEXchaText 3 3 2 2" xfId="6022" xr:uid="{00000000-0005-0000-0000-000085170000}"/>
    <cellStyle name="SAPBEXchaText 3 3 3" xfId="6023" xr:uid="{00000000-0005-0000-0000-000086170000}"/>
    <cellStyle name="SAPBEXchaText 3 4" xfId="6024" xr:uid="{00000000-0005-0000-0000-000087170000}"/>
    <cellStyle name="SAPBEXchaText 3 4 2" xfId="6025" xr:uid="{00000000-0005-0000-0000-000088170000}"/>
    <cellStyle name="SAPBEXchaText 3 5" xfId="6026" xr:uid="{00000000-0005-0000-0000-000089170000}"/>
    <cellStyle name="SAPBEXchaText 4" xfId="6027" xr:uid="{00000000-0005-0000-0000-00008A170000}"/>
    <cellStyle name="SAPBEXchaText 4 2" xfId="6028" xr:uid="{00000000-0005-0000-0000-00008B170000}"/>
    <cellStyle name="SAPBEXchaText 4 2 2" xfId="6029" xr:uid="{00000000-0005-0000-0000-00008C170000}"/>
    <cellStyle name="SAPBEXchaText 4 2 2 2" xfId="6030" xr:uid="{00000000-0005-0000-0000-00008D170000}"/>
    <cellStyle name="SAPBEXchaText 4 2 3" xfId="6031" xr:uid="{00000000-0005-0000-0000-00008E170000}"/>
    <cellStyle name="SAPBEXchaText 4 3" xfId="6032" xr:uid="{00000000-0005-0000-0000-00008F170000}"/>
    <cellStyle name="SAPBEXchaText 4 3 2" xfId="6033" xr:uid="{00000000-0005-0000-0000-000090170000}"/>
    <cellStyle name="SAPBEXchaText 4 4" xfId="6034" xr:uid="{00000000-0005-0000-0000-000091170000}"/>
    <cellStyle name="SAPBEXchaText 5" xfId="6035" xr:uid="{00000000-0005-0000-0000-000092170000}"/>
    <cellStyle name="SAPBEXchaText 6" xfId="6036" xr:uid="{00000000-0005-0000-0000-000093170000}"/>
    <cellStyle name="SAPBEXchaText 6 2" xfId="6037" xr:uid="{00000000-0005-0000-0000-000094170000}"/>
    <cellStyle name="SAPBEXchaText 6 2 2" xfId="6038" xr:uid="{00000000-0005-0000-0000-000095170000}"/>
    <cellStyle name="SAPBEXchaText 6 3" xfId="6039" xr:uid="{00000000-0005-0000-0000-000096170000}"/>
    <cellStyle name="SAPBEXchaText 7" xfId="6040" xr:uid="{00000000-0005-0000-0000-000097170000}"/>
    <cellStyle name="SAPBEXexcBad7" xfId="6041" xr:uid="{00000000-0005-0000-0000-000098170000}"/>
    <cellStyle name="SAPBEXexcBad7 2" xfId="6042" xr:uid="{00000000-0005-0000-0000-000099170000}"/>
    <cellStyle name="SAPBEXexcBad7 2 2" xfId="6043" xr:uid="{00000000-0005-0000-0000-00009A170000}"/>
    <cellStyle name="SAPBEXexcBad7 2 2 2" xfId="6044" xr:uid="{00000000-0005-0000-0000-00009B170000}"/>
    <cellStyle name="SAPBEXexcBad7 2 2 2 2" xfId="6045" xr:uid="{00000000-0005-0000-0000-00009C170000}"/>
    <cellStyle name="SAPBEXexcBad7 2 2 2 2 2" xfId="6046" xr:uid="{00000000-0005-0000-0000-00009D170000}"/>
    <cellStyle name="SAPBEXexcBad7 2 2 2 3" xfId="6047" xr:uid="{00000000-0005-0000-0000-00009E170000}"/>
    <cellStyle name="SAPBEXexcBad7 2 2 3" xfId="6048" xr:uid="{00000000-0005-0000-0000-00009F170000}"/>
    <cellStyle name="SAPBEXexcBad7 2 2 3 2" xfId="6049" xr:uid="{00000000-0005-0000-0000-0000A0170000}"/>
    <cellStyle name="SAPBEXexcBad7 2 2 4" xfId="6050" xr:uid="{00000000-0005-0000-0000-0000A1170000}"/>
    <cellStyle name="SAPBEXexcBad7 2 3" xfId="6051" xr:uid="{00000000-0005-0000-0000-0000A2170000}"/>
    <cellStyle name="SAPBEXexcBad7 2 3 2" xfId="6052" xr:uid="{00000000-0005-0000-0000-0000A3170000}"/>
    <cellStyle name="SAPBEXexcBad7 2 3 2 2" xfId="6053" xr:uid="{00000000-0005-0000-0000-0000A4170000}"/>
    <cellStyle name="SAPBEXexcBad7 2 3 2 2 2" xfId="6054" xr:uid="{00000000-0005-0000-0000-0000A5170000}"/>
    <cellStyle name="SAPBEXexcBad7 2 3 2 3" xfId="6055" xr:uid="{00000000-0005-0000-0000-0000A6170000}"/>
    <cellStyle name="SAPBEXexcBad7 2 3 3" xfId="6056" xr:uid="{00000000-0005-0000-0000-0000A7170000}"/>
    <cellStyle name="SAPBEXexcBad7 2 3 3 2" xfId="6057" xr:uid="{00000000-0005-0000-0000-0000A8170000}"/>
    <cellStyle name="SAPBEXexcBad7 2 3 4" xfId="6058" xr:uid="{00000000-0005-0000-0000-0000A9170000}"/>
    <cellStyle name="SAPBEXexcBad7 2 4" xfId="6059" xr:uid="{00000000-0005-0000-0000-0000AA170000}"/>
    <cellStyle name="SAPBEXexcBad7 2 4 2" xfId="6060" xr:uid="{00000000-0005-0000-0000-0000AB170000}"/>
    <cellStyle name="SAPBEXexcBad7 2 4 2 2" xfId="6061" xr:uid="{00000000-0005-0000-0000-0000AC170000}"/>
    <cellStyle name="SAPBEXexcBad7 2 4 3" xfId="6062" xr:uid="{00000000-0005-0000-0000-0000AD170000}"/>
    <cellStyle name="SAPBEXexcBad7 2 5" xfId="6063" xr:uid="{00000000-0005-0000-0000-0000AE170000}"/>
    <cellStyle name="SAPBEXexcBad7 2 5 2" xfId="6064" xr:uid="{00000000-0005-0000-0000-0000AF170000}"/>
    <cellStyle name="SAPBEXexcBad7 2 5 3" xfId="6065" xr:uid="{00000000-0005-0000-0000-0000B0170000}"/>
    <cellStyle name="SAPBEXexcBad7 2 6" xfId="6066" xr:uid="{00000000-0005-0000-0000-0000B1170000}"/>
    <cellStyle name="SAPBEXexcBad7 2 6 2" xfId="6067" xr:uid="{00000000-0005-0000-0000-0000B2170000}"/>
    <cellStyle name="SAPBEXexcBad7 2 7" xfId="6068" xr:uid="{00000000-0005-0000-0000-0000B3170000}"/>
    <cellStyle name="SAPBEXexcBad7 3" xfId="6069" xr:uid="{00000000-0005-0000-0000-0000B4170000}"/>
    <cellStyle name="SAPBEXexcBad7 3 2" xfId="6070" xr:uid="{00000000-0005-0000-0000-0000B5170000}"/>
    <cellStyle name="SAPBEXexcBad7 3 2 2" xfId="6071" xr:uid="{00000000-0005-0000-0000-0000B6170000}"/>
    <cellStyle name="SAPBEXexcBad7 3 2 2 2" xfId="6072" xr:uid="{00000000-0005-0000-0000-0000B7170000}"/>
    <cellStyle name="SAPBEXexcBad7 3 2 2 2 2" xfId="6073" xr:uid="{00000000-0005-0000-0000-0000B8170000}"/>
    <cellStyle name="SAPBEXexcBad7 3 2 2 3" xfId="6074" xr:uid="{00000000-0005-0000-0000-0000B9170000}"/>
    <cellStyle name="SAPBEXexcBad7 3 2 3" xfId="6075" xr:uid="{00000000-0005-0000-0000-0000BA170000}"/>
    <cellStyle name="SAPBEXexcBad7 3 2 3 2" xfId="6076" xr:uid="{00000000-0005-0000-0000-0000BB170000}"/>
    <cellStyle name="SAPBEXexcBad7 3 2 4" xfId="6077" xr:uid="{00000000-0005-0000-0000-0000BC170000}"/>
    <cellStyle name="SAPBEXexcBad7 3 3" xfId="6078" xr:uid="{00000000-0005-0000-0000-0000BD170000}"/>
    <cellStyle name="SAPBEXexcBad7 3 3 2" xfId="6079" xr:uid="{00000000-0005-0000-0000-0000BE170000}"/>
    <cellStyle name="SAPBEXexcBad7 3 3 2 2" xfId="6080" xr:uid="{00000000-0005-0000-0000-0000BF170000}"/>
    <cellStyle name="SAPBEXexcBad7 3 3 3" xfId="6081" xr:uid="{00000000-0005-0000-0000-0000C0170000}"/>
    <cellStyle name="SAPBEXexcBad7 3 4" xfId="6082" xr:uid="{00000000-0005-0000-0000-0000C1170000}"/>
    <cellStyle name="SAPBEXexcBad7 3 4 2" xfId="6083" xr:uid="{00000000-0005-0000-0000-0000C2170000}"/>
    <cellStyle name="SAPBEXexcBad7 3 5" xfId="6084" xr:uid="{00000000-0005-0000-0000-0000C3170000}"/>
    <cellStyle name="SAPBEXexcBad7 4" xfId="6085" xr:uid="{00000000-0005-0000-0000-0000C4170000}"/>
    <cellStyle name="SAPBEXexcBad7 4 2" xfId="6086" xr:uid="{00000000-0005-0000-0000-0000C5170000}"/>
    <cellStyle name="SAPBEXexcBad7 4 2 2" xfId="6087" xr:uid="{00000000-0005-0000-0000-0000C6170000}"/>
    <cellStyle name="SAPBEXexcBad7 4 2 2 2" xfId="6088" xr:uid="{00000000-0005-0000-0000-0000C7170000}"/>
    <cellStyle name="SAPBEXexcBad7 4 2 3" xfId="6089" xr:uid="{00000000-0005-0000-0000-0000C8170000}"/>
    <cellStyle name="SAPBEXexcBad7 4 3" xfId="6090" xr:uid="{00000000-0005-0000-0000-0000C9170000}"/>
    <cellStyle name="SAPBEXexcBad7 4 3 2" xfId="6091" xr:uid="{00000000-0005-0000-0000-0000CA170000}"/>
    <cellStyle name="SAPBEXexcBad7 4 4" xfId="6092" xr:uid="{00000000-0005-0000-0000-0000CB170000}"/>
    <cellStyle name="SAPBEXexcBad7 5" xfId="6093" xr:uid="{00000000-0005-0000-0000-0000CC170000}"/>
    <cellStyle name="SAPBEXexcBad7 5 2" xfId="6094" xr:uid="{00000000-0005-0000-0000-0000CD170000}"/>
    <cellStyle name="SAPBEXexcBad7 5 2 2" xfId="6095" xr:uid="{00000000-0005-0000-0000-0000CE170000}"/>
    <cellStyle name="SAPBEXexcBad7 5 2 2 2" xfId="6096" xr:uid="{00000000-0005-0000-0000-0000CF170000}"/>
    <cellStyle name="SAPBEXexcBad7 5 2 2 2 2" xfId="6097" xr:uid="{00000000-0005-0000-0000-0000D0170000}"/>
    <cellStyle name="SAPBEXexcBad7 5 2 2 3" xfId="6098" xr:uid="{00000000-0005-0000-0000-0000D1170000}"/>
    <cellStyle name="SAPBEXexcBad7 5 2 3" xfId="6099" xr:uid="{00000000-0005-0000-0000-0000D2170000}"/>
    <cellStyle name="SAPBEXexcBad7 5 2 3 2" xfId="6100" xr:uid="{00000000-0005-0000-0000-0000D3170000}"/>
    <cellStyle name="SAPBEXexcBad7 5 2 4" xfId="6101" xr:uid="{00000000-0005-0000-0000-0000D4170000}"/>
    <cellStyle name="SAPBEXexcBad7 5 3" xfId="6102" xr:uid="{00000000-0005-0000-0000-0000D5170000}"/>
    <cellStyle name="SAPBEXexcBad7 5 3 2" xfId="6103" xr:uid="{00000000-0005-0000-0000-0000D6170000}"/>
    <cellStyle name="SAPBEXexcBad7 5 3 2 2" xfId="6104" xr:uid="{00000000-0005-0000-0000-0000D7170000}"/>
    <cellStyle name="SAPBEXexcBad7 5 3 3" xfId="6105" xr:uid="{00000000-0005-0000-0000-0000D8170000}"/>
    <cellStyle name="SAPBEXexcBad7 5 4" xfId="6106" xr:uid="{00000000-0005-0000-0000-0000D9170000}"/>
    <cellStyle name="SAPBEXexcBad7 5 4 2" xfId="6107" xr:uid="{00000000-0005-0000-0000-0000DA170000}"/>
    <cellStyle name="SAPBEXexcBad7 5 5" xfId="6108" xr:uid="{00000000-0005-0000-0000-0000DB170000}"/>
    <cellStyle name="SAPBEXexcBad7 6" xfId="6109" xr:uid="{00000000-0005-0000-0000-0000DC170000}"/>
    <cellStyle name="SAPBEXexcBad7 6 2" xfId="6110" xr:uid="{00000000-0005-0000-0000-0000DD170000}"/>
    <cellStyle name="SAPBEXexcBad7 6 2 2" xfId="6111" xr:uid="{00000000-0005-0000-0000-0000DE170000}"/>
    <cellStyle name="SAPBEXexcBad7 6 2 2 2" xfId="6112" xr:uid="{00000000-0005-0000-0000-0000DF170000}"/>
    <cellStyle name="SAPBEXexcBad7 6 2 3" xfId="6113" xr:uid="{00000000-0005-0000-0000-0000E0170000}"/>
    <cellStyle name="SAPBEXexcBad7 6 3" xfId="6114" xr:uid="{00000000-0005-0000-0000-0000E1170000}"/>
    <cellStyle name="SAPBEXexcBad7 6 3 2" xfId="6115" xr:uid="{00000000-0005-0000-0000-0000E2170000}"/>
    <cellStyle name="SAPBEXexcBad7 6 4" xfId="6116" xr:uid="{00000000-0005-0000-0000-0000E3170000}"/>
    <cellStyle name="SAPBEXexcBad7 7" xfId="6117" xr:uid="{00000000-0005-0000-0000-0000E4170000}"/>
    <cellStyle name="SAPBEXexcBad7 7 2" xfId="6118" xr:uid="{00000000-0005-0000-0000-0000E5170000}"/>
    <cellStyle name="SAPBEXexcBad7 7 2 2" xfId="6119" xr:uid="{00000000-0005-0000-0000-0000E6170000}"/>
    <cellStyle name="SAPBEXexcBad7 7 3" xfId="6120" xr:uid="{00000000-0005-0000-0000-0000E7170000}"/>
    <cellStyle name="SAPBEXexcBad7 8" xfId="6121" xr:uid="{00000000-0005-0000-0000-0000E8170000}"/>
    <cellStyle name="SAPBEXexcBad7 8 2" xfId="6122" xr:uid="{00000000-0005-0000-0000-0000E9170000}"/>
    <cellStyle name="SAPBEXexcBad7 9" xfId="6123" xr:uid="{00000000-0005-0000-0000-0000EA170000}"/>
    <cellStyle name="SAPBEXexcBad8" xfId="6124" xr:uid="{00000000-0005-0000-0000-0000EB170000}"/>
    <cellStyle name="SAPBEXexcBad8 2" xfId="6125" xr:uid="{00000000-0005-0000-0000-0000EC170000}"/>
    <cellStyle name="SAPBEXexcBad8 2 2" xfId="6126" xr:uid="{00000000-0005-0000-0000-0000ED170000}"/>
    <cellStyle name="SAPBEXexcBad8 2 2 2" xfId="6127" xr:uid="{00000000-0005-0000-0000-0000EE170000}"/>
    <cellStyle name="SAPBEXexcBad8 2 2 2 2" xfId="6128" xr:uid="{00000000-0005-0000-0000-0000EF170000}"/>
    <cellStyle name="SAPBEXexcBad8 2 2 2 2 2" xfId="6129" xr:uid="{00000000-0005-0000-0000-0000F0170000}"/>
    <cellStyle name="SAPBEXexcBad8 2 2 2 3" xfId="6130" xr:uid="{00000000-0005-0000-0000-0000F1170000}"/>
    <cellStyle name="SAPBEXexcBad8 2 2 3" xfId="6131" xr:uid="{00000000-0005-0000-0000-0000F2170000}"/>
    <cellStyle name="SAPBEXexcBad8 2 2 3 2" xfId="6132" xr:uid="{00000000-0005-0000-0000-0000F3170000}"/>
    <cellStyle name="SAPBEXexcBad8 2 2 4" xfId="6133" xr:uid="{00000000-0005-0000-0000-0000F4170000}"/>
    <cellStyle name="SAPBEXexcBad8 2 3" xfId="6134" xr:uid="{00000000-0005-0000-0000-0000F5170000}"/>
    <cellStyle name="SAPBEXexcBad8 2 3 2" xfId="6135" xr:uid="{00000000-0005-0000-0000-0000F6170000}"/>
    <cellStyle name="SAPBEXexcBad8 2 3 2 2" xfId="6136" xr:uid="{00000000-0005-0000-0000-0000F7170000}"/>
    <cellStyle name="SAPBEXexcBad8 2 3 2 2 2" xfId="6137" xr:uid="{00000000-0005-0000-0000-0000F8170000}"/>
    <cellStyle name="SAPBEXexcBad8 2 3 2 3" xfId="6138" xr:uid="{00000000-0005-0000-0000-0000F9170000}"/>
    <cellStyle name="SAPBEXexcBad8 2 3 3" xfId="6139" xr:uid="{00000000-0005-0000-0000-0000FA170000}"/>
    <cellStyle name="SAPBEXexcBad8 2 3 3 2" xfId="6140" xr:uid="{00000000-0005-0000-0000-0000FB170000}"/>
    <cellStyle name="SAPBEXexcBad8 2 3 4" xfId="6141" xr:uid="{00000000-0005-0000-0000-0000FC170000}"/>
    <cellStyle name="SAPBEXexcBad8 2 4" xfId="6142" xr:uid="{00000000-0005-0000-0000-0000FD170000}"/>
    <cellStyle name="SAPBEXexcBad8 2 4 2" xfId="6143" xr:uid="{00000000-0005-0000-0000-0000FE170000}"/>
    <cellStyle name="SAPBEXexcBad8 2 4 2 2" xfId="6144" xr:uid="{00000000-0005-0000-0000-0000FF170000}"/>
    <cellStyle name="SAPBEXexcBad8 2 4 3" xfId="6145" xr:uid="{00000000-0005-0000-0000-000000180000}"/>
    <cellStyle name="SAPBEXexcBad8 2 5" xfId="6146" xr:uid="{00000000-0005-0000-0000-000001180000}"/>
    <cellStyle name="SAPBEXexcBad8 2 5 2" xfId="6147" xr:uid="{00000000-0005-0000-0000-000002180000}"/>
    <cellStyle name="SAPBEXexcBad8 2 5 3" xfId="6148" xr:uid="{00000000-0005-0000-0000-000003180000}"/>
    <cellStyle name="SAPBEXexcBad8 2 6" xfId="6149" xr:uid="{00000000-0005-0000-0000-000004180000}"/>
    <cellStyle name="SAPBEXexcBad8 2 6 2" xfId="6150" xr:uid="{00000000-0005-0000-0000-000005180000}"/>
    <cellStyle name="SAPBEXexcBad8 2 7" xfId="6151" xr:uid="{00000000-0005-0000-0000-000006180000}"/>
    <cellStyle name="SAPBEXexcBad8 3" xfId="6152" xr:uid="{00000000-0005-0000-0000-000007180000}"/>
    <cellStyle name="SAPBEXexcBad8 3 2" xfId="6153" xr:uid="{00000000-0005-0000-0000-000008180000}"/>
    <cellStyle name="SAPBEXexcBad8 3 2 2" xfId="6154" xr:uid="{00000000-0005-0000-0000-000009180000}"/>
    <cellStyle name="SAPBEXexcBad8 3 2 2 2" xfId="6155" xr:uid="{00000000-0005-0000-0000-00000A180000}"/>
    <cellStyle name="SAPBEXexcBad8 3 2 2 2 2" xfId="6156" xr:uid="{00000000-0005-0000-0000-00000B180000}"/>
    <cellStyle name="SAPBEXexcBad8 3 2 2 3" xfId="6157" xr:uid="{00000000-0005-0000-0000-00000C180000}"/>
    <cellStyle name="SAPBEXexcBad8 3 2 3" xfId="6158" xr:uid="{00000000-0005-0000-0000-00000D180000}"/>
    <cellStyle name="SAPBEXexcBad8 3 2 3 2" xfId="6159" xr:uid="{00000000-0005-0000-0000-00000E180000}"/>
    <cellStyle name="SAPBEXexcBad8 3 2 4" xfId="6160" xr:uid="{00000000-0005-0000-0000-00000F180000}"/>
    <cellStyle name="SAPBEXexcBad8 3 3" xfId="6161" xr:uid="{00000000-0005-0000-0000-000010180000}"/>
    <cellStyle name="SAPBEXexcBad8 3 3 2" xfId="6162" xr:uid="{00000000-0005-0000-0000-000011180000}"/>
    <cellStyle name="SAPBEXexcBad8 3 3 2 2" xfId="6163" xr:uid="{00000000-0005-0000-0000-000012180000}"/>
    <cellStyle name="SAPBEXexcBad8 3 3 3" xfId="6164" xr:uid="{00000000-0005-0000-0000-000013180000}"/>
    <cellStyle name="SAPBEXexcBad8 3 4" xfId="6165" xr:uid="{00000000-0005-0000-0000-000014180000}"/>
    <cellStyle name="SAPBEXexcBad8 3 4 2" xfId="6166" xr:uid="{00000000-0005-0000-0000-000015180000}"/>
    <cellStyle name="SAPBEXexcBad8 3 5" xfId="6167" xr:uid="{00000000-0005-0000-0000-000016180000}"/>
    <cellStyle name="SAPBEXexcBad8 4" xfId="6168" xr:uid="{00000000-0005-0000-0000-000017180000}"/>
    <cellStyle name="SAPBEXexcBad8 4 2" xfId="6169" xr:uid="{00000000-0005-0000-0000-000018180000}"/>
    <cellStyle name="SAPBEXexcBad8 4 2 2" xfId="6170" xr:uid="{00000000-0005-0000-0000-000019180000}"/>
    <cellStyle name="SAPBEXexcBad8 4 2 2 2" xfId="6171" xr:uid="{00000000-0005-0000-0000-00001A180000}"/>
    <cellStyle name="SAPBEXexcBad8 4 2 3" xfId="6172" xr:uid="{00000000-0005-0000-0000-00001B180000}"/>
    <cellStyle name="SAPBEXexcBad8 4 3" xfId="6173" xr:uid="{00000000-0005-0000-0000-00001C180000}"/>
    <cellStyle name="SAPBEXexcBad8 4 3 2" xfId="6174" xr:uid="{00000000-0005-0000-0000-00001D180000}"/>
    <cellStyle name="SAPBEXexcBad8 4 4" xfId="6175" xr:uid="{00000000-0005-0000-0000-00001E180000}"/>
    <cellStyle name="SAPBEXexcBad8 5" xfId="6176" xr:uid="{00000000-0005-0000-0000-00001F180000}"/>
    <cellStyle name="SAPBEXexcBad8 5 2" xfId="6177" xr:uid="{00000000-0005-0000-0000-000020180000}"/>
    <cellStyle name="SAPBEXexcBad8 5 2 2" xfId="6178" xr:uid="{00000000-0005-0000-0000-000021180000}"/>
    <cellStyle name="SAPBEXexcBad8 5 2 2 2" xfId="6179" xr:uid="{00000000-0005-0000-0000-000022180000}"/>
    <cellStyle name="SAPBEXexcBad8 5 2 2 2 2" xfId="6180" xr:uid="{00000000-0005-0000-0000-000023180000}"/>
    <cellStyle name="SAPBEXexcBad8 5 2 2 3" xfId="6181" xr:uid="{00000000-0005-0000-0000-000024180000}"/>
    <cellStyle name="SAPBEXexcBad8 5 2 3" xfId="6182" xr:uid="{00000000-0005-0000-0000-000025180000}"/>
    <cellStyle name="SAPBEXexcBad8 5 2 3 2" xfId="6183" xr:uid="{00000000-0005-0000-0000-000026180000}"/>
    <cellStyle name="SAPBEXexcBad8 5 2 4" xfId="6184" xr:uid="{00000000-0005-0000-0000-000027180000}"/>
    <cellStyle name="SAPBEXexcBad8 5 3" xfId="6185" xr:uid="{00000000-0005-0000-0000-000028180000}"/>
    <cellStyle name="SAPBEXexcBad8 5 3 2" xfId="6186" xr:uid="{00000000-0005-0000-0000-000029180000}"/>
    <cellStyle name="SAPBEXexcBad8 5 3 2 2" xfId="6187" xr:uid="{00000000-0005-0000-0000-00002A180000}"/>
    <cellStyle name="SAPBEXexcBad8 5 3 3" xfId="6188" xr:uid="{00000000-0005-0000-0000-00002B180000}"/>
    <cellStyle name="SAPBEXexcBad8 5 4" xfId="6189" xr:uid="{00000000-0005-0000-0000-00002C180000}"/>
    <cellStyle name="SAPBEXexcBad8 5 4 2" xfId="6190" xr:uid="{00000000-0005-0000-0000-00002D180000}"/>
    <cellStyle name="SAPBEXexcBad8 5 5" xfId="6191" xr:uid="{00000000-0005-0000-0000-00002E180000}"/>
    <cellStyle name="SAPBEXexcBad8 6" xfId="6192" xr:uid="{00000000-0005-0000-0000-00002F180000}"/>
    <cellStyle name="SAPBEXexcBad8 6 2" xfId="6193" xr:uid="{00000000-0005-0000-0000-000030180000}"/>
    <cellStyle name="SAPBEXexcBad8 6 2 2" xfId="6194" xr:uid="{00000000-0005-0000-0000-000031180000}"/>
    <cellStyle name="SAPBEXexcBad8 6 2 2 2" xfId="6195" xr:uid="{00000000-0005-0000-0000-000032180000}"/>
    <cellStyle name="SAPBEXexcBad8 6 2 3" xfId="6196" xr:uid="{00000000-0005-0000-0000-000033180000}"/>
    <cellStyle name="SAPBEXexcBad8 6 3" xfId="6197" xr:uid="{00000000-0005-0000-0000-000034180000}"/>
    <cellStyle name="SAPBEXexcBad8 6 3 2" xfId="6198" xr:uid="{00000000-0005-0000-0000-000035180000}"/>
    <cellStyle name="SAPBEXexcBad8 6 4" xfId="6199" xr:uid="{00000000-0005-0000-0000-000036180000}"/>
    <cellStyle name="SAPBEXexcBad8 7" xfId="6200" xr:uid="{00000000-0005-0000-0000-000037180000}"/>
    <cellStyle name="SAPBEXexcBad8 7 2" xfId="6201" xr:uid="{00000000-0005-0000-0000-000038180000}"/>
    <cellStyle name="SAPBEXexcBad8 7 2 2" xfId="6202" xr:uid="{00000000-0005-0000-0000-000039180000}"/>
    <cellStyle name="SAPBEXexcBad8 7 3" xfId="6203" xr:uid="{00000000-0005-0000-0000-00003A180000}"/>
    <cellStyle name="SAPBEXexcBad8 8" xfId="6204" xr:uid="{00000000-0005-0000-0000-00003B180000}"/>
    <cellStyle name="SAPBEXexcBad8 8 2" xfId="6205" xr:uid="{00000000-0005-0000-0000-00003C180000}"/>
    <cellStyle name="SAPBEXexcBad8 9" xfId="6206" xr:uid="{00000000-0005-0000-0000-00003D180000}"/>
    <cellStyle name="SAPBEXexcBad9" xfId="6207" xr:uid="{00000000-0005-0000-0000-00003E180000}"/>
    <cellStyle name="SAPBEXexcBad9 2" xfId="6208" xr:uid="{00000000-0005-0000-0000-00003F180000}"/>
    <cellStyle name="SAPBEXexcBad9 2 2" xfId="6209" xr:uid="{00000000-0005-0000-0000-000040180000}"/>
    <cellStyle name="SAPBEXexcBad9 2 2 2" xfId="6210" xr:uid="{00000000-0005-0000-0000-000041180000}"/>
    <cellStyle name="SAPBEXexcBad9 2 2 2 2" xfId="6211" xr:uid="{00000000-0005-0000-0000-000042180000}"/>
    <cellStyle name="SAPBEXexcBad9 2 2 2 2 2" xfId="6212" xr:uid="{00000000-0005-0000-0000-000043180000}"/>
    <cellStyle name="SAPBEXexcBad9 2 2 2 3" xfId="6213" xr:uid="{00000000-0005-0000-0000-000044180000}"/>
    <cellStyle name="SAPBEXexcBad9 2 2 3" xfId="6214" xr:uid="{00000000-0005-0000-0000-000045180000}"/>
    <cellStyle name="SAPBEXexcBad9 2 2 3 2" xfId="6215" xr:uid="{00000000-0005-0000-0000-000046180000}"/>
    <cellStyle name="SAPBEXexcBad9 2 2 4" xfId="6216" xr:uid="{00000000-0005-0000-0000-000047180000}"/>
    <cellStyle name="SAPBEXexcBad9 2 3" xfId="6217" xr:uid="{00000000-0005-0000-0000-000048180000}"/>
    <cellStyle name="SAPBEXexcBad9 2 3 2" xfId="6218" xr:uid="{00000000-0005-0000-0000-000049180000}"/>
    <cellStyle name="SAPBEXexcBad9 2 3 2 2" xfId="6219" xr:uid="{00000000-0005-0000-0000-00004A180000}"/>
    <cellStyle name="SAPBEXexcBad9 2 3 2 2 2" xfId="6220" xr:uid="{00000000-0005-0000-0000-00004B180000}"/>
    <cellStyle name="SAPBEXexcBad9 2 3 2 3" xfId="6221" xr:uid="{00000000-0005-0000-0000-00004C180000}"/>
    <cellStyle name="SAPBEXexcBad9 2 3 3" xfId="6222" xr:uid="{00000000-0005-0000-0000-00004D180000}"/>
    <cellStyle name="SAPBEXexcBad9 2 3 3 2" xfId="6223" xr:uid="{00000000-0005-0000-0000-00004E180000}"/>
    <cellStyle name="SAPBEXexcBad9 2 3 4" xfId="6224" xr:uid="{00000000-0005-0000-0000-00004F180000}"/>
    <cellStyle name="SAPBEXexcBad9 2 4" xfId="6225" xr:uid="{00000000-0005-0000-0000-000050180000}"/>
    <cellStyle name="SAPBEXexcBad9 2 4 2" xfId="6226" xr:uid="{00000000-0005-0000-0000-000051180000}"/>
    <cellStyle name="SAPBEXexcBad9 2 4 2 2" xfId="6227" xr:uid="{00000000-0005-0000-0000-000052180000}"/>
    <cellStyle name="SAPBEXexcBad9 2 4 3" xfId="6228" xr:uid="{00000000-0005-0000-0000-000053180000}"/>
    <cellStyle name="SAPBEXexcBad9 2 5" xfId="6229" xr:uid="{00000000-0005-0000-0000-000054180000}"/>
    <cellStyle name="SAPBEXexcBad9 2 5 2" xfId="6230" xr:uid="{00000000-0005-0000-0000-000055180000}"/>
    <cellStyle name="SAPBEXexcBad9 2 5 3" xfId="6231" xr:uid="{00000000-0005-0000-0000-000056180000}"/>
    <cellStyle name="SAPBEXexcBad9 2 6" xfId="6232" xr:uid="{00000000-0005-0000-0000-000057180000}"/>
    <cellStyle name="SAPBEXexcBad9 2 6 2" xfId="6233" xr:uid="{00000000-0005-0000-0000-000058180000}"/>
    <cellStyle name="SAPBEXexcBad9 2 7" xfId="6234" xr:uid="{00000000-0005-0000-0000-000059180000}"/>
    <cellStyle name="SAPBEXexcBad9 3" xfId="6235" xr:uid="{00000000-0005-0000-0000-00005A180000}"/>
    <cellStyle name="SAPBEXexcBad9 3 2" xfId="6236" xr:uid="{00000000-0005-0000-0000-00005B180000}"/>
    <cellStyle name="SAPBEXexcBad9 3 2 2" xfId="6237" xr:uid="{00000000-0005-0000-0000-00005C180000}"/>
    <cellStyle name="SAPBEXexcBad9 3 2 2 2" xfId="6238" xr:uid="{00000000-0005-0000-0000-00005D180000}"/>
    <cellStyle name="SAPBEXexcBad9 3 2 2 2 2" xfId="6239" xr:uid="{00000000-0005-0000-0000-00005E180000}"/>
    <cellStyle name="SAPBEXexcBad9 3 2 2 3" xfId="6240" xr:uid="{00000000-0005-0000-0000-00005F180000}"/>
    <cellStyle name="SAPBEXexcBad9 3 2 3" xfId="6241" xr:uid="{00000000-0005-0000-0000-000060180000}"/>
    <cellStyle name="SAPBEXexcBad9 3 2 3 2" xfId="6242" xr:uid="{00000000-0005-0000-0000-000061180000}"/>
    <cellStyle name="SAPBEXexcBad9 3 2 4" xfId="6243" xr:uid="{00000000-0005-0000-0000-000062180000}"/>
    <cellStyle name="SAPBEXexcBad9 3 3" xfId="6244" xr:uid="{00000000-0005-0000-0000-000063180000}"/>
    <cellStyle name="SAPBEXexcBad9 3 3 2" xfId="6245" xr:uid="{00000000-0005-0000-0000-000064180000}"/>
    <cellStyle name="SAPBEXexcBad9 3 3 2 2" xfId="6246" xr:uid="{00000000-0005-0000-0000-000065180000}"/>
    <cellStyle name="SAPBEXexcBad9 3 3 3" xfId="6247" xr:uid="{00000000-0005-0000-0000-000066180000}"/>
    <cellStyle name="SAPBEXexcBad9 3 4" xfId="6248" xr:uid="{00000000-0005-0000-0000-000067180000}"/>
    <cellStyle name="SAPBEXexcBad9 3 4 2" xfId="6249" xr:uid="{00000000-0005-0000-0000-000068180000}"/>
    <cellStyle name="SAPBEXexcBad9 3 5" xfId="6250" xr:uid="{00000000-0005-0000-0000-000069180000}"/>
    <cellStyle name="SAPBEXexcBad9 4" xfId="6251" xr:uid="{00000000-0005-0000-0000-00006A180000}"/>
    <cellStyle name="SAPBEXexcBad9 4 2" xfId="6252" xr:uid="{00000000-0005-0000-0000-00006B180000}"/>
    <cellStyle name="SAPBEXexcBad9 4 2 2" xfId="6253" xr:uid="{00000000-0005-0000-0000-00006C180000}"/>
    <cellStyle name="SAPBEXexcBad9 4 2 2 2" xfId="6254" xr:uid="{00000000-0005-0000-0000-00006D180000}"/>
    <cellStyle name="SAPBEXexcBad9 4 2 3" xfId="6255" xr:uid="{00000000-0005-0000-0000-00006E180000}"/>
    <cellStyle name="SAPBEXexcBad9 4 3" xfId="6256" xr:uid="{00000000-0005-0000-0000-00006F180000}"/>
    <cellStyle name="SAPBEXexcBad9 4 3 2" xfId="6257" xr:uid="{00000000-0005-0000-0000-000070180000}"/>
    <cellStyle name="SAPBEXexcBad9 4 4" xfId="6258" xr:uid="{00000000-0005-0000-0000-000071180000}"/>
    <cellStyle name="SAPBEXexcBad9 5" xfId="6259" xr:uid="{00000000-0005-0000-0000-000072180000}"/>
    <cellStyle name="SAPBEXexcBad9 5 2" xfId="6260" xr:uid="{00000000-0005-0000-0000-000073180000}"/>
    <cellStyle name="SAPBEXexcBad9 5 2 2" xfId="6261" xr:uid="{00000000-0005-0000-0000-000074180000}"/>
    <cellStyle name="SAPBEXexcBad9 5 2 2 2" xfId="6262" xr:uid="{00000000-0005-0000-0000-000075180000}"/>
    <cellStyle name="SAPBEXexcBad9 5 2 2 2 2" xfId="6263" xr:uid="{00000000-0005-0000-0000-000076180000}"/>
    <cellStyle name="SAPBEXexcBad9 5 2 2 3" xfId="6264" xr:uid="{00000000-0005-0000-0000-000077180000}"/>
    <cellStyle name="SAPBEXexcBad9 5 2 3" xfId="6265" xr:uid="{00000000-0005-0000-0000-000078180000}"/>
    <cellStyle name="SAPBEXexcBad9 5 2 3 2" xfId="6266" xr:uid="{00000000-0005-0000-0000-000079180000}"/>
    <cellStyle name="SAPBEXexcBad9 5 2 4" xfId="6267" xr:uid="{00000000-0005-0000-0000-00007A180000}"/>
    <cellStyle name="SAPBEXexcBad9 5 3" xfId="6268" xr:uid="{00000000-0005-0000-0000-00007B180000}"/>
    <cellStyle name="SAPBEXexcBad9 5 3 2" xfId="6269" xr:uid="{00000000-0005-0000-0000-00007C180000}"/>
    <cellStyle name="SAPBEXexcBad9 5 3 2 2" xfId="6270" xr:uid="{00000000-0005-0000-0000-00007D180000}"/>
    <cellStyle name="SAPBEXexcBad9 5 3 3" xfId="6271" xr:uid="{00000000-0005-0000-0000-00007E180000}"/>
    <cellStyle name="SAPBEXexcBad9 5 4" xfId="6272" xr:uid="{00000000-0005-0000-0000-00007F180000}"/>
    <cellStyle name="SAPBEXexcBad9 5 4 2" xfId="6273" xr:uid="{00000000-0005-0000-0000-000080180000}"/>
    <cellStyle name="SAPBEXexcBad9 5 5" xfId="6274" xr:uid="{00000000-0005-0000-0000-000081180000}"/>
    <cellStyle name="SAPBEXexcBad9 6" xfId="6275" xr:uid="{00000000-0005-0000-0000-000082180000}"/>
    <cellStyle name="SAPBEXexcBad9 6 2" xfId="6276" xr:uid="{00000000-0005-0000-0000-000083180000}"/>
    <cellStyle name="SAPBEXexcBad9 6 2 2" xfId="6277" xr:uid="{00000000-0005-0000-0000-000084180000}"/>
    <cellStyle name="SAPBEXexcBad9 6 2 2 2" xfId="6278" xr:uid="{00000000-0005-0000-0000-000085180000}"/>
    <cellStyle name="SAPBEXexcBad9 6 2 3" xfId="6279" xr:uid="{00000000-0005-0000-0000-000086180000}"/>
    <cellStyle name="SAPBEXexcBad9 6 3" xfId="6280" xr:uid="{00000000-0005-0000-0000-000087180000}"/>
    <cellStyle name="SAPBEXexcBad9 6 3 2" xfId="6281" xr:uid="{00000000-0005-0000-0000-000088180000}"/>
    <cellStyle name="SAPBEXexcBad9 6 4" xfId="6282" xr:uid="{00000000-0005-0000-0000-000089180000}"/>
    <cellStyle name="SAPBEXexcBad9 7" xfId="6283" xr:uid="{00000000-0005-0000-0000-00008A180000}"/>
    <cellStyle name="SAPBEXexcBad9 7 2" xfId="6284" xr:uid="{00000000-0005-0000-0000-00008B180000}"/>
    <cellStyle name="SAPBEXexcBad9 7 2 2" xfId="6285" xr:uid="{00000000-0005-0000-0000-00008C180000}"/>
    <cellStyle name="SAPBEXexcBad9 7 3" xfId="6286" xr:uid="{00000000-0005-0000-0000-00008D180000}"/>
    <cellStyle name="SAPBEXexcBad9 8" xfId="6287" xr:uid="{00000000-0005-0000-0000-00008E180000}"/>
    <cellStyle name="SAPBEXexcBad9 8 2" xfId="6288" xr:uid="{00000000-0005-0000-0000-00008F180000}"/>
    <cellStyle name="SAPBEXexcBad9 9" xfId="6289" xr:uid="{00000000-0005-0000-0000-000090180000}"/>
    <cellStyle name="SAPBEXexcCritical4" xfId="6290" xr:uid="{00000000-0005-0000-0000-000091180000}"/>
    <cellStyle name="SAPBEXexcCritical4 2" xfId="6291" xr:uid="{00000000-0005-0000-0000-000092180000}"/>
    <cellStyle name="SAPBEXexcCritical4 2 2" xfId="6292" xr:uid="{00000000-0005-0000-0000-000093180000}"/>
    <cellStyle name="SAPBEXexcCritical4 2 2 2" xfId="6293" xr:uid="{00000000-0005-0000-0000-000094180000}"/>
    <cellStyle name="SAPBEXexcCritical4 2 2 2 2" xfId="6294" xr:uid="{00000000-0005-0000-0000-000095180000}"/>
    <cellStyle name="SAPBEXexcCritical4 2 2 2 2 2" xfId="6295" xr:uid="{00000000-0005-0000-0000-000096180000}"/>
    <cellStyle name="SAPBEXexcCritical4 2 2 2 3" xfId="6296" xr:uid="{00000000-0005-0000-0000-000097180000}"/>
    <cellStyle name="SAPBEXexcCritical4 2 2 3" xfId="6297" xr:uid="{00000000-0005-0000-0000-000098180000}"/>
    <cellStyle name="SAPBEXexcCritical4 2 2 3 2" xfId="6298" xr:uid="{00000000-0005-0000-0000-000099180000}"/>
    <cellStyle name="SAPBEXexcCritical4 2 2 4" xfId="6299" xr:uid="{00000000-0005-0000-0000-00009A180000}"/>
    <cellStyle name="SAPBEXexcCritical4 2 3" xfId="6300" xr:uid="{00000000-0005-0000-0000-00009B180000}"/>
    <cellStyle name="SAPBEXexcCritical4 2 3 2" xfId="6301" xr:uid="{00000000-0005-0000-0000-00009C180000}"/>
    <cellStyle name="SAPBEXexcCritical4 2 3 2 2" xfId="6302" xr:uid="{00000000-0005-0000-0000-00009D180000}"/>
    <cellStyle name="SAPBEXexcCritical4 2 3 2 2 2" xfId="6303" xr:uid="{00000000-0005-0000-0000-00009E180000}"/>
    <cellStyle name="SAPBEXexcCritical4 2 3 2 3" xfId="6304" xr:uid="{00000000-0005-0000-0000-00009F180000}"/>
    <cellStyle name="SAPBEXexcCritical4 2 3 3" xfId="6305" xr:uid="{00000000-0005-0000-0000-0000A0180000}"/>
    <cellStyle name="SAPBEXexcCritical4 2 3 3 2" xfId="6306" xr:uid="{00000000-0005-0000-0000-0000A1180000}"/>
    <cellStyle name="SAPBEXexcCritical4 2 3 4" xfId="6307" xr:uid="{00000000-0005-0000-0000-0000A2180000}"/>
    <cellStyle name="SAPBEXexcCritical4 2 4" xfId="6308" xr:uid="{00000000-0005-0000-0000-0000A3180000}"/>
    <cellStyle name="SAPBEXexcCritical4 2 4 2" xfId="6309" xr:uid="{00000000-0005-0000-0000-0000A4180000}"/>
    <cellStyle name="SAPBEXexcCritical4 2 4 2 2" xfId="6310" xr:uid="{00000000-0005-0000-0000-0000A5180000}"/>
    <cellStyle name="SAPBEXexcCritical4 2 4 3" xfId="6311" xr:uid="{00000000-0005-0000-0000-0000A6180000}"/>
    <cellStyle name="SAPBEXexcCritical4 2 5" xfId="6312" xr:uid="{00000000-0005-0000-0000-0000A7180000}"/>
    <cellStyle name="SAPBEXexcCritical4 2 5 2" xfId="6313" xr:uid="{00000000-0005-0000-0000-0000A8180000}"/>
    <cellStyle name="SAPBEXexcCritical4 2 5 3" xfId="6314" xr:uid="{00000000-0005-0000-0000-0000A9180000}"/>
    <cellStyle name="SAPBEXexcCritical4 2 6" xfId="6315" xr:uid="{00000000-0005-0000-0000-0000AA180000}"/>
    <cellStyle name="SAPBEXexcCritical4 2 6 2" xfId="6316" xr:uid="{00000000-0005-0000-0000-0000AB180000}"/>
    <cellStyle name="SAPBEXexcCritical4 2 7" xfId="6317" xr:uid="{00000000-0005-0000-0000-0000AC180000}"/>
    <cellStyle name="SAPBEXexcCritical4 3" xfId="6318" xr:uid="{00000000-0005-0000-0000-0000AD180000}"/>
    <cellStyle name="SAPBEXexcCritical4 3 2" xfId="6319" xr:uid="{00000000-0005-0000-0000-0000AE180000}"/>
    <cellStyle name="SAPBEXexcCritical4 3 2 2" xfId="6320" xr:uid="{00000000-0005-0000-0000-0000AF180000}"/>
    <cellStyle name="SAPBEXexcCritical4 3 2 2 2" xfId="6321" xr:uid="{00000000-0005-0000-0000-0000B0180000}"/>
    <cellStyle name="SAPBEXexcCritical4 3 2 2 2 2" xfId="6322" xr:uid="{00000000-0005-0000-0000-0000B1180000}"/>
    <cellStyle name="SAPBEXexcCritical4 3 2 2 3" xfId="6323" xr:uid="{00000000-0005-0000-0000-0000B2180000}"/>
    <cellStyle name="SAPBEXexcCritical4 3 2 3" xfId="6324" xr:uid="{00000000-0005-0000-0000-0000B3180000}"/>
    <cellStyle name="SAPBEXexcCritical4 3 2 3 2" xfId="6325" xr:uid="{00000000-0005-0000-0000-0000B4180000}"/>
    <cellStyle name="SAPBEXexcCritical4 3 2 4" xfId="6326" xr:uid="{00000000-0005-0000-0000-0000B5180000}"/>
    <cellStyle name="SAPBEXexcCritical4 3 3" xfId="6327" xr:uid="{00000000-0005-0000-0000-0000B6180000}"/>
    <cellStyle name="SAPBEXexcCritical4 3 3 2" xfId="6328" xr:uid="{00000000-0005-0000-0000-0000B7180000}"/>
    <cellStyle name="SAPBEXexcCritical4 3 3 2 2" xfId="6329" xr:uid="{00000000-0005-0000-0000-0000B8180000}"/>
    <cellStyle name="SAPBEXexcCritical4 3 3 3" xfId="6330" xr:uid="{00000000-0005-0000-0000-0000B9180000}"/>
    <cellStyle name="SAPBEXexcCritical4 3 4" xfId="6331" xr:uid="{00000000-0005-0000-0000-0000BA180000}"/>
    <cellStyle name="SAPBEXexcCritical4 3 4 2" xfId="6332" xr:uid="{00000000-0005-0000-0000-0000BB180000}"/>
    <cellStyle name="SAPBEXexcCritical4 3 5" xfId="6333" xr:uid="{00000000-0005-0000-0000-0000BC180000}"/>
    <cellStyle name="SAPBEXexcCritical4 4" xfId="6334" xr:uid="{00000000-0005-0000-0000-0000BD180000}"/>
    <cellStyle name="SAPBEXexcCritical4 4 2" xfId="6335" xr:uid="{00000000-0005-0000-0000-0000BE180000}"/>
    <cellStyle name="SAPBEXexcCritical4 4 2 2" xfId="6336" xr:uid="{00000000-0005-0000-0000-0000BF180000}"/>
    <cellStyle name="SAPBEXexcCritical4 4 2 2 2" xfId="6337" xr:uid="{00000000-0005-0000-0000-0000C0180000}"/>
    <cellStyle name="SAPBEXexcCritical4 4 2 3" xfId="6338" xr:uid="{00000000-0005-0000-0000-0000C1180000}"/>
    <cellStyle name="SAPBEXexcCritical4 4 3" xfId="6339" xr:uid="{00000000-0005-0000-0000-0000C2180000}"/>
    <cellStyle name="SAPBEXexcCritical4 4 3 2" xfId="6340" xr:uid="{00000000-0005-0000-0000-0000C3180000}"/>
    <cellStyle name="SAPBEXexcCritical4 4 4" xfId="6341" xr:uid="{00000000-0005-0000-0000-0000C4180000}"/>
    <cellStyle name="SAPBEXexcCritical4 5" xfId="6342" xr:uid="{00000000-0005-0000-0000-0000C5180000}"/>
    <cellStyle name="SAPBEXexcCritical4 5 2" xfId="6343" xr:uid="{00000000-0005-0000-0000-0000C6180000}"/>
    <cellStyle name="SAPBEXexcCritical4 5 2 2" xfId="6344" xr:uid="{00000000-0005-0000-0000-0000C7180000}"/>
    <cellStyle name="SAPBEXexcCritical4 5 2 2 2" xfId="6345" xr:uid="{00000000-0005-0000-0000-0000C8180000}"/>
    <cellStyle name="SAPBEXexcCritical4 5 2 2 2 2" xfId="6346" xr:uid="{00000000-0005-0000-0000-0000C9180000}"/>
    <cellStyle name="SAPBEXexcCritical4 5 2 2 3" xfId="6347" xr:uid="{00000000-0005-0000-0000-0000CA180000}"/>
    <cellStyle name="SAPBEXexcCritical4 5 2 3" xfId="6348" xr:uid="{00000000-0005-0000-0000-0000CB180000}"/>
    <cellStyle name="SAPBEXexcCritical4 5 2 3 2" xfId="6349" xr:uid="{00000000-0005-0000-0000-0000CC180000}"/>
    <cellStyle name="SAPBEXexcCritical4 5 2 4" xfId="6350" xr:uid="{00000000-0005-0000-0000-0000CD180000}"/>
    <cellStyle name="SAPBEXexcCritical4 5 3" xfId="6351" xr:uid="{00000000-0005-0000-0000-0000CE180000}"/>
    <cellStyle name="SAPBEXexcCritical4 5 3 2" xfId="6352" xr:uid="{00000000-0005-0000-0000-0000CF180000}"/>
    <cellStyle name="SAPBEXexcCritical4 5 3 2 2" xfId="6353" xr:uid="{00000000-0005-0000-0000-0000D0180000}"/>
    <cellStyle name="SAPBEXexcCritical4 5 3 3" xfId="6354" xr:uid="{00000000-0005-0000-0000-0000D1180000}"/>
    <cellStyle name="SAPBEXexcCritical4 5 4" xfId="6355" xr:uid="{00000000-0005-0000-0000-0000D2180000}"/>
    <cellStyle name="SAPBEXexcCritical4 5 4 2" xfId="6356" xr:uid="{00000000-0005-0000-0000-0000D3180000}"/>
    <cellStyle name="SAPBEXexcCritical4 5 5" xfId="6357" xr:uid="{00000000-0005-0000-0000-0000D4180000}"/>
    <cellStyle name="SAPBEXexcCritical4 6" xfId="6358" xr:uid="{00000000-0005-0000-0000-0000D5180000}"/>
    <cellStyle name="SAPBEXexcCritical4 6 2" xfId="6359" xr:uid="{00000000-0005-0000-0000-0000D6180000}"/>
    <cellStyle name="SAPBEXexcCritical4 6 2 2" xfId="6360" xr:uid="{00000000-0005-0000-0000-0000D7180000}"/>
    <cellStyle name="SAPBEXexcCritical4 6 2 2 2" xfId="6361" xr:uid="{00000000-0005-0000-0000-0000D8180000}"/>
    <cellStyle name="SAPBEXexcCritical4 6 2 3" xfId="6362" xr:uid="{00000000-0005-0000-0000-0000D9180000}"/>
    <cellStyle name="SAPBEXexcCritical4 6 3" xfId="6363" xr:uid="{00000000-0005-0000-0000-0000DA180000}"/>
    <cellStyle name="SAPBEXexcCritical4 6 3 2" xfId="6364" xr:uid="{00000000-0005-0000-0000-0000DB180000}"/>
    <cellStyle name="SAPBEXexcCritical4 6 4" xfId="6365" xr:uid="{00000000-0005-0000-0000-0000DC180000}"/>
    <cellStyle name="SAPBEXexcCritical4 7" xfId="6366" xr:uid="{00000000-0005-0000-0000-0000DD180000}"/>
    <cellStyle name="SAPBEXexcCritical4 7 2" xfId="6367" xr:uid="{00000000-0005-0000-0000-0000DE180000}"/>
    <cellStyle name="SAPBEXexcCritical4 7 2 2" xfId="6368" xr:uid="{00000000-0005-0000-0000-0000DF180000}"/>
    <cellStyle name="SAPBEXexcCritical4 7 3" xfId="6369" xr:uid="{00000000-0005-0000-0000-0000E0180000}"/>
    <cellStyle name="SAPBEXexcCritical4 8" xfId="6370" xr:uid="{00000000-0005-0000-0000-0000E1180000}"/>
    <cellStyle name="SAPBEXexcCritical4 8 2" xfId="6371" xr:uid="{00000000-0005-0000-0000-0000E2180000}"/>
    <cellStyle name="SAPBEXexcCritical4 9" xfId="6372" xr:uid="{00000000-0005-0000-0000-0000E3180000}"/>
    <cellStyle name="SAPBEXexcCritical5" xfId="6373" xr:uid="{00000000-0005-0000-0000-0000E4180000}"/>
    <cellStyle name="SAPBEXexcCritical5 2" xfId="6374" xr:uid="{00000000-0005-0000-0000-0000E5180000}"/>
    <cellStyle name="SAPBEXexcCritical5 2 2" xfId="6375" xr:uid="{00000000-0005-0000-0000-0000E6180000}"/>
    <cellStyle name="SAPBEXexcCritical5 2 2 2" xfId="6376" xr:uid="{00000000-0005-0000-0000-0000E7180000}"/>
    <cellStyle name="SAPBEXexcCritical5 2 2 2 2" xfId="6377" xr:uid="{00000000-0005-0000-0000-0000E8180000}"/>
    <cellStyle name="SAPBEXexcCritical5 2 2 2 2 2" xfId="6378" xr:uid="{00000000-0005-0000-0000-0000E9180000}"/>
    <cellStyle name="SAPBEXexcCritical5 2 2 2 3" xfId="6379" xr:uid="{00000000-0005-0000-0000-0000EA180000}"/>
    <cellStyle name="SAPBEXexcCritical5 2 2 3" xfId="6380" xr:uid="{00000000-0005-0000-0000-0000EB180000}"/>
    <cellStyle name="SAPBEXexcCritical5 2 2 3 2" xfId="6381" xr:uid="{00000000-0005-0000-0000-0000EC180000}"/>
    <cellStyle name="SAPBEXexcCritical5 2 2 4" xfId="6382" xr:uid="{00000000-0005-0000-0000-0000ED180000}"/>
    <cellStyle name="SAPBEXexcCritical5 2 3" xfId="6383" xr:uid="{00000000-0005-0000-0000-0000EE180000}"/>
    <cellStyle name="SAPBEXexcCritical5 2 3 2" xfId="6384" xr:uid="{00000000-0005-0000-0000-0000EF180000}"/>
    <cellStyle name="SAPBEXexcCritical5 2 3 2 2" xfId="6385" xr:uid="{00000000-0005-0000-0000-0000F0180000}"/>
    <cellStyle name="SAPBEXexcCritical5 2 3 2 2 2" xfId="6386" xr:uid="{00000000-0005-0000-0000-0000F1180000}"/>
    <cellStyle name="SAPBEXexcCritical5 2 3 2 3" xfId="6387" xr:uid="{00000000-0005-0000-0000-0000F2180000}"/>
    <cellStyle name="SAPBEXexcCritical5 2 3 3" xfId="6388" xr:uid="{00000000-0005-0000-0000-0000F3180000}"/>
    <cellStyle name="SAPBEXexcCritical5 2 3 3 2" xfId="6389" xr:uid="{00000000-0005-0000-0000-0000F4180000}"/>
    <cellStyle name="SAPBEXexcCritical5 2 3 4" xfId="6390" xr:uid="{00000000-0005-0000-0000-0000F5180000}"/>
    <cellStyle name="SAPBEXexcCritical5 2 4" xfId="6391" xr:uid="{00000000-0005-0000-0000-0000F6180000}"/>
    <cellStyle name="SAPBEXexcCritical5 2 4 2" xfId="6392" xr:uid="{00000000-0005-0000-0000-0000F7180000}"/>
    <cellStyle name="SAPBEXexcCritical5 2 4 2 2" xfId="6393" xr:uid="{00000000-0005-0000-0000-0000F8180000}"/>
    <cellStyle name="SAPBEXexcCritical5 2 4 3" xfId="6394" xr:uid="{00000000-0005-0000-0000-0000F9180000}"/>
    <cellStyle name="SAPBEXexcCritical5 2 5" xfId="6395" xr:uid="{00000000-0005-0000-0000-0000FA180000}"/>
    <cellStyle name="SAPBEXexcCritical5 2 5 2" xfId="6396" xr:uid="{00000000-0005-0000-0000-0000FB180000}"/>
    <cellStyle name="SAPBEXexcCritical5 2 5 3" xfId="6397" xr:uid="{00000000-0005-0000-0000-0000FC180000}"/>
    <cellStyle name="SAPBEXexcCritical5 2 6" xfId="6398" xr:uid="{00000000-0005-0000-0000-0000FD180000}"/>
    <cellStyle name="SAPBEXexcCritical5 2 6 2" xfId="6399" xr:uid="{00000000-0005-0000-0000-0000FE180000}"/>
    <cellStyle name="SAPBEXexcCritical5 2 7" xfId="6400" xr:uid="{00000000-0005-0000-0000-0000FF180000}"/>
    <cellStyle name="SAPBEXexcCritical5 3" xfId="6401" xr:uid="{00000000-0005-0000-0000-000000190000}"/>
    <cellStyle name="SAPBEXexcCritical5 3 2" xfId="6402" xr:uid="{00000000-0005-0000-0000-000001190000}"/>
    <cellStyle name="SAPBEXexcCritical5 3 2 2" xfId="6403" xr:uid="{00000000-0005-0000-0000-000002190000}"/>
    <cellStyle name="SAPBEXexcCritical5 3 2 2 2" xfId="6404" xr:uid="{00000000-0005-0000-0000-000003190000}"/>
    <cellStyle name="SAPBEXexcCritical5 3 2 2 2 2" xfId="6405" xr:uid="{00000000-0005-0000-0000-000004190000}"/>
    <cellStyle name="SAPBEXexcCritical5 3 2 2 3" xfId="6406" xr:uid="{00000000-0005-0000-0000-000005190000}"/>
    <cellStyle name="SAPBEXexcCritical5 3 2 3" xfId="6407" xr:uid="{00000000-0005-0000-0000-000006190000}"/>
    <cellStyle name="SAPBEXexcCritical5 3 2 3 2" xfId="6408" xr:uid="{00000000-0005-0000-0000-000007190000}"/>
    <cellStyle name="SAPBEXexcCritical5 3 2 4" xfId="6409" xr:uid="{00000000-0005-0000-0000-000008190000}"/>
    <cellStyle name="SAPBEXexcCritical5 3 3" xfId="6410" xr:uid="{00000000-0005-0000-0000-000009190000}"/>
    <cellStyle name="SAPBEXexcCritical5 3 3 2" xfId="6411" xr:uid="{00000000-0005-0000-0000-00000A190000}"/>
    <cellStyle name="SAPBEXexcCritical5 3 3 2 2" xfId="6412" xr:uid="{00000000-0005-0000-0000-00000B190000}"/>
    <cellStyle name="SAPBEXexcCritical5 3 3 3" xfId="6413" xr:uid="{00000000-0005-0000-0000-00000C190000}"/>
    <cellStyle name="SAPBEXexcCritical5 3 4" xfId="6414" xr:uid="{00000000-0005-0000-0000-00000D190000}"/>
    <cellStyle name="SAPBEXexcCritical5 3 4 2" xfId="6415" xr:uid="{00000000-0005-0000-0000-00000E190000}"/>
    <cellStyle name="SAPBEXexcCritical5 3 5" xfId="6416" xr:uid="{00000000-0005-0000-0000-00000F190000}"/>
    <cellStyle name="SAPBEXexcCritical5 4" xfId="6417" xr:uid="{00000000-0005-0000-0000-000010190000}"/>
    <cellStyle name="SAPBEXexcCritical5 4 2" xfId="6418" xr:uid="{00000000-0005-0000-0000-000011190000}"/>
    <cellStyle name="SAPBEXexcCritical5 4 2 2" xfId="6419" xr:uid="{00000000-0005-0000-0000-000012190000}"/>
    <cellStyle name="SAPBEXexcCritical5 4 2 2 2" xfId="6420" xr:uid="{00000000-0005-0000-0000-000013190000}"/>
    <cellStyle name="SAPBEXexcCritical5 4 2 3" xfId="6421" xr:uid="{00000000-0005-0000-0000-000014190000}"/>
    <cellStyle name="SAPBEXexcCritical5 4 3" xfId="6422" xr:uid="{00000000-0005-0000-0000-000015190000}"/>
    <cellStyle name="SAPBEXexcCritical5 4 3 2" xfId="6423" xr:uid="{00000000-0005-0000-0000-000016190000}"/>
    <cellStyle name="SAPBEXexcCritical5 4 4" xfId="6424" xr:uid="{00000000-0005-0000-0000-000017190000}"/>
    <cellStyle name="SAPBEXexcCritical5 5" xfId="6425" xr:uid="{00000000-0005-0000-0000-000018190000}"/>
    <cellStyle name="SAPBEXexcCritical5 5 2" xfId="6426" xr:uid="{00000000-0005-0000-0000-000019190000}"/>
    <cellStyle name="SAPBEXexcCritical5 5 2 2" xfId="6427" xr:uid="{00000000-0005-0000-0000-00001A190000}"/>
    <cellStyle name="SAPBEXexcCritical5 5 2 2 2" xfId="6428" xr:uid="{00000000-0005-0000-0000-00001B190000}"/>
    <cellStyle name="SAPBEXexcCritical5 5 2 2 2 2" xfId="6429" xr:uid="{00000000-0005-0000-0000-00001C190000}"/>
    <cellStyle name="SAPBEXexcCritical5 5 2 2 3" xfId="6430" xr:uid="{00000000-0005-0000-0000-00001D190000}"/>
    <cellStyle name="SAPBEXexcCritical5 5 2 3" xfId="6431" xr:uid="{00000000-0005-0000-0000-00001E190000}"/>
    <cellStyle name="SAPBEXexcCritical5 5 2 3 2" xfId="6432" xr:uid="{00000000-0005-0000-0000-00001F190000}"/>
    <cellStyle name="SAPBEXexcCritical5 5 2 4" xfId="6433" xr:uid="{00000000-0005-0000-0000-000020190000}"/>
    <cellStyle name="SAPBEXexcCritical5 5 3" xfId="6434" xr:uid="{00000000-0005-0000-0000-000021190000}"/>
    <cellStyle name="SAPBEXexcCritical5 5 3 2" xfId="6435" xr:uid="{00000000-0005-0000-0000-000022190000}"/>
    <cellStyle name="SAPBEXexcCritical5 5 3 2 2" xfId="6436" xr:uid="{00000000-0005-0000-0000-000023190000}"/>
    <cellStyle name="SAPBEXexcCritical5 5 3 3" xfId="6437" xr:uid="{00000000-0005-0000-0000-000024190000}"/>
    <cellStyle name="SAPBEXexcCritical5 5 4" xfId="6438" xr:uid="{00000000-0005-0000-0000-000025190000}"/>
    <cellStyle name="SAPBEXexcCritical5 5 4 2" xfId="6439" xr:uid="{00000000-0005-0000-0000-000026190000}"/>
    <cellStyle name="SAPBEXexcCritical5 5 5" xfId="6440" xr:uid="{00000000-0005-0000-0000-000027190000}"/>
    <cellStyle name="SAPBEXexcCritical5 6" xfId="6441" xr:uid="{00000000-0005-0000-0000-000028190000}"/>
    <cellStyle name="SAPBEXexcCritical5 6 2" xfId="6442" xr:uid="{00000000-0005-0000-0000-000029190000}"/>
    <cellStyle name="SAPBEXexcCritical5 6 2 2" xfId="6443" xr:uid="{00000000-0005-0000-0000-00002A190000}"/>
    <cellStyle name="SAPBEXexcCritical5 6 2 2 2" xfId="6444" xr:uid="{00000000-0005-0000-0000-00002B190000}"/>
    <cellStyle name="SAPBEXexcCritical5 6 2 3" xfId="6445" xr:uid="{00000000-0005-0000-0000-00002C190000}"/>
    <cellStyle name="SAPBEXexcCritical5 6 3" xfId="6446" xr:uid="{00000000-0005-0000-0000-00002D190000}"/>
    <cellStyle name="SAPBEXexcCritical5 6 3 2" xfId="6447" xr:uid="{00000000-0005-0000-0000-00002E190000}"/>
    <cellStyle name="SAPBEXexcCritical5 6 4" xfId="6448" xr:uid="{00000000-0005-0000-0000-00002F190000}"/>
    <cellStyle name="SAPBEXexcCritical5 7" xfId="6449" xr:uid="{00000000-0005-0000-0000-000030190000}"/>
    <cellStyle name="SAPBEXexcCritical5 7 2" xfId="6450" xr:uid="{00000000-0005-0000-0000-000031190000}"/>
    <cellStyle name="SAPBEXexcCritical5 7 2 2" xfId="6451" xr:uid="{00000000-0005-0000-0000-000032190000}"/>
    <cellStyle name="SAPBEXexcCritical5 7 3" xfId="6452" xr:uid="{00000000-0005-0000-0000-000033190000}"/>
    <cellStyle name="SAPBEXexcCritical5 8" xfId="6453" xr:uid="{00000000-0005-0000-0000-000034190000}"/>
    <cellStyle name="SAPBEXexcCritical5 8 2" xfId="6454" xr:uid="{00000000-0005-0000-0000-000035190000}"/>
    <cellStyle name="SAPBEXexcCritical5 9" xfId="6455" xr:uid="{00000000-0005-0000-0000-000036190000}"/>
    <cellStyle name="SAPBEXexcCritical6" xfId="6456" xr:uid="{00000000-0005-0000-0000-000037190000}"/>
    <cellStyle name="SAPBEXexcCritical6 2" xfId="6457" xr:uid="{00000000-0005-0000-0000-000038190000}"/>
    <cellStyle name="SAPBEXexcCritical6 2 2" xfId="6458" xr:uid="{00000000-0005-0000-0000-000039190000}"/>
    <cellStyle name="SAPBEXexcCritical6 2 2 2" xfId="6459" xr:uid="{00000000-0005-0000-0000-00003A190000}"/>
    <cellStyle name="SAPBEXexcCritical6 2 2 2 2" xfId="6460" xr:uid="{00000000-0005-0000-0000-00003B190000}"/>
    <cellStyle name="SAPBEXexcCritical6 2 2 2 2 2" xfId="6461" xr:uid="{00000000-0005-0000-0000-00003C190000}"/>
    <cellStyle name="SAPBEXexcCritical6 2 2 2 3" xfId="6462" xr:uid="{00000000-0005-0000-0000-00003D190000}"/>
    <cellStyle name="SAPBEXexcCritical6 2 2 3" xfId="6463" xr:uid="{00000000-0005-0000-0000-00003E190000}"/>
    <cellStyle name="SAPBEXexcCritical6 2 2 3 2" xfId="6464" xr:uid="{00000000-0005-0000-0000-00003F190000}"/>
    <cellStyle name="SAPBEXexcCritical6 2 2 4" xfId="6465" xr:uid="{00000000-0005-0000-0000-000040190000}"/>
    <cellStyle name="SAPBEXexcCritical6 2 3" xfId="6466" xr:uid="{00000000-0005-0000-0000-000041190000}"/>
    <cellStyle name="SAPBEXexcCritical6 2 3 2" xfId="6467" xr:uid="{00000000-0005-0000-0000-000042190000}"/>
    <cellStyle name="SAPBEXexcCritical6 2 3 2 2" xfId="6468" xr:uid="{00000000-0005-0000-0000-000043190000}"/>
    <cellStyle name="SAPBEXexcCritical6 2 3 2 2 2" xfId="6469" xr:uid="{00000000-0005-0000-0000-000044190000}"/>
    <cellStyle name="SAPBEXexcCritical6 2 3 2 3" xfId="6470" xr:uid="{00000000-0005-0000-0000-000045190000}"/>
    <cellStyle name="SAPBEXexcCritical6 2 3 3" xfId="6471" xr:uid="{00000000-0005-0000-0000-000046190000}"/>
    <cellStyle name="SAPBEXexcCritical6 2 3 3 2" xfId="6472" xr:uid="{00000000-0005-0000-0000-000047190000}"/>
    <cellStyle name="SAPBEXexcCritical6 2 3 4" xfId="6473" xr:uid="{00000000-0005-0000-0000-000048190000}"/>
    <cellStyle name="SAPBEXexcCritical6 2 4" xfId="6474" xr:uid="{00000000-0005-0000-0000-000049190000}"/>
    <cellStyle name="SAPBEXexcCritical6 2 4 2" xfId="6475" xr:uid="{00000000-0005-0000-0000-00004A190000}"/>
    <cellStyle name="SAPBEXexcCritical6 2 4 2 2" xfId="6476" xr:uid="{00000000-0005-0000-0000-00004B190000}"/>
    <cellStyle name="SAPBEXexcCritical6 2 4 3" xfId="6477" xr:uid="{00000000-0005-0000-0000-00004C190000}"/>
    <cellStyle name="SAPBEXexcCritical6 2 5" xfId="6478" xr:uid="{00000000-0005-0000-0000-00004D190000}"/>
    <cellStyle name="SAPBEXexcCritical6 2 5 2" xfId="6479" xr:uid="{00000000-0005-0000-0000-00004E190000}"/>
    <cellStyle name="SAPBEXexcCritical6 2 5 3" xfId="6480" xr:uid="{00000000-0005-0000-0000-00004F190000}"/>
    <cellStyle name="SAPBEXexcCritical6 2 6" xfId="6481" xr:uid="{00000000-0005-0000-0000-000050190000}"/>
    <cellStyle name="SAPBEXexcCritical6 2 6 2" xfId="6482" xr:uid="{00000000-0005-0000-0000-000051190000}"/>
    <cellStyle name="SAPBEXexcCritical6 2 7" xfId="6483" xr:uid="{00000000-0005-0000-0000-000052190000}"/>
    <cellStyle name="SAPBEXexcCritical6 3" xfId="6484" xr:uid="{00000000-0005-0000-0000-000053190000}"/>
    <cellStyle name="SAPBEXexcCritical6 3 2" xfId="6485" xr:uid="{00000000-0005-0000-0000-000054190000}"/>
    <cellStyle name="SAPBEXexcCritical6 3 2 2" xfId="6486" xr:uid="{00000000-0005-0000-0000-000055190000}"/>
    <cellStyle name="SAPBEXexcCritical6 3 2 2 2" xfId="6487" xr:uid="{00000000-0005-0000-0000-000056190000}"/>
    <cellStyle name="SAPBEXexcCritical6 3 2 2 2 2" xfId="6488" xr:uid="{00000000-0005-0000-0000-000057190000}"/>
    <cellStyle name="SAPBEXexcCritical6 3 2 2 3" xfId="6489" xr:uid="{00000000-0005-0000-0000-000058190000}"/>
    <cellStyle name="SAPBEXexcCritical6 3 2 3" xfId="6490" xr:uid="{00000000-0005-0000-0000-000059190000}"/>
    <cellStyle name="SAPBEXexcCritical6 3 2 3 2" xfId="6491" xr:uid="{00000000-0005-0000-0000-00005A190000}"/>
    <cellStyle name="SAPBEXexcCritical6 3 2 4" xfId="6492" xr:uid="{00000000-0005-0000-0000-00005B190000}"/>
    <cellStyle name="SAPBEXexcCritical6 3 3" xfId="6493" xr:uid="{00000000-0005-0000-0000-00005C190000}"/>
    <cellStyle name="SAPBEXexcCritical6 3 3 2" xfId="6494" xr:uid="{00000000-0005-0000-0000-00005D190000}"/>
    <cellStyle name="SAPBEXexcCritical6 3 3 2 2" xfId="6495" xr:uid="{00000000-0005-0000-0000-00005E190000}"/>
    <cellStyle name="SAPBEXexcCritical6 3 3 3" xfId="6496" xr:uid="{00000000-0005-0000-0000-00005F190000}"/>
    <cellStyle name="SAPBEXexcCritical6 3 4" xfId="6497" xr:uid="{00000000-0005-0000-0000-000060190000}"/>
    <cellStyle name="SAPBEXexcCritical6 3 4 2" xfId="6498" xr:uid="{00000000-0005-0000-0000-000061190000}"/>
    <cellStyle name="SAPBEXexcCritical6 3 5" xfId="6499" xr:uid="{00000000-0005-0000-0000-000062190000}"/>
    <cellStyle name="SAPBEXexcCritical6 4" xfId="6500" xr:uid="{00000000-0005-0000-0000-000063190000}"/>
    <cellStyle name="SAPBEXexcCritical6 4 2" xfId="6501" xr:uid="{00000000-0005-0000-0000-000064190000}"/>
    <cellStyle name="SAPBEXexcCritical6 4 2 2" xfId="6502" xr:uid="{00000000-0005-0000-0000-000065190000}"/>
    <cellStyle name="SAPBEXexcCritical6 4 2 2 2" xfId="6503" xr:uid="{00000000-0005-0000-0000-000066190000}"/>
    <cellStyle name="SAPBEXexcCritical6 4 2 3" xfId="6504" xr:uid="{00000000-0005-0000-0000-000067190000}"/>
    <cellStyle name="SAPBEXexcCritical6 4 3" xfId="6505" xr:uid="{00000000-0005-0000-0000-000068190000}"/>
    <cellStyle name="SAPBEXexcCritical6 4 3 2" xfId="6506" xr:uid="{00000000-0005-0000-0000-000069190000}"/>
    <cellStyle name="SAPBEXexcCritical6 4 4" xfId="6507" xr:uid="{00000000-0005-0000-0000-00006A190000}"/>
    <cellStyle name="SAPBEXexcCritical6 5" xfId="6508" xr:uid="{00000000-0005-0000-0000-00006B190000}"/>
    <cellStyle name="SAPBEXexcCritical6 5 2" xfId="6509" xr:uid="{00000000-0005-0000-0000-00006C190000}"/>
    <cellStyle name="SAPBEXexcCritical6 5 2 2" xfId="6510" xr:uid="{00000000-0005-0000-0000-00006D190000}"/>
    <cellStyle name="SAPBEXexcCritical6 5 2 2 2" xfId="6511" xr:uid="{00000000-0005-0000-0000-00006E190000}"/>
    <cellStyle name="SAPBEXexcCritical6 5 2 2 2 2" xfId="6512" xr:uid="{00000000-0005-0000-0000-00006F190000}"/>
    <cellStyle name="SAPBEXexcCritical6 5 2 2 3" xfId="6513" xr:uid="{00000000-0005-0000-0000-000070190000}"/>
    <cellStyle name="SAPBEXexcCritical6 5 2 3" xfId="6514" xr:uid="{00000000-0005-0000-0000-000071190000}"/>
    <cellStyle name="SAPBEXexcCritical6 5 2 3 2" xfId="6515" xr:uid="{00000000-0005-0000-0000-000072190000}"/>
    <cellStyle name="SAPBEXexcCritical6 5 2 4" xfId="6516" xr:uid="{00000000-0005-0000-0000-000073190000}"/>
    <cellStyle name="SAPBEXexcCritical6 5 3" xfId="6517" xr:uid="{00000000-0005-0000-0000-000074190000}"/>
    <cellStyle name="SAPBEXexcCritical6 5 3 2" xfId="6518" xr:uid="{00000000-0005-0000-0000-000075190000}"/>
    <cellStyle name="SAPBEXexcCritical6 5 3 2 2" xfId="6519" xr:uid="{00000000-0005-0000-0000-000076190000}"/>
    <cellStyle name="SAPBEXexcCritical6 5 3 3" xfId="6520" xr:uid="{00000000-0005-0000-0000-000077190000}"/>
    <cellStyle name="SAPBEXexcCritical6 5 4" xfId="6521" xr:uid="{00000000-0005-0000-0000-000078190000}"/>
    <cellStyle name="SAPBEXexcCritical6 5 4 2" xfId="6522" xr:uid="{00000000-0005-0000-0000-000079190000}"/>
    <cellStyle name="SAPBEXexcCritical6 5 5" xfId="6523" xr:uid="{00000000-0005-0000-0000-00007A190000}"/>
    <cellStyle name="SAPBEXexcCritical6 6" xfId="6524" xr:uid="{00000000-0005-0000-0000-00007B190000}"/>
    <cellStyle name="SAPBEXexcCritical6 6 2" xfId="6525" xr:uid="{00000000-0005-0000-0000-00007C190000}"/>
    <cellStyle name="SAPBEXexcCritical6 6 2 2" xfId="6526" xr:uid="{00000000-0005-0000-0000-00007D190000}"/>
    <cellStyle name="SAPBEXexcCritical6 6 2 2 2" xfId="6527" xr:uid="{00000000-0005-0000-0000-00007E190000}"/>
    <cellStyle name="SAPBEXexcCritical6 6 2 3" xfId="6528" xr:uid="{00000000-0005-0000-0000-00007F190000}"/>
    <cellStyle name="SAPBEXexcCritical6 6 3" xfId="6529" xr:uid="{00000000-0005-0000-0000-000080190000}"/>
    <cellStyle name="SAPBEXexcCritical6 6 3 2" xfId="6530" xr:uid="{00000000-0005-0000-0000-000081190000}"/>
    <cellStyle name="SAPBEXexcCritical6 6 4" xfId="6531" xr:uid="{00000000-0005-0000-0000-000082190000}"/>
    <cellStyle name="SAPBEXexcCritical6 7" xfId="6532" xr:uid="{00000000-0005-0000-0000-000083190000}"/>
    <cellStyle name="SAPBEXexcCritical6 7 2" xfId="6533" xr:uid="{00000000-0005-0000-0000-000084190000}"/>
    <cellStyle name="SAPBEXexcCritical6 7 2 2" xfId="6534" xr:uid="{00000000-0005-0000-0000-000085190000}"/>
    <cellStyle name="SAPBEXexcCritical6 7 3" xfId="6535" xr:uid="{00000000-0005-0000-0000-000086190000}"/>
    <cellStyle name="SAPBEXexcCritical6 8" xfId="6536" xr:uid="{00000000-0005-0000-0000-000087190000}"/>
    <cellStyle name="SAPBEXexcCritical6 8 2" xfId="6537" xr:uid="{00000000-0005-0000-0000-000088190000}"/>
    <cellStyle name="SAPBEXexcCritical6 9" xfId="6538" xr:uid="{00000000-0005-0000-0000-000089190000}"/>
    <cellStyle name="SAPBEXexcGood1" xfId="6539" xr:uid="{00000000-0005-0000-0000-00008A190000}"/>
    <cellStyle name="SAPBEXexcGood1 2" xfId="6540" xr:uid="{00000000-0005-0000-0000-00008B190000}"/>
    <cellStyle name="SAPBEXexcGood1 2 2" xfId="6541" xr:uid="{00000000-0005-0000-0000-00008C190000}"/>
    <cellStyle name="SAPBEXexcGood1 2 2 2" xfId="6542" xr:uid="{00000000-0005-0000-0000-00008D190000}"/>
    <cellStyle name="SAPBEXexcGood1 2 2 2 2" xfId="6543" xr:uid="{00000000-0005-0000-0000-00008E190000}"/>
    <cellStyle name="SAPBEXexcGood1 2 2 2 2 2" xfId="6544" xr:uid="{00000000-0005-0000-0000-00008F190000}"/>
    <cellStyle name="SAPBEXexcGood1 2 2 2 3" xfId="6545" xr:uid="{00000000-0005-0000-0000-000090190000}"/>
    <cellStyle name="SAPBEXexcGood1 2 2 3" xfId="6546" xr:uid="{00000000-0005-0000-0000-000091190000}"/>
    <cellStyle name="SAPBEXexcGood1 2 2 3 2" xfId="6547" xr:uid="{00000000-0005-0000-0000-000092190000}"/>
    <cellStyle name="SAPBEXexcGood1 2 2 4" xfId="6548" xr:uid="{00000000-0005-0000-0000-000093190000}"/>
    <cellStyle name="SAPBEXexcGood1 2 3" xfId="6549" xr:uid="{00000000-0005-0000-0000-000094190000}"/>
    <cellStyle name="SAPBEXexcGood1 2 3 2" xfId="6550" xr:uid="{00000000-0005-0000-0000-000095190000}"/>
    <cellStyle name="SAPBEXexcGood1 2 3 2 2" xfId="6551" xr:uid="{00000000-0005-0000-0000-000096190000}"/>
    <cellStyle name="SAPBEXexcGood1 2 3 2 2 2" xfId="6552" xr:uid="{00000000-0005-0000-0000-000097190000}"/>
    <cellStyle name="SAPBEXexcGood1 2 3 2 3" xfId="6553" xr:uid="{00000000-0005-0000-0000-000098190000}"/>
    <cellStyle name="SAPBEXexcGood1 2 3 3" xfId="6554" xr:uid="{00000000-0005-0000-0000-000099190000}"/>
    <cellStyle name="SAPBEXexcGood1 2 3 3 2" xfId="6555" xr:uid="{00000000-0005-0000-0000-00009A190000}"/>
    <cellStyle name="SAPBEXexcGood1 2 3 4" xfId="6556" xr:uid="{00000000-0005-0000-0000-00009B190000}"/>
    <cellStyle name="SAPBEXexcGood1 2 4" xfId="6557" xr:uid="{00000000-0005-0000-0000-00009C190000}"/>
    <cellStyle name="SAPBEXexcGood1 2 4 2" xfId="6558" xr:uid="{00000000-0005-0000-0000-00009D190000}"/>
    <cellStyle name="SAPBEXexcGood1 2 4 2 2" xfId="6559" xr:uid="{00000000-0005-0000-0000-00009E190000}"/>
    <cellStyle name="SAPBEXexcGood1 2 4 3" xfId="6560" xr:uid="{00000000-0005-0000-0000-00009F190000}"/>
    <cellStyle name="SAPBEXexcGood1 2 5" xfId="6561" xr:uid="{00000000-0005-0000-0000-0000A0190000}"/>
    <cellStyle name="SAPBEXexcGood1 2 5 2" xfId="6562" xr:uid="{00000000-0005-0000-0000-0000A1190000}"/>
    <cellStyle name="SAPBEXexcGood1 2 5 3" xfId="6563" xr:uid="{00000000-0005-0000-0000-0000A2190000}"/>
    <cellStyle name="SAPBEXexcGood1 2 6" xfId="6564" xr:uid="{00000000-0005-0000-0000-0000A3190000}"/>
    <cellStyle name="SAPBEXexcGood1 2 6 2" xfId="6565" xr:uid="{00000000-0005-0000-0000-0000A4190000}"/>
    <cellStyle name="SAPBEXexcGood1 2 7" xfId="6566" xr:uid="{00000000-0005-0000-0000-0000A5190000}"/>
    <cellStyle name="SAPBEXexcGood1 3" xfId="6567" xr:uid="{00000000-0005-0000-0000-0000A6190000}"/>
    <cellStyle name="SAPBEXexcGood1 3 2" xfId="6568" xr:uid="{00000000-0005-0000-0000-0000A7190000}"/>
    <cellStyle name="SAPBEXexcGood1 3 2 2" xfId="6569" xr:uid="{00000000-0005-0000-0000-0000A8190000}"/>
    <cellStyle name="SAPBEXexcGood1 3 2 2 2" xfId="6570" xr:uid="{00000000-0005-0000-0000-0000A9190000}"/>
    <cellStyle name="SAPBEXexcGood1 3 2 2 2 2" xfId="6571" xr:uid="{00000000-0005-0000-0000-0000AA190000}"/>
    <cellStyle name="SAPBEXexcGood1 3 2 2 3" xfId="6572" xr:uid="{00000000-0005-0000-0000-0000AB190000}"/>
    <cellStyle name="SAPBEXexcGood1 3 2 3" xfId="6573" xr:uid="{00000000-0005-0000-0000-0000AC190000}"/>
    <cellStyle name="SAPBEXexcGood1 3 2 3 2" xfId="6574" xr:uid="{00000000-0005-0000-0000-0000AD190000}"/>
    <cellStyle name="SAPBEXexcGood1 3 2 4" xfId="6575" xr:uid="{00000000-0005-0000-0000-0000AE190000}"/>
    <cellStyle name="SAPBEXexcGood1 3 3" xfId="6576" xr:uid="{00000000-0005-0000-0000-0000AF190000}"/>
    <cellStyle name="SAPBEXexcGood1 3 3 2" xfId="6577" xr:uid="{00000000-0005-0000-0000-0000B0190000}"/>
    <cellStyle name="SAPBEXexcGood1 3 3 2 2" xfId="6578" xr:uid="{00000000-0005-0000-0000-0000B1190000}"/>
    <cellStyle name="SAPBEXexcGood1 3 3 3" xfId="6579" xr:uid="{00000000-0005-0000-0000-0000B2190000}"/>
    <cellStyle name="SAPBEXexcGood1 3 4" xfId="6580" xr:uid="{00000000-0005-0000-0000-0000B3190000}"/>
    <cellStyle name="SAPBEXexcGood1 3 4 2" xfId="6581" xr:uid="{00000000-0005-0000-0000-0000B4190000}"/>
    <cellStyle name="SAPBEXexcGood1 3 5" xfId="6582" xr:uid="{00000000-0005-0000-0000-0000B5190000}"/>
    <cellStyle name="SAPBEXexcGood1 4" xfId="6583" xr:uid="{00000000-0005-0000-0000-0000B6190000}"/>
    <cellStyle name="SAPBEXexcGood1 4 2" xfId="6584" xr:uid="{00000000-0005-0000-0000-0000B7190000}"/>
    <cellStyle name="SAPBEXexcGood1 4 2 2" xfId="6585" xr:uid="{00000000-0005-0000-0000-0000B8190000}"/>
    <cellStyle name="SAPBEXexcGood1 4 2 2 2" xfId="6586" xr:uid="{00000000-0005-0000-0000-0000B9190000}"/>
    <cellStyle name="SAPBEXexcGood1 4 2 3" xfId="6587" xr:uid="{00000000-0005-0000-0000-0000BA190000}"/>
    <cellStyle name="SAPBEXexcGood1 4 3" xfId="6588" xr:uid="{00000000-0005-0000-0000-0000BB190000}"/>
    <cellStyle name="SAPBEXexcGood1 4 3 2" xfId="6589" xr:uid="{00000000-0005-0000-0000-0000BC190000}"/>
    <cellStyle name="SAPBEXexcGood1 4 4" xfId="6590" xr:uid="{00000000-0005-0000-0000-0000BD190000}"/>
    <cellStyle name="SAPBEXexcGood1 5" xfId="6591" xr:uid="{00000000-0005-0000-0000-0000BE190000}"/>
    <cellStyle name="SAPBEXexcGood1 5 2" xfId="6592" xr:uid="{00000000-0005-0000-0000-0000BF190000}"/>
    <cellStyle name="SAPBEXexcGood1 5 2 2" xfId="6593" xr:uid="{00000000-0005-0000-0000-0000C0190000}"/>
    <cellStyle name="SAPBEXexcGood1 5 2 2 2" xfId="6594" xr:uid="{00000000-0005-0000-0000-0000C1190000}"/>
    <cellStyle name="SAPBEXexcGood1 5 2 2 2 2" xfId="6595" xr:uid="{00000000-0005-0000-0000-0000C2190000}"/>
    <cellStyle name="SAPBEXexcGood1 5 2 2 3" xfId="6596" xr:uid="{00000000-0005-0000-0000-0000C3190000}"/>
    <cellStyle name="SAPBEXexcGood1 5 2 3" xfId="6597" xr:uid="{00000000-0005-0000-0000-0000C4190000}"/>
    <cellStyle name="SAPBEXexcGood1 5 2 3 2" xfId="6598" xr:uid="{00000000-0005-0000-0000-0000C5190000}"/>
    <cellStyle name="SAPBEXexcGood1 5 2 4" xfId="6599" xr:uid="{00000000-0005-0000-0000-0000C6190000}"/>
    <cellStyle name="SAPBEXexcGood1 5 3" xfId="6600" xr:uid="{00000000-0005-0000-0000-0000C7190000}"/>
    <cellStyle name="SAPBEXexcGood1 5 3 2" xfId="6601" xr:uid="{00000000-0005-0000-0000-0000C8190000}"/>
    <cellStyle name="SAPBEXexcGood1 5 3 2 2" xfId="6602" xr:uid="{00000000-0005-0000-0000-0000C9190000}"/>
    <cellStyle name="SAPBEXexcGood1 5 3 3" xfId="6603" xr:uid="{00000000-0005-0000-0000-0000CA190000}"/>
    <cellStyle name="SAPBEXexcGood1 5 4" xfId="6604" xr:uid="{00000000-0005-0000-0000-0000CB190000}"/>
    <cellStyle name="SAPBEXexcGood1 5 4 2" xfId="6605" xr:uid="{00000000-0005-0000-0000-0000CC190000}"/>
    <cellStyle name="SAPBEXexcGood1 5 5" xfId="6606" xr:uid="{00000000-0005-0000-0000-0000CD190000}"/>
    <cellStyle name="SAPBEXexcGood1 6" xfId="6607" xr:uid="{00000000-0005-0000-0000-0000CE190000}"/>
    <cellStyle name="SAPBEXexcGood1 6 2" xfId="6608" xr:uid="{00000000-0005-0000-0000-0000CF190000}"/>
    <cellStyle name="SAPBEXexcGood1 6 2 2" xfId="6609" xr:uid="{00000000-0005-0000-0000-0000D0190000}"/>
    <cellStyle name="SAPBEXexcGood1 6 2 2 2" xfId="6610" xr:uid="{00000000-0005-0000-0000-0000D1190000}"/>
    <cellStyle name="SAPBEXexcGood1 6 2 3" xfId="6611" xr:uid="{00000000-0005-0000-0000-0000D2190000}"/>
    <cellStyle name="SAPBEXexcGood1 6 3" xfId="6612" xr:uid="{00000000-0005-0000-0000-0000D3190000}"/>
    <cellStyle name="SAPBEXexcGood1 6 3 2" xfId="6613" xr:uid="{00000000-0005-0000-0000-0000D4190000}"/>
    <cellStyle name="SAPBEXexcGood1 6 4" xfId="6614" xr:uid="{00000000-0005-0000-0000-0000D5190000}"/>
    <cellStyle name="SAPBEXexcGood1 7" xfId="6615" xr:uid="{00000000-0005-0000-0000-0000D6190000}"/>
    <cellStyle name="SAPBEXexcGood1 7 2" xfId="6616" xr:uid="{00000000-0005-0000-0000-0000D7190000}"/>
    <cellStyle name="SAPBEXexcGood1 7 2 2" xfId="6617" xr:uid="{00000000-0005-0000-0000-0000D8190000}"/>
    <cellStyle name="SAPBEXexcGood1 7 3" xfId="6618" xr:uid="{00000000-0005-0000-0000-0000D9190000}"/>
    <cellStyle name="SAPBEXexcGood1 8" xfId="6619" xr:uid="{00000000-0005-0000-0000-0000DA190000}"/>
    <cellStyle name="SAPBEXexcGood1 8 2" xfId="6620" xr:uid="{00000000-0005-0000-0000-0000DB190000}"/>
    <cellStyle name="SAPBEXexcGood1 9" xfId="6621" xr:uid="{00000000-0005-0000-0000-0000DC190000}"/>
    <cellStyle name="SAPBEXexcGood2" xfId="6622" xr:uid="{00000000-0005-0000-0000-0000DD190000}"/>
    <cellStyle name="SAPBEXexcGood2 2" xfId="6623" xr:uid="{00000000-0005-0000-0000-0000DE190000}"/>
    <cellStyle name="SAPBEXexcGood2 2 2" xfId="6624" xr:uid="{00000000-0005-0000-0000-0000DF190000}"/>
    <cellStyle name="SAPBEXexcGood2 2 2 2" xfId="6625" xr:uid="{00000000-0005-0000-0000-0000E0190000}"/>
    <cellStyle name="SAPBEXexcGood2 2 2 2 2" xfId="6626" xr:uid="{00000000-0005-0000-0000-0000E1190000}"/>
    <cellStyle name="SAPBEXexcGood2 2 2 2 2 2" xfId="6627" xr:uid="{00000000-0005-0000-0000-0000E2190000}"/>
    <cellStyle name="SAPBEXexcGood2 2 2 2 3" xfId="6628" xr:uid="{00000000-0005-0000-0000-0000E3190000}"/>
    <cellStyle name="SAPBEXexcGood2 2 2 3" xfId="6629" xr:uid="{00000000-0005-0000-0000-0000E4190000}"/>
    <cellStyle name="SAPBEXexcGood2 2 2 3 2" xfId="6630" xr:uid="{00000000-0005-0000-0000-0000E5190000}"/>
    <cellStyle name="SAPBEXexcGood2 2 2 4" xfId="6631" xr:uid="{00000000-0005-0000-0000-0000E6190000}"/>
    <cellStyle name="SAPBEXexcGood2 2 3" xfId="6632" xr:uid="{00000000-0005-0000-0000-0000E7190000}"/>
    <cellStyle name="SAPBEXexcGood2 2 3 2" xfId="6633" xr:uid="{00000000-0005-0000-0000-0000E8190000}"/>
    <cellStyle name="SAPBEXexcGood2 2 3 2 2" xfId="6634" xr:uid="{00000000-0005-0000-0000-0000E9190000}"/>
    <cellStyle name="SAPBEXexcGood2 2 3 2 2 2" xfId="6635" xr:uid="{00000000-0005-0000-0000-0000EA190000}"/>
    <cellStyle name="SAPBEXexcGood2 2 3 2 3" xfId="6636" xr:uid="{00000000-0005-0000-0000-0000EB190000}"/>
    <cellStyle name="SAPBEXexcGood2 2 3 3" xfId="6637" xr:uid="{00000000-0005-0000-0000-0000EC190000}"/>
    <cellStyle name="SAPBEXexcGood2 2 3 3 2" xfId="6638" xr:uid="{00000000-0005-0000-0000-0000ED190000}"/>
    <cellStyle name="SAPBEXexcGood2 2 3 4" xfId="6639" xr:uid="{00000000-0005-0000-0000-0000EE190000}"/>
    <cellStyle name="SAPBEXexcGood2 2 4" xfId="6640" xr:uid="{00000000-0005-0000-0000-0000EF190000}"/>
    <cellStyle name="SAPBEXexcGood2 2 4 2" xfId="6641" xr:uid="{00000000-0005-0000-0000-0000F0190000}"/>
    <cellStyle name="SAPBEXexcGood2 2 4 2 2" xfId="6642" xr:uid="{00000000-0005-0000-0000-0000F1190000}"/>
    <cellStyle name="SAPBEXexcGood2 2 4 3" xfId="6643" xr:uid="{00000000-0005-0000-0000-0000F2190000}"/>
    <cellStyle name="SAPBEXexcGood2 2 5" xfId="6644" xr:uid="{00000000-0005-0000-0000-0000F3190000}"/>
    <cellStyle name="SAPBEXexcGood2 2 5 2" xfId="6645" xr:uid="{00000000-0005-0000-0000-0000F4190000}"/>
    <cellStyle name="SAPBEXexcGood2 2 5 3" xfId="6646" xr:uid="{00000000-0005-0000-0000-0000F5190000}"/>
    <cellStyle name="SAPBEXexcGood2 2 6" xfId="6647" xr:uid="{00000000-0005-0000-0000-0000F6190000}"/>
    <cellStyle name="SAPBEXexcGood2 2 6 2" xfId="6648" xr:uid="{00000000-0005-0000-0000-0000F7190000}"/>
    <cellStyle name="SAPBEXexcGood2 2 7" xfId="6649" xr:uid="{00000000-0005-0000-0000-0000F8190000}"/>
    <cellStyle name="SAPBEXexcGood2 3" xfId="6650" xr:uid="{00000000-0005-0000-0000-0000F9190000}"/>
    <cellStyle name="SAPBEXexcGood2 3 2" xfId="6651" xr:uid="{00000000-0005-0000-0000-0000FA190000}"/>
    <cellStyle name="SAPBEXexcGood2 3 2 2" xfId="6652" xr:uid="{00000000-0005-0000-0000-0000FB190000}"/>
    <cellStyle name="SAPBEXexcGood2 3 2 2 2" xfId="6653" xr:uid="{00000000-0005-0000-0000-0000FC190000}"/>
    <cellStyle name="SAPBEXexcGood2 3 2 2 2 2" xfId="6654" xr:uid="{00000000-0005-0000-0000-0000FD190000}"/>
    <cellStyle name="SAPBEXexcGood2 3 2 2 3" xfId="6655" xr:uid="{00000000-0005-0000-0000-0000FE190000}"/>
    <cellStyle name="SAPBEXexcGood2 3 2 3" xfId="6656" xr:uid="{00000000-0005-0000-0000-0000FF190000}"/>
    <cellStyle name="SAPBEXexcGood2 3 2 3 2" xfId="6657" xr:uid="{00000000-0005-0000-0000-0000001A0000}"/>
    <cellStyle name="SAPBEXexcGood2 3 2 4" xfId="6658" xr:uid="{00000000-0005-0000-0000-0000011A0000}"/>
    <cellStyle name="SAPBEXexcGood2 3 3" xfId="6659" xr:uid="{00000000-0005-0000-0000-0000021A0000}"/>
    <cellStyle name="SAPBEXexcGood2 3 3 2" xfId="6660" xr:uid="{00000000-0005-0000-0000-0000031A0000}"/>
    <cellStyle name="SAPBEXexcGood2 3 3 2 2" xfId="6661" xr:uid="{00000000-0005-0000-0000-0000041A0000}"/>
    <cellStyle name="SAPBEXexcGood2 3 3 3" xfId="6662" xr:uid="{00000000-0005-0000-0000-0000051A0000}"/>
    <cellStyle name="SAPBEXexcGood2 3 4" xfId="6663" xr:uid="{00000000-0005-0000-0000-0000061A0000}"/>
    <cellStyle name="SAPBEXexcGood2 3 4 2" xfId="6664" xr:uid="{00000000-0005-0000-0000-0000071A0000}"/>
    <cellStyle name="SAPBEXexcGood2 3 5" xfId="6665" xr:uid="{00000000-0005-0000-0000-0000081A0000}"/>
    <cellStyle name="SAPBEXexcGood2 4" xfId="6666" xr:uid="{00000000-0005-0000-0000-0000091A0000}"/>
    <cellStyle name="SAPBEXexcGood2 4 2" xfId="6667" xr:uid="{00000000-0005-0000-0000-00000A1A0000}"/>
    <cellStyle name="SAPBEXexcGood2 4 2 2" xfId="6668" xr:uid="{00000000-0005-0000-0000-00000B1A0000}"/>
    <cellStyle name="SAPBEXexcGood2 4 2 2 2" xfId="6669" xr:uid="{00000000-0005-0000-0000-00000C1A0000}"/>
    <cellStyle name="SAPBEXexcGood2 4 2 3" xfId="6670" xr:uid="{00000000-0005-0000-0000-00000D1A0000}"/>
    <cellStyle name="SAPBEXexcGood2 4 3" xfId="6671" xr:uid="{00000000-0005-0000-0000-00000E1A0000}"/>
    <cellStyle name="SAPBEXexcGood2 4 3 2" xfId="6672" xr:uid="{00000000-0005-0000-0000-00000F1A0000}"/>
    <cellStyle name="SAPBEXexcGood2 4 4" xfId="6673" xr:uid="{00000000-0005-0000-0000-0000101A0000}"/>
    <cellStyle name="SAPBEXexcGood2 5" xfId="6674" xr:uid="{00000000-0005-0000-0000-0000111A0000}"/>
    <cellStyle name="SAPBEXexcGood2 5 2" xfId="6675" xr:uid="{00000000-0005-0000-0000-0000121A0000}"/>
    <cellStyle name="SAPBEXexcGood2 5 2 2" xfId="6676" xr:uid="{00000000-0005-0000-0000-0000131A0000}"/>
    <cellStyle name="SAPBEXexcGood2 5 2 2 2" xfId="6677" xr:uid="{00000000-0005-0000-0000-0000141A0000}"/>
    <cellStyle name="SAPBEXexcGood2 5 2 2 2 2" xfId="6678" xr:uid="{00000000-0005-0000-0000-0000151A0000}"/>
    <cellStyle name="SAPBEXexcGood2 5 2 2 3" xfId="6679" xr:uid="{00000000-0005-0000-0000-0000161A0000}"/>
    <cellStyle name="SAPBEXexcGood2 5 2 3" xfId="6680" xr:uid="{00000000-0005-0000-0000-0000171A0000}"/>
    <cellStyle name="SAPBEXexcGood2 5 2 3 2" xfId="6681" xr:uid="{00000000-0005-0000-0000-0000181A0000}"/>
    <cellStyle name="SAPBEXexcGood2 5 2 4" xfId="6682" xr:uid="{00000000-0005-0000-0000-0000191A0000}"/>
    <cellStyle name="SAPBEXexcGood2 5 3" xfId="6683" xr:uid="{00000000-0005-0000-0000-00001A1A0000}"/>
    <cellStyle name="SAPBEXexcGood2 5 3 2" xfId="6684" xr:uid="{00000000-0005-0000-0000-00001B1A0000}"/>
    <cellStyle name="SAPBEXexcGood2 5 3 2 2" xfId="6685" xr:uid="{00000000-0005-0000-0000-00001C1A0000}"/>
    <cellStyle name="SAPBEXexcGood2 5 3 3" xfId="6686" xr:uid="{00000000-0005-0000-0000-00001D1A0000}"/>
    <cellStyle name="SAPBEXexcGood2 5 4" xfId="6687" xr:uid="{00000000-0005-0000-0000-00001E1A0000}"/>
    <cellStyle name="SAPBEXexcGood2 5 4 2" xfId="6688" xr:uid="{00000000-0005-0000-0000-00001F1A0000}"/>
    <cellStyle name="SAPBEXexcGood2 5 5" xfId="6689" xr:uid="{00000000-0005-0000-0000-0000201A0000}"/>
    <cellStyle name="SAPBEXexcGood2 6" xfId="6690" xr:uid="{00000000-0005-0000-0000-0000211A0000}"/>
    <cellStyle name="SAPBEXexcGood2 6 2" xfId="6691" xr:uid="{00000000-0005-0000-0000-0000221A0000}"/>
    <cellStyle name="SAPBEXexcGood2 6 2 2" xfId="6692" xr:uid="{00000000-0005-0000-0000-0000231A0000}"/>
    <cellStyle name="SAPBEXexcGood2 6 2 2 2" xfId="6693" xr:uid="{00000000-0005-0000-0000-0000241A0000}"/>
    <cellStyle name="SAPBEXexcGood2 6 2 3" xfId="6694" xr:uid="{00000000-0005-0000-0000-0000251A0000}"/>
    <cellStyle name="SAPBEXexcGood2 6 3" xfId="6695" xr:uid="{00000000-0005-0000-0000-0000261A0000}"/>
    <cellStyle name="SAPBEXexcGood2 6 3 2" xfId="6696" xr:uid="{00000000-0005-0000-0000-0000271A0000}"/>
    <cellStyle name="SAPBEXexcGood2 6 4" xfId="6697" xr:uid="{00000000-0005-0000-0000-0000281A0000}"/>
    <cellStyle name="SAPBEXexcGood2 7" xfId="6698" xr:uid="{00000000-0005-0000-0000-0000291A0000}"/>
    <cellStyle name="SAPBEXexcGood2 7 2" xfId="6699" xr:uid="{00000000-0005-0000-0000-00002A1A0000}"/>
    <cellStyle name="SAPBEXexcGood2 7 2 2" xfId="6700" xr:uid="{00000000-0005-0000-0000-00002B1A0000}"/>
    <cellStyle name="SAPBEXexcGood2 7 3" xfId="6701" xr:uid="{00000000-0005-0000-0000-00002C1A0000}"/>
    <cellStyle name="SAPBEXexcGood2 8" xfId="6702" xr:uid="{00000000-0005-0000-0000-00002D1A0000}"/>
    <cellStyle name="SAPBEXexcGood2 8 2" xfId="6703" xr:uid="{00000000-0005-0000-0000-00002E1A0000}"/>
    <cellStyle name="SAPBEXexcGood2 9" xfId="6704" xr:uid="{00000000-0005-0000-0000-00002F1A0000}"/>
    <cellStyle name="SAPBEXexcGood3" xfId="6705" xr:uid="{00000000-0005-0000-0000-0000301A0000}"/>
    <cellStyle name="SAPBEXexcGood3 2" xfId="6706" xr:uid="{00000000-0005-0000-0000-0000311A0000}"/>
    <cellStyle name="SAPBEXexcGood3 2 2" xfId="6707" xr:uid="{00000000-0005-0000-0000-0000321A0000}"/>
    <cellStyle name="SAPBEXexcGood3 2 2 2" xfId="6708" xr:uid="{00000000-0005-0000-0000-0000331A0000}"/>
    <cellStyle name="SAPBEXexcGood3 2 2 2 2" xfId="6709" xr:uid="{00000000-0005-0000-0000-0000341A0000}"/>
    <cellStyle name="SAPBEXexcGood3 2 2 2 2 2" xfId="6710" xr:uid="{00000000-0005-0000-0000-0000351A0000}"/>
    <cellStyle name="SAPBEXexcGood3 2 2 2 3" xfId="6711" xr:uid="{00000000-0005-0000-0000-0000361A0000}"/>
    <cellStyle name="SAPBEXexcGood3 2 2 3" xfId="6712" xr:uid="{00000000-0005-0000-0000-0000371A0000}"/>
    <cellStyle name="SAPBEXexcGood3 2 2 3 2" xfId="6713" xr:uid="{00000000-0005-0000-0000-0000381A0000}"/>
    <cellStyle name="SAPBEXexcGood3 2 2 4" xfId="6714" xr:uid="{00000000-0005-0000-0000-0000391A0000}"/>
    <cellStyle name="SAPBEXexcGood3 2 3" xfId="6715" xr:uid="{00000000-0005-0000-0000-00003A1A0000}"/>
    <cellStyle name="SAPBEXexcGood3 2 3 2" xfId="6716" xr:uid="{00000000-0005-0000-0000-00003B1A0000}"/>
    <cellStyle name="SAPBEXexcGood3 2 3 2 2" xfId="6717" xr:uid="{00000000-0005-0000-0000-00003C1A0000}"/>
    <cellStyle name="SAPBEXexcGood3 2 3 2 2 2" xfId="6718" xr:uid="{00000000-0005-0000-0000-00003D1A0000}"/>
    <cellStyle name="SAPBEXexcGood3 2 3 2 3" xfId="6719" xr:uid="{00000000-0005-0000-0000-00003E1A0000}"/>
    <cellStyle name="SAPBEXexcGood3 2 3 3" xfId="6720" xr:uid="{00000000-0005-0000-0000-00003F1A0000}"/>
    <cellStyle name="SAPBEXexcGood3 2 3 3 2" xfId="6721" xr:uid="{00000000-0005-0000-0000-0000401A0000}"/>
    <cellStyle name="SAPBEXexcGood3 2 3 4" xfId="6722" xr:uid="{00000000-0005-0000-0000-0000411A0000}"/>
    <cellStyle name="SAPBEXexcGood3 2 4" xfId="6723" xr:uid="{00000000-0005-0000-0000-0000421A0000}"/>
    <cellStyle name="SAPBEXexcGood3 2 4 2" xfId="6724" xr:uid="{00000000-0005-0000-0000-0000431A0000}"/>
    <cellStyle name="SAPBEXexcGood3 2 4 2 2" xfId="6725" xr:uid="{00000000-0005-0000-0000-0000441A0000}"/>
    <cellStyle name="SAPBEXexcGood3 2 4 3" xfId="6726" xr:uid="{00000000-0005-0000-0000-0000451A0000}"/>
    <cellStyle name="SAPBEXexcGood3 2 5" xfId="6727" xr:uid="{00000000-0005-0000-0000-0000461A0000}"/>
    <cellStyle name="SAPBEXexcGood3 2 5 2" xfId="6728" xr:uid="{00000000-0005-0000-0000-0000471A0000}"/>
    <cellStyle name="SAPBEXexcGood3 2 5 3" xfId="6729" xr:uid="{00000000-0005-0000-0000-0000481A0000}"/>
    <cellStyle name="SAPBEXexcGood3 2 6" xfId="6730" xr:uid="{00000000-0005-0000-0000-0000491A0000}"/>
    <cellStyle name="SAPBEXexcGood3 2 6 2" xfId="6731" xr:uid="{00000000-0005-0000-0000-00004A1A0000}"/>
    <cellStyle name="SAPBEXexcGood3 2 7" xfId="6732" xr:uid="{00000000-0005-0000-0000-00004B1A0000}"/>
    <cellStyle name="SAPBEXexcGood3 3" xfId="6733" xr:uid="{00000000-0005-0000-0000-00004C1A0000}"/>
    <cellStyle name="SAPBEXexcGood3 3 2" xfId="6734" xr:uid="{00000000-0005-0000-0000-00004D1A0000}"/>
    <cellStyle name="SAPBEXexcGood3 3 2 2" xfId="6735" xr:uid="{00000000-0005-0000-0000-00004E1A0000}"/>
    <cellStyle name="SAPBEXexcGood3 3 2 2 2" xfId="6736" xr:uid="{00000000-0005-0000-0000-00004F1A0000}"/>
    <cellStyle name="SAPBEXexcGood3 3 2 2 2 2" xfId="6737" xr:uid="{00000000-0005-0000-0000-0000501A0000}"/>
    <cellStyle name="SAPBEXexcGood3 3 2 2 3" xfId="6738" xr:uid="{00000000-0005-0000-0000-0000511A0000}"/>
    <cellStyle name="SAPBEXexcGood3 3 2 3" xfId="6739" xr:uid="{00000000-0005-0000-0000-0000521A0000}"/>
    <cellStyle name="SAPBEXexcGood3 3 2 3 2" xfId="6740" xr:uid="{00000000-0005-0000-0000-0000531A0000}"/>
    <cellStyle name="SAPBEXexcGood3 3 2 4" xfId="6741" xr:uid="{00000000-0005-0000-0000-0000541A0000}"/>
    <cellStyle name="SAPBEXexcGood3 3 3" xfId="6742" xr:uid="{00000000-0005-0000-0000-0000551A0000}"/>
    <cellStyle name="SAPBEXexcGood3 3 3 2" xfId="6743" xr:uid="{00000000-0005-0000-0000-0000561A0000}"/>
    <cellStyle name="SAPBEXexcGood3 3 3 2 2" xfId="6744" xr:uid="{00000000-0005-0000-0000-0000571A0000}"/>
    <cellStyle name="SAPBEXexcGood3 3 3 3" xfId="6745" xr:uid="{00000000-0005-0000-0000-0000581A0000}"/>
    <cellStyle name="SAPBEXexcGood3 3 4" xfId="6746" xr:uid="{00000000-0005-0000-0000-0000591A0000}"/>
    <cellStyle name="SAPBEXexcGood3 3 4 2" xfId="6747" xr:uid="{00000000-0005-0000-0000-00005A1A0000}"/>
    <cellStyle name="SAPBEXexcGood3 3 5" xfId="6748" xr:uid="{00000000-0005-0000-0000-00005B1A0000}"/>
    <cellStyle name="SAPBEXexcGood3 4" xfId="6749" xr:uid="{00000000-0005-0000-0000-00005C1A0000}"/>
    <cellStyle name="SAPBEXexcGood3 4 2" xfId="6750" xr:uid="{00000000-0005-0000-0000-00005D1A0000}"/>
    <cellStyle name="SAPBEXexcGood3 4 2 2" xfId="6751" xr:uid="{00000000-0005-0000-0000-00005E1A0000}"/>
    <cellStyle name="SAPBEXexcGood3 4 2 2 2" xfId="6752" xr:uid="{00000000-0005-0000-0000-00005F1A0000}"/>
    <cellStyle name="SAPBEXexcGood3 4 2 3" xfId="6753" xr:uid="{00000000-0005-0000-0000-0000601A0000}"/>
    <cellStyle name="SAPBEXexcGood3 4 3" xfId="6754" xr:uid="{00000000-0005-0000-0000-0000611A0000}"/>
    <cellStyle name="SAPBEXexcGood3 4 3 2" xfId="6755" xr:uid="{00000000-0005-0000-0000-0000621A0000}"/>
    <cellStyle name="SAPBEXexcGood3 4 4" xfId="6756" xr:uid="{00000000-0005-0000-0000-0000631A0000}"/>
    <cellStyle name="SAPBEXexcGood3 5" xfId="6757" xr:uid="{00000000-0005-0000-0000-0000641A0000}"/>
    <cellStyle name="SAPBEXexcGood3 5 2" xfId="6758" xr:uid="{00000000-0005-0000-0000-0000651A0000}"/>
    <cellStyle name="SAPBEXexcGood3 5 2 2" xfId="6759" xr:uid="{00000000-0005-0000-0000-0000661A0000}"/>
    <cellStyle name="SAPBEXexcGood3 5 2 2 2" xfId="6760" xr:uid="{00000000-0005-0000-0000-0000671A0000}"/>
    <cellStyle name="SAPBEXexcGood3 5 2 2 2 2" xfId="6761" xr:uid="{00000000-0005-0000-0000-0000681A0000}"/>
    <cellStyle name="SAPBEXexcGood3 5 2 2 3" xfId="6762" xr:uid="{00000000-0005-0000-0000-0000691A0000}"/>
    <cellStyle name="SAPBEXexcGood3 5 2 3" xfId="6763" xr:uid="{00000000-0005-0000-0000-00006A1A0000}"/>
    <cellStyle name="SAPBEXexcGood3 5 2 3 2" xfId="6764" xr:uid="{00000000-0005-0000-0000-00006B1A0000}"/>
    <cellStyle name="SAPBEXexcGood3 5 2 4" xfId="6765" xr:uid="{00000000-0005-0000-0000-00006C1A0000}"/>
    <cellStyle name="SAPBEXexcGood3 5 3" xfId="6766" xr:uid="{00000000-0005-0000-0000-00006D1A0000}"/>
    <cellStyle name="SAPBEXexcGood3 5 3 2" xfId="6767" xr:uid="{00000000-0005-0000-0000-00006E1A0000}"/>
    <cellStyle name="SAPBEXexcGood3 5 3 2 2" xfId="6768" xr:uid="{00000000-0005-0000-0000-00006F1A0000}"/>
    <cellStyle name="SAPBEXexcGood3 5 3 3" xfId="6769" xr:uid="{00000000-0005-0000-0000-0000701A0000}"/>
    <cellStyle name="SAPBEXexcGood3 5 4" xfId="6770" xr:uid="{00000000-0005-0000-0000-0000711A0000}"/>
    <cellStyle name="SAPBEXexcGood3 5 4 2" xfId="6771" xr:uid="{00000000-0005-0000-0000-0000721A0000}"/>
    <cellStyle name="SAPBEXexcGood3 5 5" xfId="6772" xr:uid="{00000000-0005-0000-0000-0000731A0000}"/>
    <cellStyle name="SAPBEXexcGood3 6" xfId="6773" xr:uid="{00000000-0005-0000-0000-0000741A0000}"/>
    <cellStyle name="SAPBEXexcGood3 6 2" xfId="6774" xr:uid="{00000000-0005-0000-0000-0000751A0000}"/>
    <cellStyle name="SAPBEXexcGood3 6 2 2" xfId="6775" xr:uid="{00000000-0005-0000-0000-0000761A0000}"/>
    <cellStyle name="SAPBEXexcGood3 6 2 2 2" xfId="6776" xr:uid="{00000000-0005-0000-0000-0000771A0000}"/>
    <cellStyle name="SAPBEXexcGood3 6 2 3" xfId="6777" xr:uid="{00000000-0005-0000-0000-0000781A0000}"/>
    <cellStyle name="SAPBEXexcGood3 6 3" xfId="6778" xr:uid="{00000000-0005-0000-0000-0000791A0000}"/>
    <cellStyle name="SAPBEXexcGood3 6 3 2" xfId="6779" xr:uid="{00000000-0005-0000-0000-00007A1A0000}"/>
    <cellStyle name="SAPBEXexcGood3 6 4" xfId="6780" xr:uid="{00000000-0005-0000-0000-00007B1A0000}"/>
    <cellStyle name="SAPBEXexcGood3 7" xfId="6781" xr:uid="{00000000-0005-0000-0000-00007C1A0000}"/>
    <cellStyle name="SAPBEXexcGood3 7 2" xfId="6782" xr:uid="{00000000-0005-0000-0000-00007D1A0000}"/>
    <cellStyle name="SAPBEXexcGood3 7 2 2" xfId="6783" xr:uid="{00000000-0005-0000-0000-00007E1A0000}"/>
    <cellStyle name="SAPBEXexcGood3 7 3" xfId="6784" xr:uid="{00000000-0005-0000-0000-00007F1A0000}"/>
    <cellStyle name="SAPBEXexcGood3 8" xfId="6785" xr:uid="{00000000-0005-0000-0000-0000801A0000}"/>
    <cellStyle name="SAPBEXexcGood3 8 2" xfId="6786" xr:uid="{00000000-0005-0000-0000-0000811A0000}"/>
    <cellStyle name="SAPBEXexcGood3 9" xfId="6787" xr:uid="{00000000-0005-0000-0000-0000821A0000}"/>
    <cellStyle name="SAPBEXfilterDrill" xfId="6788" xr:uid="{00000000-0005-0000-0000-0000831A0000}"/>
    <cellStyle name="SAPBEXfilterDrill 2" xfId="6789" xr:uid="{00000000-0005-0000-0000-0000841A0000}"/>
    <cellStyle name="SAPBEXfilterDrill 2 2" xfId="6790" xr:uid="{00000000-0005-0000-0000-0000851A0000}"/>
    <cellStyle name="SAPBEXfilterDrill 2 2 2" xfId="6791" xr:uid="{00000000-0005-0000-0000-0000861A0000}"/>
    <cellStyle name="SAPBEXfilterDrill 2 2 2 2" xfId="6792" xr:uid="{00000000-0005-0000-0000-0000871A0000}"/>
    <cellStyle name="SAPBEXfilterDrill 2 2 2 2 2" xfId="6793" xr:uid="{00000000-0005-0000-0000-0000881A0000}"/>
    <cellStyle name="SAPBEXfilterDrill 2 2 2 3" xfId="6794" xr:uid="{00000000-0005-0000-0000-0000891A0000}"/>
    <cellStyle name="SAPBEXfilterDrill 2 2 3" xfId="6795" xr:uid="{00000000-0005-0000-0000-00008A1A0000}"/>
    <cellStyle name="SAPBEXfilterDrill 2 2 3 2" xfId="6796" xr:uid="{00000000-0005-0000-0000-00008B1A0000}"/>
    <cellStyle name="SAPBEXfilterDrill 2 2 4" xfId="6797" xr:uid="{00000000-0005-0000-0000-00008C1A0000}"/>
    <cellStyle name="SAPBEXfilterDrill 2 3" xfId="6798" xr:uid="{00000000-0005-0000-0000-00008D1A0000}"/>
    <cellStyle name="SAPBEXfilterDrill 2 3 2" xfId="6799" xr:uid="{00000000-0005-0000-0000-00008E1A0000}"/>
    <cellStyle name="SAPBEXfilterDrill 2 3 2 2" xfId="6800" xr:uid="{00000000-0005-0000-0000-00008F1A0000}"/>
    <cellStyle name="SAPBEXfilterDrill 2 3 2 2 2" xfId="6801" xr:uid="{00000000-0005-0000-0000-0000901A0000}"/>
    <cellStyle name="SAPBEXfilterDrill 2 3 2 3" xfId="6802" xr:uid="{00000000-0005-0000-0000-0000911A0000}"/>
    <cellStyle name="SAPBEXfilterDrill 2 3 3" xfId="6803" xr:uid="{00000000-0005-0000-0000-0000921A0000}"/>
    <cellStyle name="SAPBEXfilterDrill 2 3 3 2" xfId="6804" xr:uid="{00000000-0005-0000-0000-0000931A0000}"/>
    <cellStyle name="SAPBEXfilterDrill 2 3 4" xfId="6805" xr:uid="{00000000-0005-0000-0000-0000941A0000}"/>
    <cellStyle name="SAPBEXfilterDrill 2 4" xfId="6806" xr:uid="{00000000-0005-0000-0000-0000951A0000}"/>
    <cellStyle name="SAPBEXfilterDrill 2 4 2" xfId="6807" xr:uid="{00000000-0005-0000-0000-0000961A0000}"/>
    <cellStyle name="SAPBEXfilterDrill 2 4 2 2" xfId="6808" xr:uid="{00000000-0005-0000-0000-0000971A0000}"/>
    <cellStyle name="SAPBEXfilterDrill 2 4 3" xfId="6809" xr:uid="{00000000-0005-0000-0000-0000981A0000}"/>
    <cellStyle name="SAPBEXfilterDrill 2 5" xfId="6810" xr:uid="{00000000-0005-0000-0000-0000991A0000}"/>
    <cellStyle name="SAPBEXfilterDrill 2 5 2" xfId="6811" xr:uid="{00000000-0005-0000-0000-00009A1A0000}"/>
    <cellStyle name="SAPBEXfilterDrill 2 5 3" xfId="6812" xr:uid="{00000000-0005-0000-0000-00009B1A0000}"/>
    <cellStyle name="SAPBEXfilterDrill 2 6" xfId="6813" xr:uid="{00000000-0005-0000-0000-00009C1A0000}"/>
    <cellStyle name="SAPBEXfilterDrill 2 6 2" xfId="6814" xr:uid="{00000000-0005-0000-0000-00009D1A0000}"/>
    <cellStyle name="SAPBEXfilterDrill 2 7" xfId="6815" xr:uid="{00000000-0005-0000-0000-00009E1A0000}"/>
    <cellStyle name="SAPBEXfilterDrill 3" xfId="6816" xr:uid="{00000000-0005-0000-0000-00009F1A0000}"/>
    <cellStyle name="SAPBEXfilterDrill 3 2" xfId="6817" xr:uid="{00000000-0005-0000-0000-0000A01A0000}"/>
    <cellStyle name="SAPBEXfilterDrill 3 2 2" xfId="6818" xr:uid="{00000000-0005-0000-0000-0000A11A0000}"/>
    <cellStyle name="SAPBEXfilterDrill 3 2 2 2" xfId="6819" xr:uid="{00000000-0005-0000-0000-0000A21A0000}"/>
    <cellStyle name="SAPBEXfilterDrill 3 2 2 2 2" xfId="6820" xr:uid="{00000000-0005-0000-0000-0000A31A0000}"/>
    <cellStyle name="SAPBEXfilterDrill 3 2 2 3" xfId="6821" xr:uid="{00000000-0005-0000-0000-0000A41A0000}"/>
    <cellStyle name="SAPBEXfilterDrill 3 2 3" xfId="6822" xr:uid="{00000000-0005-0000-0000-0000A51A0000}"/>
    <cellStyle name="SAPBEXfilterDrill 3 2 3 2" xfId="6823" xr:uid="{00000000-0005-0000-0000-0000A61A0000}"/>
    <cellStyle name="SAPBEXfilterDrill 3 2 4" xfId="6824" xr:uid="{00000000-0005-0000-0000-0000A71A0000}"/>
    <cellStyle name="SAPBEXfilterDrill 3 3" xfId="6825" xr:uid="{00000000-0005-0000-0000-0000A81A0000}"/>
    <cellStyle name="SAPBEXfilterDrill 3 3 2" xfId="6826" xr:uid="{00000000-0005-0000-0000-0000A91A0000}"/>
    <cellStyle name="SAPBEXfilterDrill 3 3 2 2" xfId="6827" xr:uid="{00000000-0005-0000-0000-0000AA1A0000}"/>
    <cellStyle name="SAPBEXfilterDrill 3 3 3" xfId="6828" xr:uid="{00000000-0005-0000-0000-0000AB1A0000}"/>
    <cellStyle name="SAPBEXfilterDrill 3 4" xfId="6829" xr:uid="{00000000-0005-0000-0000-0000AC1A0000}"/>
    <cellStyle name="SAPBEXfilterDrill 3 4 2" xfId="6830" xr:uid="{00000000-0005-0000-0000-0000AD1A0000}"/>
    <cellStyle name="SAPBEXfilterDrill 3 5" xfId="6831" xr:uid="{00000000-0005-0000-0000-0000AE1A0000}"/>
    <cellStyle name="SAPBEXfilterDrill 4" xfId="6832" xr:uid="{00000000-0005-0000-0000-0000AF1A0000}"/>
    <cellStyle name="SAPBEXfilterDrill 4 2" xfId="6833" xr:uid="{00000000-0005-0000-0000-0000B01A0000}"/>
    <cellStyle name="SAPBEXfilterDrill 4 2 2" xfId="6834" xr:uid="{00000000-0005-0000-0000-0000B11A0000}"/>
    <cellStyle name="SAPBEXfilterDrill 4 2 2 2" xfId="6835" xr:uid="{00000000-0005-0000-0000-0000B21A0000}"/>
    <cellStyle name="SAPBEXfilterDrill 4 2 3" xfId="6836" xr:uid="{00000000-0005-0000-0000-0000B31A0000}"/>
    <cellStyle name="SAPBEXfilterDrill 4 3" xfId="6837" xr:uid="{00000000-0005-0000-0000-0000B41A0000}"/>
    <cellStyle name="SAPBEXfilterDrill 4 3 2" xfId="6838" xr:uid="{00000000-0005-0000-0000-0000B51A0000}"/>
    <cellStyle name="SAPBEXfilterDrill 4 4" xfId="6839" xr:uid="{00000000-0005-0000-0000-0000B61A0000}"/>
    <cellStyle name="SAPBEXfilterDrill 5" xfId="6840" xr:uid="{00000000-0005-0000-0000-0000B71A0000}"/>
    <cellStyle name="SAPBEXfilterDrill 6" xfId="6841" xr:uid="{00000000-0005-0000-0000-0000B81A0000}"/>
    <cellStyle name="SAPBEXfilterDrill 6 2" xfId="6842" xr:uid="{00000000-0005-0000-0000-0000B91A0000}"/>
    <cellStyle name="SAPBEXfilterDrill 6 2 2" xfId="6843" xr:uid="{00000000-0005-0000-0000-0000BA1A0000}"/>
    <cellStyle name="SAPBEXfilterDrill 6 3" xfId="6844" xr:uid="{00000000-0005-0000-0000-0000BB1A0000}"/>
    <cellStyle name="SAPBEXfilterDrill 7" xfId="6845" xr:uid="{00000000-0005-0000-0000-0000BC1A0000}"/>
    <cellStyle name="SAPBEXfilterItem" xfId="6846" xr:uid="{00000000-0005-0000-0000-0000BD1A0000}"/>
    <cellStyle name="SAPBEXfilterItem 2" xfId="6847" xr:uid="{00000000-0005-0000-0000-0000BE1A0000}"/>
    <cellStyle name="SAPBEXfilterItem 2 2" xfId="6848" xr:uid="{00000000-0005-0000-0000-0000BF1A0000}"/>
    <cellStyle name="SAPBEXfilterItem 2 2 2" xfId="6849" xr:uid="{00000000-0005-0000-0000-0000C01A0000}"/>
    <cellStyle name="SAPBEXfilterItem 2 2 2 2" xfId="6850" xr:uid="{00000000-0005-0000-0000-0000C11A0000}"/>
    <cellStyle name="SAPBEXfilterItem 2 2 2 3" xfId="6851" xr:uid="{00000000-0005-0000-0000-0000C21A0000}"/>
    <cellStyle name="SAPBEXfilterItem 2 2 3" xfId="6852" xr:uid="{00000000-0005-0000-0000-0000C31A0000}"/>
    <cellStyle name="SAPBEXfilterItem 2 2 4" xfId="6853" xr:uid="{00000000-0005-0000-0000-0000C41A0000}"/>
    <cellStyle name="SAPBEXfilterItem 2 3" xfId="6854" xr:uid="{00000000-0005-0000-0000-0000C51A0000}"/>
    <cellStyle name="SAPBEXfilterItem 2 3 2" xfId="6855" xr:uid="{00000000-0005-0000-0000-0000C61A0000}"/>
    <cellStyle name="SAPBEXfilterItem 2 3 3" xfId="6856" xr:uid="{00000000-0005-0000-0000-0000C71A0000}"/>
    <cellStyle name="SAPBEXfilterItem 2 4" xfId="6857" xr:uid="{00000000-0005-0000-0000-0000C81A0000}"/>
    <cellStyle name="SAPBEXfilterItem 2 4 2" xfId="6858" xr:uid="{00000000-0005-0000-0000-0000C91A0000}"/>
    <cellStyle name="SAPBEXfilterItem 2 5" xfId="6859" xr:uid="{00000000-0005-0000-0000-0000CA1A0000}"/>
    <cellStyle name="SAPBEXfilterItem 2 6" xfId="6860" xr:uid="{00000000-0005-0000-0000-0000CB1A0000}"/>
    <cellStyle name="SAPBEXfilterItem 3" xfId="6861" xr:uid="{00000000-0005-0000-0000-0000CC1A0000}"/>
    <cellStyle name="SAPBEXfilterItem 3 2" xfId="6862" xr:uid="{00000000-0005-0000-0000-0000CD1A0000}"/>
    <cellStyle name="SAPBEXfilterItem 3 2 2" xfId="6863" xr:uid="{00000000-0005-0000-0000-0000CE1A0000}"/>
    <cellStyle name="SAPBEXfilterItem 3 2 3" xfId="6864" xr:uid="{00000000-0005-0000-0000-0000CF1A0000}"/>
    <cellStyle name="SAPBEXfilterItem 3 3" xfId="6865" xr:uid="{00000000-0005-0000-0000-0000D01A0000}"/>
    <cellStyle name="SAPBEXfilterItem 3 4" xfId="6866" xr:uid="{00000000-0005-0000-0000-0000D11A0000}"/>
    <cellStyle name="SAPBEXfilterItem 4" xfId="6867" xr:uid="{00000000-0005-0000-0000-0000D21A0000}"/>
    <cellStyle name="SAPBEXfilterItem 4 2" xfId="6868" xr:uid="{00000000-0005-0000-0000-0000D31A0000}"/>
    <cellStyle name="SAPBEXfilterItem 4 2 2" xfId="6869" xr:uid="{00000000-0005-0000-0000-0000D41A0000}"/>
    <cellStyle name="SAPBEXfilterItem 4 2 3" xfId="6870" xr:uid="{00000000-0005-0000-0000-0000D51A0000}"/>
    <cellStyle name="SAPBEXfilterItem 4 3" xfId="6871" xr:uid="{00000000-0005-0000-0000-0000D61A0000}"/>
    <cellStyle name="SAPBEXfilterItem 4 4" xfId="6872" xr:uid="{00000000-0005-0000-0000-0000D71A0000}"/>
    <cellStyle name="SAPBEXfilterItem 5" xfId="6873" xr:uid="{00000000-0005-0000-0000-0000D81A0000}"/>
    <cellStyle name="SAPBEXfilterItem 6" xfId="6874" xr:uid="{00000000-0005-0000-0000-0000D91A0000}"/>
    <cellStyle name="SAPBEXfilterText" xfId="6875" xr:uid="{00000000-0005-0000-0000-0000DA1A0000}"/>
    <cellStyle name="SAPBEXformats" xfId="6876" xr:uid="{00000000-0005-0000-0000-0000DB1A0000}"/>
    <cellStyle name="SAPBEXformats 2" xfId="6877" xr:uid="{00000000-0005-0000-0000-0000DC1A0000}"/>
    <cellStyle name="SAPBEXformats 2 2" xfId="6878" xr:uid="{00000000-0005-0000-0000-0000DD1A0000}"/>
    <cellStyle name="SAPBEXformats 2 2 2" xfId="6879" xr:uid="{00000000-0005-0000-0000-0000DE1A0000}"/>
    <cellStyle name="SAPBEXformats 2 2 2 2" xfId="6880" xr:uid="{00000000-0005-0000-0000-0000DF1A0000}"/>
    <cellStyle name="SAPBEXformats 2 2 2 2 2" xfId="6881" xr:uid="{00000000-0005-0000-0000-0000E01A0000}"/>
    <cellStyle name="SAPBEXformats 2 2 2 3" xfId="6882" xr:uid="{00000000-0005-0000-0000-0000E11A0000}"/>
    <cellStyle name="SAPBEXformats 2 2 3" xfId="6883" xr:uid="{00000000-0005-0000-0000-0000E21A0000}"/>
    <cellStyle name="SAPBEXformats 2 2 3 2" xfId="6884" xr:uid="{00000000-0005-0000-0000-0000E31A0000}"/>
    <cellStyle name="SAPBEXformats 2 2 4" xfId="6885" xr:uid="{00000000-0005-0000-0000-0000E41A0000}"/>
    <cellStyle name="SAPBEXformats 2 3" xfId="6886" xr:uid="{00000000-0005-0000-0000-0000E51A0000}"/>
    <cellStyle name="SAPBEXformats 2 3 2" xfId="6887" xr:uid="{00000000-0005-0000-0000-0000E61A0000}"/>
    <cellStyle name="SAPBEXformats 2 3 2 2" xfId="6888" xr:uid="{00000000-0005-0000-0000-0000E71A0000}"/>
    <cellStyle name="SAPBEXformats 2 3 2 2 2" xfId="6889" xr:uid="{00000000-0005-0000-0000-0000E81A0000}"/>
    <cellStyle name="SAPBEXformats 2 3 2 3" xfId="6890" xr:uid="{00000000-0005-0000-0000-0000E91A0000}"/>
    <cellStyle name="SAPBEXformats 2 3 3" xfId="6891" xr:uid="{00000000-0005-0000-0000-0000EA1A0000}"/>
    <cellStyle name="SAPBEXformats 2 3 3 2" xfId="6892" xr:uid="{00000000-0005-0000-0000-0000EB1A0000}"/>
    <cellStyle name="SAPBEXformats 2 3 4" xfId="6893" xr:uid="{00000000-0005-0000-0000-0000EC1A0000}"/>
    <cellStyle name="SAPBEXformats 2 4" xfId="6894" xr:uid="{00000000-0005-0000-0000-0000ED1A0000}"/>
    <cellStyle name="SAPBEXformats 2 4 2" xfId="6895" xr:uid="{00000000-0005-0000-0000-0000EE1A0000}"/>
    <cellStyle name="SAPBEXformats 2 4 2 2" xfId="6896" xr:uid="{00000000-0005-0000-0000-0000EF1A0000}"/>
    <cellStyle name="SAPBEXformats 2 4 3" xfId="6897" xr:uid="{00000000-0005-0000-0000-0000F01A0000}"/>
    <cellStyle name="SAPBEXformats 2 5" xfId="6898" xr:uid="{00000000-0005-0000-0000-0000F11A0000}"/>
    <cellStyle name="SAPBEXformats 2 5 2" xfId="6899" xr:uid="{00000000-0005-0000-0000-0000F21A0000}"/>
    <cellStyle name="SAPBEXformats 2 5 3" xfId="6900" xr:uid="{00000000-0005-0000-0000-0000F31A0000}"/>
    <cellStyle name="SAPBEXformats 2 6" xfId="6901" xr:uid="{00000000-0005-0000-0000-0000F41A0000}"/>
    <cellStyle name="SAPBEXformats 2 6 2" xfId="6902" xr:uid="{00000000-0005-0000-0000-0000F51A0000}"/>
    <cellStyle name="SAPBEXformats 2 7" xfId="6903" xr:uid="{00000000-0005-0000-0000-0000F61A0000}"/>
    <cellStyle name="SAPBEXformats 3" xfId="6904" xr:uid="{00000000-0005-0000-0000-0000F71A0000}"/>
    <cellStyle name="SAPBEXformats 3 2" xfId="6905" xr:uid="{00000000-0005-0000-0000-0000F81A0000}"/>
    <cellStyle name="SAPBEXformats 3 2 2" xfId="6906" xr:uid="{00000000-0005-0000-0000-0000F91A0000}"/>
    <cellStyle name="SAPBEXformats 3 2 2 2" xfId="6907" xr:uid="{00000000-0005-0000-0000-0000FA1A0000}"/>
    <cellStyle name="SAPBEXformats 3 2 2 2 2" xfId="6908" xr:uid="{00000000-0005-0000-0000-0000FB1A0000}"/>
    <cellStyle name="SAPBEXformats 3 2 2 3" xfId="6909" xr:uid="{00000000-0005-0000-0000-0000FC1A0000}"/>
    <cellStyle name="SAPBEXformats 3 2 3" xfId="6910" xr:uid="{00000000-0005-0000-0000-0000FD1A0000}"/>
    <cellStyle name="SAPBEXformats 3 2 3 2" xfId="6911" xr:uid="{00000000-0005-0000-0000-0000FE1A0000}"/>
    <cellStyle name="SAPBEXformats 3 2 4" xfId="6912" xr:uid="{00000000-0005-0000-0000-0000FF1A0000}"/>
    <cellStyle name="SAPBEXformats 3 3" xfId="6913" xr:uid="{00000000-0005-0000-0000-0000001B0000}"/>
    <cellStyle name="SAPBEXformats 3 3 2" xfId="6914" xr:uid="{00000000-0005-0000-0000-0000011B0000}"/>
    <cellStyle name="SAPBEXformats 3 3 2 2" xfId="6915" xr:uid="{00000000-0005-0000-0000-0000021B0000}"/>
    <cellStyle name="SAPBEXformats 3 3 3" xfId="6916" xr:uid="{00000000-0005-0000-0000-0000031B0000}"/>
    <cellStyle name="SAPBEXformats 3 4" xfId="6917" xr:uid="{00000000-0005-0000-0000-0000041B0000}"/>
    <cellStyle name="SAPBEXformats 3 4 2" xfId="6918" xr:uid="{00000000-0005-0000-0000-0000051B0000}"/>
    <cellStyle name="SAPBEXformats 3 5" xfId="6919" xr:uid="{00000000-0005-0000-0000-0000061B0000}"/>
    <cellStyle name="SAPBEXformats 4" xfId="6920" xr:uid="{00000000-0005-0000-0000-0000071B0000}"/>
    <cellStyle name="SAPBEXformats 4 2" xfId="6921" xr:uid="{00000000-0005-0000-0000-0000081B0000}"/>
    <cellStyle name="SAPBEXformats 4 2 2" xfId="6922" xr:uid="{00000000-0005-0000-0000-0000091B0000}"/>
    <cellStyle name="SAPBEXformats 4 2 2 2" xfId="6923" xr:uid="{00000000-0005-0000-0000-00000A1B0000}"/>
    <cellStyle name="SAPBEXformats 4 2 3" xfId="6924" xr:uid="{00000000-0005-0000-0000-00000B1B0000}"/>
    <cellStyle name="SAPBEXformats 4 3" xfId="6925" xr:uid="{00000000-0005-0000-0000-00000C1B0000}"/>
    <cellStyle name="SAPBEXformats 4 3 2" xfId="6926" xr:uid="{00000000-0005-0000-0000-00000D1B0000}"/>
    <cellStyle name="SAPBEXformats 4 4" xfId="6927" xr:uid="{00000000-0005-0000-0000-00000E1B0000}"/>
    <cellStyle name="SAPBEXformats 5" xfId="6928" xr:uid="{00000000-0005-0000-0000-00000F1B0000}"/>
    <cellStyle name="SAPBEXformats 5 2" xfId="6929" xr:uid="{00000000-0005-0000-0000-0000101B0000}"/>
    <cellStyle name="SAPBEXformats 5 2 2" xfId="6930" xr:uid="{00000000-0005-0000-0000-0000111B0000}"/>
    <cellStyle name="SAPBEXformats 5 2 2 2" xfId="6931" xr:uid="{00000000-0005-0000-0000-0000121B0000}"/>
    <cellStyle name="SAPBEXformats 5 2 2 2 2" xfId="6932" xr:uid="{00000000-0005-0000-0000-0000131B0000}"/>
    <cellStyle name="SAPBEXformats 5 2 2 3" xfId="6933" xr:uid="{00000000-0005-0000-0000-0000141B0000}"/>
    <cellStyle name="SAPBEXformats 5 2 3" xfId="6934" xr:uid="{00000000-0005-0000-0000-0000151B0000}"/>
    <cellStyle name="SAPBEXformats 5 2 3 2" xfId="6935" xr:uid="{00000000-0005-0000-0000-0000161B0000}"/>
    <cellStyle name="SAPBEXformats 5 2 4" xfId="6936" xr:uid="{00000000-0005-0000-0000-0000171B0000}"/>
    <cellStyle name="SAPBEXformats 5 3" xfId="6937" xr:uid="{00000000-0005-0000-0000-0000181B0000}"/>
    <cellStyle name="SAPBEXformats 5 3 2" xfId="6938" xr:uid="{00000000-0005-0000-0000-0000191B0000}"/>
    <cellStyle name="SAPBEXformats 5 3 2 2" xfId="6939" xr:uid="{00000000-0005-0000-0000-00001A1B0000}"/>
    <cellStyle name="SAPBEXformats 5 3 3" xfId="6940" xr:uid="{00000000-0005-0000-0000-00001B1B0000}"/>
    <cellStyle name="SAPBEXformats 5 4" xfId="6941" xr:uid="{00000000-0005-0000-0000-00001C1B0000}"/>
    <cellStyle name="SAPBEXformats 5 4 2" xfId="6942" xr:uid="{00000000-0005-0000-0000-00001D1B0000}"/>
    <cellStyle name="SAPBEXformats 5 5" xfId="6943" xr:uid="{00000000-0005-0000-0000-00001E1B0000}"/>
    <cellStyle name="SAPBEXformats 6" xfId="6944" xr:uid="{00000000-0005-0000-0000-00001F1B0000}"/>
    <cellStyle name="SAPBEXformats 6 2" xfId="6945" xr:uid="{00000000-0005-0000-0000-0000201B0000}"/>
    <cellStyle name="SAPBEXformats 6 2 2" xfId="6946" xr:uid="{00000000-0005-0000-0000-0000211B0000}"/>
    <cellStyle name="SAPBEXformats 6 2 2 2" xfId="6947" xr:uid="{00000000-0005-0000-0000-0000221B0000}"/>
    <cellStyle name="SAPBEXformats 6 2 3" xfId="6948" xr:uid="{00000000-0005-0000-0000-0000231B0000}"/>
    <cellStyle name="SAPBEXformats 6 3" xfId="6949" xr:uid="{00000000-0005-0000-0000-0000241B0000}"/>
    <cellStyle name="SAPBEXformats 6 3 2" xfId="6950" xr:uid="{00000000-0005-0000-0000-0000251B0000}"/>
    <cellStyle name="SAPBEXformats 6 4" xfId="6951" xr:uid="{00000000-0005-0000-0000-0000261B0000}"/>
    <cellStyle name="SAPBEXformats 7" xfId="6952" xr:uid="{00000000-0005-0000-0000-0000271B0000}"/>
    <cellStyle name="SAPBEXformats 7 2" xfId="6953" xr:uid="{00000000-0005-0000-0000-0000281B0000}"/>
    <cellStyle name="SAPBEXformats 7 2 2" xfId="6954" xr:uid="{00000000-0005-0000-0000-0000291B0000}"/>
    <cellStyle name="SAPBEXformats 7 3" xfId="6955" xr:uid="{00000000-0005-0000-0000-00002A1B0000}"/>
    <cellStyle name="SAPBEXformats 8" xfId="6956" xr:uid="{00000000-0005-0000-0000-00002B1B0000}"/>
    <cellStyle name="SAPBEXformats 8 2" xfId="6957" xr:uid="{00000000-0005-0000-0000-00002C1B0000}"/>
    <cellStyle name="SAPBEXformats 9" xfId="6958" xr:uid="{00000000-0005-0000-0000-00002D1B0000}"/>
    <cellStyle name="SAPBEXheaderItem" xfId="6959" xr:uid="{00000000-0005-0000-0000-00002E1B0000}"/>
    <cellStyle name="SAPBEXheaderItem 2" xfId="6960" xr:uid="{00000000-0005-0000-0000-00002F1B0000}"/>
    <cellStyle name="SAPBEXheaderItem 2 2" xfId="6961" xr:uid="{00000000-0005-0000-0000-0000301B0000}"/>
    <cellStyle name="SAPBEXheaderItem 2 2 2" xfId="6962" xr:uid="{00000000-0005-0000-0000-0000311B0000}"/>
    <cellStyle name="SAPBEXheaderItem 2 2 2 2" xfId="6963" xr:uid="{00000000-0005-0000-0000-0000321B0000}"/>
    <cellStyle name="SAPBEXheaderItem 2 2 2 2 2" xfId="6964" xr:uid="{00000000-0005-0000-0000-0000331B0000}"/>
    <cellStyle name="SAPBEXheaderItem 2 2 2 3" xfId="6965" xr:uid="{00000000-0005-0000-0000-0000341B0000}"/>
    <cellStyle name="SAPBEXheaderItem 2 2 3" xfId="6966" xr:uid="{00000000-0005-0000-0000-0000351B0000}"/>
    <cellStyle name="SAPBEXheaderItem 2 2 3 2" xfId="6967" xr:uid="{00000000-0005-0000-0000-0000361B0000}"/>
    <cellStyle name="SAPBEXheaderItem 2 2 4" xfId="6968" xr:uid="{00000000-0005-0000-0000-0000371B0000}"/>
    <cellStyle name="SAPBEXheaderItem 2 3" xfId="6969" xr:uid="{00000000-0005-0000-0000-0000381B0000}"/>
    <cellStyle name="SAPBEXheaderItem 2 3 2" xfId="6970" xr:uid="{00000000-0005-0000-0000-0000391B0000}"/>
    <cellStyle name="SAPBEXheaderItem 2 3 2 2" xfId="6971" xr:uid="{00000000-0005-0000-0000-00003A1B0000}"/>
    <cellStyle name="SAPBEXheaderItem 2 3 2 2 2" xfId="6972" xr:uid="{00000000-0005-0000-0000-00003B1B0000}"/>
    <cellStyle name="SAPBEXheaderItem 2 3 2 3" xfId="6973" xr:uid="{00000000-0005-0000-0000-00003C1B0000}"/>
    <cellStyle name="SAPBEXheaderItem 2 3 3" xfId="6974" xr:uid="{00000000-0005-0000-0000-00003D1B0000}"/>
    <cellStyle name="SAPBEXheaderItem 2 3 3 2" xfId="6975" xr:uid="{00000000-0005-0000-0000-00003E1B0000}"/>
    <cellStyle name="SAPBEXheaderItem 2 3 4" xfId="6976" xr:uid="{00000000-0005-0000-0000-00003F1B0000}"/>
    <cellStyle name="SAPBEXheaderItem 2 4" xfId="6977" xr:uid="{00000000-0005-0000-0000-0000401B0000}"/>
    <cellStyle name="SAPBEXheaderItem 2 4 2" xfId="6978" xr:uid="{00000000-0005-0000-0000-0000411B0000}"/>
    <cellStyle name="SAPBEXheaderItem 2 4 2 2" xfId="6979" xr:uid="{00000000-0005-0000-0000-0000421B0000}"/>
    <cellStyle name="SAPBEXheaderItem 2 4 3" xfId="6980" xr:uid="{00000000-0005-0000-0000-0000431B0000}"/>
    <cellStyle name="SAPBEXheaderItem 2 5" xfId="6981" xr:uid="{00000000-0005-0000-0000-0000441B0000}"/>
    <cellStyle name="SAPBEXheaderItem 2 5 2" xfId="6982" xr:uid="{00000000-0005-0000-0000-0000451B0000}"/>
    <cellStyle name="SAPBEXheaderItem 2 5 3" xfId="6983" xr:uid="{00000000-0005-0000-0000-0000461B0000}"/>
    <cellStyle name="SAPBEXheaderItem 2 6" xfId="6984" xr:uid="{00000000-0005-0000-0000-0000471B0000}"/>
    <cellStyle name="SAPBEXheaderItem 2 6 2" xfId="6985" xr:uid="{00000000-0005-0000-0000-0000481B0000}"/>
    <cellStyle name="SAPBEXheaderItem 2 7" xfId="6986" xr:uid="{00000000-0005-0000-0000-0000491B0000}"/>
    <cellStyle name="SAPBEXheaderItem 3" xfId="6987" xr:uid="{00000000-0005-0000-0000-00004A1B0000}"/>
    <cellStyle name="SAPBEXheaderItem 3 2" xfId="6988" xr:uid="{00000000-0005-0000-0000-00004B1B0000}"/>
    <cellStyle name="SAPBEXheaderItem 3 2 2" xfId="6989" xr:uid="{00000000-0005-0000-0000-00004C1B0000}"/>
    <cellStyle name="SAPBEXheaderItem 3 2 2 2" xfId="6990" xr:uid="{00000000-0005-0000-0000-00004D1B0000}"/>
    <cellStyle name="SAPBEXheaderItem 3 2 2 2 2" xfId="6991" xr:uid="{00000000-0005-0000-0000-00004E1B0000}"/>
    <cellStyle name="SAPBEXheaderItem 3 2 2 3" xfId="6992" xr:uid="{00000000-0005-0000-0000-00004F1B0000}"/>
    <cellStyle name="SAPBEXheaderItem 3 2 3" xfId="6993" xr:uid="{00000000-0005-0000-0000-0000501B0000}"/>
    <cellStyle name="SAPBEXheaderItem 3 2 3 2" xfId="6994" xr:uid="{00000000-0005-0000-0000-0000511B0000}"/>
    <cellStyle name="SAPBEXheaderItem 3 2 4" xfId="6995" xr:uid="{00000000-0005-0000-0000-0000521B0000}"/>
    <cellStyle name="SAPBEXheaderItem 3 3" xfId="6996" xr:uid="{00000000-0005-0000-0000-0000531B0000}"/>
    <cellStyle name="SAPBEXheaderItem 3 3 2" xfId="6997" xr:uid="{00000000-0005-0000-0000-0000541B0000}"/>
    <cellStyle name="SAPBEXheaderItem 3 3 2 2" xfId="6998" xr:uid="{00000000-0005-0000-0000-0000551B0000}"/>
    <cellStyle name="SAPBEXheaderItem 3 3 3" xfId="6999" xr:uid="{00000000-0005-0000-0000-0000561B0000}"/>
    <cellStyle name="SAPBEXheaderItem 3 4" xfId="7000" xr:uid="{00000000-0005-0000-0000-0000571B0000}"/>
    <cellStyle name="SAPBEXheaderItem 3 4 2" xfId="7001" xr:uid="{00000000-0005-0000-0000-0000581B0000}"/>
    <cellStyle name="SAPBEXheaderItem 3 5" xfId="7002" xr:uid="{00000000-0005-0000-0000-0000591B0000}"/>
    <cellStyle name="SAPBEXheaderItem 4" xfId="7003" xr:uid="{00000000-0005-0000-0000-00005A1B0000}"/>
    <cellStyle name="SAPBEXheaderItem 4 2" xfId="7004" xr:uid="{00000000-0005-0000-0000-00005B1B0000}"/>
    <cellStyle name="SAPBEXheaderItem 4 2 2" xfId="7005" xr:uid="{00000000-0005-0000-0000-00005C1B0000}"/>
    <cellStyle name="SAPBEXheaderItem 4 2 2 2" xfId="7006" xr:uid="{00000000-0005-0000-0000-00005D1B0000}"/>
    <cellStyle name="SAPBEXheaderItem 4 2 3" xfId="7007" xr:uid="{00000000-0005-0000-0000-00005E1B0000}"/>
    <cellStyle name="SAPBEXheaderItem 4 3" xfId="7008" xr:uid="{00000000-0005-0000-0000-00005F1B0000}"/>
    <cellStyle name="SAPBEXheaderItem 4 3 2" xfId="7009" xr:uid="{00000000-0005-0000-0000-0000601B0000}"/>
    <cellStyle name="SAPBEXheaderItem 4 4" xfId="7010" xr:uid="{00000000-0005-0000-0000-0000611B0000}"/>
    <cellStyle name="SAPBEXheaderItem 5" xfId="7011" xr:uid="{00000000-0005-0000-0000-0000621B0000}"/>
    <cellStyle name="SAPBEXheaderItem 6" xfId="7012" xr:uid="{00000000-0005-0000-0000-0000631B0000}"/>
    <cellStyle name="SAPBEXheaderItem 6 2" xfId="7013" xr:uid="{00000000-0005-0000-0000-0000641B0000}"/>
    <cellStyle name="SAPBEXheaderItem 6 2 2" xfId="7014" xr:uid="{00000000-0005-0000-0000-0000651B0000}"/>
    <cellStyle name="SAPBEXheaderItem 6 3" xfId="7015" xr:uid="{00000000-0005-0000-0000-0000661B0000}"/>
    <cellStyle name="SAPBEXheaderItem 7" xfId="7016" xr:uid="{00000000-0005-0000-0000-0000671B0000}"/>
    <cellStyle name="SAPBEXheaderText" xfId="7017" xr:uid="{00000000-0005-0000-0000-0000681B0000}"/>
    <cellStyle name="SAPBEXheaderText 2" xfId="7018" xr:uid="{00000000-0005-0000-0000-0000691B0000}"/>
    <cellStyle name="SAPBEXheaderText 2 2" xfId="7019" xr:uid="{00000000-0005-0000-0000-00006A1B0000}"/>
    <cellStyle name="SAPBEXheaderText 2 2 2" xfId="7020" xr:uid="{00000000-0005-0000-0000-00006B1B0000}"/>
    <cellStyle name="SAPBEXheaderText 2 2 2 2" xfId="7021" xr:uid="{00000000-0005-0000-0000-00006C1B0000}"/>
    <cellStyle name="SAPBEXheaderText 2 2 2 2 2" xfId="7022" xr:uid="{00000000-0005-0000-0000-00006D1B0000}"/>
    <cellStyle name="SAPBEXheaderText 2 2 2 3" xfId="7023" xr:uid="{00000000-0005-0000-0000-00006E1B0000}"/>
    <cellStyle name="SAPBEXheaderText 2 2 3" xfId="7024" xr:uid="{00000000-0005-0000-0000-00006F1B0000}"/>
    <cellStyle name="SAPBEXheaderText 2 2 3 2" xfId="7025" xr:uid="{00000000-0005-0000-0000-0000701B0000}"/>
    <cellStyle name="SAPBEXheaderText 2 2 4" xfId="7026" xr:uid="{00000000-0005-0000-0000-0000711B0000}"/>
    <cellStyle name="SAPBEXheaderText 2 3" xfId="7027" xr:uid="{00000000-0005-0000-0000-0000721B0000}"/>
    <cellStyle name="SAPBEXheaderText 2 3 2" xfId="7028" xr:uid="{00000000-0005-0000-0000-0000731B0000}"/>
    <cellStyle name="SAPBEXheaderText 2 3 2 2" xfId="7029" xr:uid="{00000000-0005-0000-0000-0000741B0000}"/>
    <cellStyle name="SAPBEXheaderText 2 3 2 2 2" xfId="7030" xr:uid="{00000000-0005-0000-0000-0000751B0000}"/>
    <cellStyle name="SAPBEXheaderText 2 3 2 3" xfId="7031" xr:uid="{00000000-0005-0000-0000-0000761B0000}"/>
    <cellStyle name="SAPBEXheaderText 2 3 3" xfId="7032" xr:uid="{00000000-0005-0000-0000-0000771B0000}"/>
    <cellStyle name="SAPBEXheaderText 2 3 3 2" xfId="7033" xr:uid="{00000000-0005-0000-0000-0000781B0000}"/>
    <cellStyle name="SAPBEXheaderText 2 3 4" xfId="7034" xr:uid="{00000000-0005-0000-0000-0000791B0000}"/>
    <cellStyle name="SAPBEXheaderText 2 4" xfId="7035" xr:uid="{00000000-0005-0000-0000-00007A1B0000}"/>
    <cellStyle name="SAPBEXheaderText 2 4 2" xfId="7036" xr:uid="{00000000-0005-0000-0000-00007B1B0000}"/>
    <cellStyle name="SAPBEXheaderText 2 4 2 2" xfId="7037" xr:uid="{00000000-0005-0000-0000-00007C1B0000}"/>
    <cellStyle name="SAPBEXheaderText 2 4 3" xfId="7038" xr:uid="{00000000-0005-0000-0000-00007D1B0000}"/>
    <cellStyle name="SAPBEXheaderText 2 5" xfId="7039" xr:uid="{00000000-0005-0000-0000-00007E1B0000}"/>
    <cellStyle name="SAPBEXheaderText 2 5 2" xfId="7040" xr:uid="{00000000-0005-0000-0000-00007F1B0000}"/>
    <cellStyle name="SAPBEXheaderText 2 5 3" xfId="7041" xr:uid="{00000000-0005-0000-0000-0000801B0000}"/>
    <cellStyle name="SAPBEXheaderText 2 6" xfId="7042" xr:uid="{00000000-0005-0000-0000-0000811B0000}"/>
    <cellStyle name="SAPBEXheaderText 2 6 2" xfId="7043" xr:uid="{00000000-0005-0000-0000-0000821B0000}"/>
    <cellStyle name="SAPBEXheaderText 2 7" xfId="7044" xr:uid="{00000000-0005-0000-0000-0000831B0000}"/>
    <cellStyle name="SAPBEXheaderText 3" xfId="7045" xr:uid="{00000000-0005-0000-0000-0000841B0000}"/>
    <cellStyle name="SAPBEXheaderText 3 2" xfId="7046" xr:uid="{00000000-0005-0000-0000-0000851B0000}"/>
    <cellStyle name="SAPBEXheaderText 3 2 2" xfId="7047" xr:uid="{00000000-0005-0000-0000-0000861B0000}"/>
    <cellStyle name="SAPBEXheaderText 3 2 2 2" xfId="7048" xr:uid="{00000000-0005-0000-0000-0000871B0000}"/>
    <cellStyle name="SAPBEXheaderText 3 2 2 2 2" xfId="7049" xr:uid="{00000000-0005-0000-0000-0000881B0000}"/>
    <cellStyle name="SAPBEXheaderText 3 2 2 3" xfId="7050" xr:uid="{00000000-0005-0000-0000-0000891B0000}"/>
    <cellStyle name="SAPBEXheaderText 3 2 3" xfId="7051" xr:uid="{00000000-0005-0000-0000-00008A1B0000}"/>
    <cellStyle name="SAPBEXheaderText 3 2 3 2" xfId="7052" xr:uid="{00000000-0005-0000-0000-00008B1B0000}"/>
    <cellStyle name="SAPBEXheaderText 3 2 4" xfId="7053" xr:uid="{00000000-0005-0000-0000-00008C1B0000}"/>
    <cellStyle name="SAPBEXheaderText 3 3" xfId="7054" xr:uid="{00000000-0005-0000-0000-00008D1B0000}"/>
    <cellStyle name="SAPBEXheaderText 3 3 2" xfId="7055" xr:uid="{00000000-0005-0000-0000-00008E1B0000}"/>
    <cellStyle name="SAPBEXheaderText 3 3 2 2" xfId="7056" xr:uid="{00000000-0005-0000-0000-00008F1B0000}"/>
    <cellStyle name="SAPBEXheaderText 3 3 3" xfId="7057" xr:uid="{00000000-0005-0000-0000-0000901B0000}"/>
    <cellStyle name="SAPBEXheaderText 3 4" xfId="7058" xr:uid="{00000000-0005-0000-0000-0000911B0000}"/>
    <cellStyle name="SAPBEXheaderText 3 4 2" xfId="7059" xr:uid="{00000000-0005-0000-0000-0000921B0000}"/>
    <cellStyle name="SAPBEXheaderText 3 5" xfId="7060" xr:uid="{00000000-0005-0000-0000-0000931B0000}"/>
    <cellStyle name="SAPBEXheaderText 4" xfId="7061" xr:uid="{00000000-0005-0000-0000-0000941B0000}"/>
    <cellStyle name="SAPBEXheaderText 4 2" xfId="7062" xr:uid="{00000000-0005-0000-0000-0000951B0000}"/>
    <cellStyle name="SAPBEXheaderText 4 2 2" xfId="7063" xr:uid="{00000000-0005-0000-0000-0000961B0000}"/>
    <cellStyle name="SAPBEXheaderText 4 2 2 2" xfId="7064" xr:uid="{00000000-0005-0000-0000-0000971B0000}"/>
    <cellStyle name="SAPBEXheaderText 4 2 3" xfId="7065" xr:uid="{00000000-0005-0000-0000-0000981B0000}"/>
    <cellStyle name="SAPBEXheaderText 4 3" xfId="7066" xr:uid="{00000000-0005-0000-0000-0000991B0000}"/>
    <cellStyle name="SAPBEXheaderText 4 3 2" xfId="7067" xr:uid="{00000000-0005-0000-0000-00009A1B0000}"/>
    <cellStyle name="SAPBEXheaderText 4 4" xfId="7068" xr:uid="{00000000-0005-0000-0000-00009B1B0000}"/>
    <cellStyle name="SAPBEXheaderText 5" xfId="7069" xr:uid="{00000000-0005-0000-0000-00009C1B0000}"/>
    <cellStyle name="SAPBEXheaderText 6" xfId="7070" xr:uid="{00000000-0005-0000-0000-00009D1B0000}"/>
    <cellStyle name="SAPBEXheaderText 6 2" xfId="7071" xr:uid="{00000000-0005-0000-0000-00009E1B0000}"/>
    <cellStyle name="SAPBEXheaderText 6 2 2" xfId="7072" xr:uid="{00000000-0005-0000-0000-00009F1B0000}"/>
    <cellStyle name="SAPBEXheaderText 6 3" xfId="7073" xr:uid="{00000000-0005-0000-0000-0000A01B0000}"/>
    <cellStyle name="SAPBEXheaderText 7" xfId="7074" xr:uid="{00000000-0005-0000-0000-0000A11B0000}"/>
    <cellStyle name="SAPBEXHLevel0" xfId="7075" xr:uid="{00000000-0005-0000-0000-0000A21B0000}"/>
    <cellStyle name="SAPBEXHLevel0 10" xfId="7076" xr:uid="{00000000-0005-0000-0000-0000A31B0000}"/>
    <cellStyle name="SAPBEXHLevel0 2" xfId="7077" xr:uid="{00000000-0005-0000-0000-0000A41B0000}"/>
    <cellStyle name="SAPBEXHLevel0 2 2" xfId="7078" xr:uid="{00000000-0005-0000-0000-0000A51B0000}"/>
    <cellStyle name="SAPBEXHLevel0 2 2 10" xfId="7079" xr:uid="{00000000-0005-0000-0000-0000A61B0000}"/>
    <cellStyle name="SAPBEXHLevel0 2 2 10 2" xfId="7080" xr:uid="{00000000-0005-0000-0000-0000A71B0000}"/>
    <cellStyle name="SAPBEXHLevel0 2 2 11" xfId="7081" xr:uid="{00000000-0005-0000-0000-0000A81B0000}"/>
    <cellStyle name="SAPBEXHLevel0 2 2 2" xfId="7082" xr:uid="{00000000-0005-0000-0000-0000A91B0000}"/>
    <cellStyle name="SAPBEXHLevel0 2 2 2 2" xfId="7083" xr:uid="{00000000-0005-0000-0000-0000AA1B0000}"/>
    <cellStyle name="SAPBEXHLevel0 2 2 2 2 2" xfId="7084" xr:uid="{00000000-0005-0000-0000-0000AB1B0000}"/>
    <cellStyle name="SAPBEXHLevel0 2 2 2 2 2 2" xfId="7085" xr:uid="{00000000-0005-0000-0000-0000AC1B0000}"/>
    <cellStyle name="SAPBEXHLevel0 2 2 2 2 2 2 2" xfId="7086" xr:uid="{00000000-0005-0000-0000-0000AD1B0000}"/>
    <cellStyle name="SAPBEXHLevel0 2 2 2 2 2 3" xfId="7087" xr:uid="{00000000-0005-0000-0000-0000AE1B0000}"/>
    <cellStyle name="SAPBEXHLevel0 2 2 2 2 3" xfId="7088" xr:uid="{00000000-0005-0000-0000-0000AF1B0000}"/>
    <cellStyle name="SAPBEXHLevel0 2 2 2 2 3 2" xfId="7089" xr:uid="{00000000-0005-0000-0000-0000B01B0000}"/>
    <cellStyle name="SAPBEXHLevel0 2 2 2 2 4" xfId="7090" xr:uid="{00000000-0005-0000-0000-0000B11B0000}"/>
    <cellStyle name="SAPBEXHLevel0 2 2 2 3" xfId="7091" xr:uid="{00000000-0005-0000-0000-0000B21B0000}"/>
    <cellStyle name="SAPBEXHLevel0 2 2 2 3 2" xfId="7092" xr:uid="{00000000-0005-0000-0000-0000B31B0000}"/>
    <cellStyle name="SAPBEXHLevel0 2 2 2 3 2 2" xfId="7093" xr:uid="{00000000-0005-0000-0000-0000B41B0000}"/>
    <cellStyle name="SAPBEXHLevel0 2 2 2 3 3" xfId="7094" xr:uid="{00000000-0005-0000-0000-0000B51B0000}"/>
    <cellStyle name="SAPBEXHLevel0 2 2 2 4" xfId="7095" xr:uid="{00000000-0005-0000-0000-0000B61B0000}"/>
    <cellStyle name="SAPBEXHLevel0 2 2 2 4 2" xfId="7096" xr:uid="{00000000-0005-0000-0000-0000B71B0000}"/>
    <cellStyle name="SAPBEXHLevel0 2 2 2 5" xfId="7097" xr:uid="{00000000-0005-0000-0000-0000B81B0000}"/>
    <cellStyle name="SAPBEXHLevel0 2 2 3" xfId="7098" xr:uid="{00000000-0005-0000-0000-0000B91B0000}"/>
    <cellStyle name="SAPBEXHLevel0 2 2 3 2" xfId="7099" xr:uid="{00000000-0005-0000-0000-0000BA1B0000}"/>
    <cellStyle name="SAPBEXHLevel0 2 2 3 2 2" xfId="7100" xr:uid="{00000000-0005-0000-0000-0000BB1B0000}"/>
    <cellStyle name="SAPBEXHLevel0 2 2 3 2 2 2" xfId="7101" xr:uid="{00000000-0005-0000-0000-0000BC1B0000}"/>
    <cellStyle name="SAPBEXHLevel0 2 2 3 2 2 2 2" xfId="7102" xr:uid="{00000000-0005-0000-0000-0000BD1B0000}"/>
    <cellStyle name="SAPBEXHLevel0 2 2 3 2 2 3" xfId="7103" xr:uid="{00000000-0005-0000-0000-0000BE1B0000}"/>
    <cellStyle name="SAPBEXHLevel0 2 2 3 2 3" xfId="7104" xr:uid="{00000000-0005-0000-0000-0000BF1B0000}"/>
    <cellStyle name="SAPBEXHLevel0 2 2 3 2 3 2" xfId="7105" xr:uid="{00000000-0005-0000-0000-0000C01B0000}"/>
    <cellStyle name="SAPBEXHLevel0 2 2 3 2 4" xfId="7106" xr:uid="{00000000-0005-0000-0000-0000C11B0000}"/>
    <cellStyle name="SAPBEXHLevel0 2 2 3 3" xfId="7107" xr:uid="{00000000-0005-0000-0000-0000C21B0000}"/>
    <cellStyle name="SAPBEXHLevel0 2 2 3 3 2" xfId="7108" xr:uid="{00000000-0005-0000-0000-0000C31B0000}"/>
    <cellStyle name="SAPBEXHLevel0 2 2 3 3 2 2" xfId="7109" xr:uid="{00000000-0005-0000-0000-0000C41B0000}"/>
    <cellStyle name="SAPBEXHLevel0 2 2 3 3 3" xfId="7110" xr:uid="{00000000-0005-0000-0000-0000C51B0000}"/>
    <cellStyle name="SAPBEXHLevel0 2 2 3 4" xfId="7111" xr:uid="{00000000-0005-0000-0000-0000C61B0000}"/>
    <cellStyle name="SAPBEXHLevel0 2 2 3 4 2" xfId="7112" xr:uid="{00000000-0005-0000-0000-0000C71B0000}"/>
    <cellStyle name="SAPBEXHLevel0 2 2 3 5" xfId="7113" xr:uid="{00000000-0005-0000-0000-0000C81B0000}"/>
    <cellStyle name="SAPBEXHLevel0 2 2 4" xfId="7114" xr:uid="{00000000-0005-0000-0000-0000C91B0000}"/>
    <cellStyle name="SAPBEXHLevel0 2 2 4 2" xfId="7115" xr:uid="{00000000-0005-0000-0000-0000CA1B0000}"/>
    <cellStyle name="SAPBEXHLevel0 2 2 4 2 2" xfId="7116" xr:uid="{00000000-0005-0000-0000-0000CB1B0000}"/>
    <cellStyle name="SAPBEXHLevel0 2 2 4 2 2 2" xfId="7117" xr:uid="{00000000-0005-0000-0000-0000CC1B0000}"/>
    <cellStyle name="SAPBEXHLevel0 2 2 4 2 3" xfId="7118" xr:uid="{00000000-0005-0000-0000-0000CD1B0000}"/>
    <cellStyle name="SAPBEXHLevel0 2 2 4 3" xfId="7119" xr:uid="{00000000-0005-0000-0000-0000CE1B0000}"/>
    <cellStyle name="SAPBEXHLevel0 2 2 4 3 2" xfId="7120" xr:uid="{00000000-0005-0000-0000-0000CF1B0000}"/>
    <cellStyle name="SAPBEXHLevel0 2 2 4 4" xfId="7121" xr:uid="{00000000-0005-0000-0000-0000D01B0000}"/>
    <cellStyle name="SAPBEXHLevel0 2 2 5" xfId="7122" xr:uid="{00000000-0005-0000-0000-0000D11B0000}"/>
    <cellStyle name="SAPBEXHLevel0 2 2 5 2" xfId="7123" xr:uid="{00000000-0005-0000-0000-0000D21B0000}"/>
    <cellStyle name="SAPBEXHLevel0 2 2 5 2 2" xfId="7124" xr:uid="{00000000-0005-0000-0000-0000D31B0000}"/>
    <cellStyle name="SAPBEXHLevel0 2 2 5 2 2 2" xfId="7125" xr:uid="{00000000-0005-0000-0000-0000D41B0000}"/>
    <cellStyle name="SAPBEXHLevel0 2 2 5 2 2 2 2" xfId="7126" xr:uid="{00000000-0005-0000-0000-0000D51B0000}"/>
    <cellStyle name="SAPBEXHLevel0 2 2 5 2 2 3" xfId="7127" xr:uid="{00000000-0005-0000-0000-0000D61B0000}"/>
    <cellStyle name="SAPBEXHLevel0 2 2 5 2 3" xfId="7128" xr:uid="{00000000-0005-0000-0000-0000D71B0000}"/>
    <cellStyle name="SAPBEXHLevel0 2 2 5 2 3 2" xfId="7129" xr:uid="{00000000-0005-0000-0000-0000D81B0000}"/>
    <cellStyle name="SAPBEXHLevel0 2 2 5 2 4" xfId="7130" xr:uid="{00000000-0005-0000-0000-0000D91B0000}"/>
    <cellStyle name="SAPBEXHLevel0 2 2 5 3" xfId="7131" xr:uid="{00000000-0005-0000-0000-0000DA1B0000}"/>
    <cellStyle name="SAPBEXHLevel0 2 2 5 3 2" xfId="7132" xr:uid="{00000000-0005-0000-0000-0000DB1B0000}"/>
    <cellStyle name="SAPBEXHLevel0 2 2 5 3 2 2" xfId="7133" xr:uid="{00000000-0005-0000-0000-0000DC1B0000}"/>
    <cellStyle name="SAPBEXHLevel0 2 2 5 3 3" xfId="7134" xr:uid="{00000000-0005-0000-0000-0000DD1B0000}"/>
    <cellStyle name="SAPBEXHLevel0 2 2 5 4" xfId="7135" xr:uid="{00000000-0005-0000-0000-0000DE1B0000}"/>
    <cellStyle name="SAPBEXHLevel0 2 2 5 4 2" xfId="7136" xr:uid="{00000000-0005-0000-0000-0000DF1B0000}"/>
    <cellStyle name="SAPBEXHLevel0 2 2 5 5" xfId="7137" xr:uid="{00000000-0005-0000-0000-0000E01B0000}"/>
    <cellStyle name="SAPBEXHLevel0 2 2 6" xfId="7138" xr:uid="{00000000-0005-0000-0000-0000E11B0000}"/>
    <cellStyle name="SAPBEXHLevel0 2 2 6 2" xfId="7139" xr:uid="{00000000-0005-0000-0000-0000E21B0000}"/>
    <cellStyle name="SAPBEXHLevel0 2 2 6 2 2" xfId="7140" xr:uid="{00000000-0005-0000-0000-0000E31B0000}"/>
    <cellStyle name="SAPBEXHLevel0 2 2 6 2 2 2" xfId="7141" xr:uid="{00000000-0005-0000-0000-0000E41B0000}"/>
    <cellStyle name="SAPBEXHLevel0 2 2 6 2 3" xfId="7142" xr:uid="{00000000-0005-0000-0000-0000E51B0000}"/>
    <cellStyle name="SAPBEXHLevel0 2 2 6 3" xfId="7143" xr:uid="{00000000-0005-0000-0000-0000E61B0000}"/>
    <cellStyle name="SAPBEXHLevel0 2 2 6 3 2" xfId="7144" xr:uid="{00000000-0005-0000-0000-0000E71B0000}"/>
    <cellStyle name="SAPBEXHLevel0 2 2 6 4" xfId="7145" xr:uid="{00000000-0005-0000-0000-0000E81B0000}"/>
    <cellStyle name="SAPBEXHLevel0 2 2 7" xfId="7146" xr:uid="{00000000-0005-0000-0000-0000E91B0000}"/>
    <cellStyle name="SAPBEXHLevel0 2 2 7 2" xfId="7147" xr:uid="{00000000-0005-0000-0000-0000EA1B0000}"/>
    <cellStyle name="SAPBEXHLevel0 2 2 7 2 2" xfId="7148" xr:uid="{00000000-0005-0000-0000-0000EB1B0000}"/>
    <cellStyle name="SAPBEXHLevel0 2 2 7 2 2 2" xfId="7149" xr:uid="{00000000-0005-0000-0000-0000EC1B0000}"/>
    <cellStyle name="SAPBEXHLevel0 2 2 7 2 3" xfId="7150" xr:uid="{00000000-0005-0000-0000-0000ED1B0000}"/>
    <cellStyle name="SAPBEXHLevel0 2 2 7 3" xfId="7151" xr:uid="{00000000-0005-0000-0000-0000EE1B0000}"/>
    <cellStyle name="SAPBEXHLevel0 2 2 7 3 2" xfId="7152" xr:uid="{00000000-0005-0000-0000-0000EF1B0000}"/>
    <cellStyle name="SAPBEXHLevel0 2 2 7 4" xfId="7153" xr:uid="{00000000-0005-0000-0000-0000F01B0000}"/>
    <cellStyle name="SAPBEXHLevel0 2 2 8" xfId="7154" xr:uid="{00000000-0005-0000-0000-0000F11B0000}"/>
    <cellStyle name="SAPBEXHLevel0 2 2 8 2" xfId="7155" xr:uid="{00000000-0005-0000-0000-0000F21B0000}"/>
    <cellStyle name="SAPBEXHLevel0 2 2 8 2 2" xfId="7156" xr:uid="{00000000-0005-0000-0000-0000F31B0000}"/>
    <cellStyle name="SAPBEXHLevel0 2 2 8 3" xfId="7157" xr:uid="{00000000-0005-0000-0000-0000F41B0000}"/>
    <cellStyle name="SAPBEXHLevel0 2 2 9" xfId="7158" xr:uid="{00000000-0005-0000-0000-0000F51B0000}"/>
    <cellStyle name="SAPBEXHLevel0 2 2 9 2" xfId="7159" xr:uid="{00000000-0005-0000-0000-0000F61B0000}"/>
    <cellStyle name="SAPBEXHLevel0 2 3" xfId="7160" xr:uid="{00000000-0005-0000-0000-0000F71B0000}"/>
    <cellStyle name="SAPBEXHLevel0 2 3 2" xfId="7161" xr:uid="{00000000-0005-0000-0000-0000F81B0000}"/>
    <cellStyle name="SAPBEXHLevel0 2 3 2 2" xfId="7162" xr:uid="{00000000-0005-0000-0000-0000F91B0000}"/>
    <cellStyle name="SAPBEXHLevel0 2 3 2 2 2" xfId="7163" xr:uid="{00000000-0005-0000-0000-0000FA1B0000}"/>
    <cellStyle name="SAPBEXHLevel0 2 3 2 2 2 2" xfId="7164" xr:uid="{00000000-0005-0000-0000-0000FB1B0000}"/>
    <cellStyle name="SAPBEXHLevel0 2 3 2 2 3" xfId="7165" xr:uid="{00000000-0005-0000-0000-0000FC1B0000}"/>
    <cellStyle name="SAPBEXHLevel0 2 3 2 3" xfId="7166" xr:uid="{00000000-0005-0000-0000-0000FD1B0000}"/>
    <cellStyle name="SAPBEXHLevel0 2 3 2 3 2" xfId="7167" xr:uid="{00000000-0005-0000-0000-0000FE1B0000}"/>
    <cellStyle name="SAPBEXHLevel0 2 3 2 4" xfId="7168" xr:uid="{00000000-0005-0000-0000-0000FF1B0000}"/>
    <cellStyle name="SAPBEXHLevel0 2 3 3" xfId="7169" xr:uid="{00000000-0005-0000-0000-0000001C0000}"/>
    <cellStyle name="SAPBEXHLevel0 2 3 3 2" xfId="7170" xr:uid="{00000000-0005-0000-0000-0000011C0000}"/>
    <cellStyle name="SAPBEXHLevel0 2 3 3 2 2" xfId="7171" xr:uid="{00000000-0005-0000-0000-0000021C0000}"/>
    <cellStyle name="SAPBEXHLevel0 2 3 3 3" xfId="7172" xr:uid="{00000000-0005-0000-0000-0000031C0000}"/>
    <cellStyle name="SAPBEXHLevel0 2 3 4" xfId="7173" xr:uid="{00000000-0005-0000-0000-0000041C0000}"/>
    <cellStyle name="SAPBEXHLevel0 2 3 4 2" xfId="7174" xr:uid="{00000000-0005-0000-0000-0000051C0000}"/>
    <cellStyle name="SAPBEXHLevel0 2 3 5" xfId="7175" xr:uid="{00000000-0005-0000-0000-0000061C0000}"/>
    <cellStyle name="SAPBEXHLevel0 2 4" xfId="7176" xr:uid="{00000000-0005-0000-0000-0000071C0000}"/>
    <cellStyle name="SAPBEXHLevel0 2 4 2" xfId="7177" xr:uid="{00000000-0005-0000-0000-0000081C0000}"/>
    <cellStyle name="SAPBEXHLevel0 2 4 2 2" xfId="7178" xr:uid="{00000000-0005-0000-0000-0000091C0000}"/>
    <cellStyle name="SAPBEXHLevel0 2 4 2 2 2" xfId="7179" xr:uid="{00000000-0005-0000-0000-00000A1C0000}"/>
    <cellStyle name="SAPBEXHLevel0 2 4 2 3" xfId="7180" xr:uid="{00000000-0005-0000-0000-00000B1C0000}"/>
    <cellStyle name="SAPBEXHLevel0 2 4 3" xfId="7181" xr:uid="{00000000-0005-0000-0000-00000C1C0000}"/>
    <cellStyle name="SAPBEXHLevel0 2 4 3 2" xfId="7182" xr:uid="{00000000-0005-0000-0000-00000D1C0000}"/>
    <cellStyle name="SAPBEXHLevel0 2 4 4" xfId="7183" xr:uid="{00000000-0005-0000-0000-00000E1C0000}"/>
    <cellStyle name="SAPBEXHLevel0 2 5" xfId="7184" xr:uid="{00000000-0005-0000-0000-00000F1C0000}"/>
    <cellStyle name="SAPBEXHLevel0 2 5 2" xfId="7185" xr:uid="{00000000-0005-0000-0000-0000101C0000}"/>
    <cellStyle name="SAPBEXHLevel0 2 5 2 2" xfId="7186" xr:uid="{00000000-0005-0000-0000-0000111C0000}"/>
    <cellStyle name="SAPBEXHLevel0 2 5 2 2 2" xfId="7187" xr:uid="{00000000-0005-0000-0000-0000121C0000}"/>
    <cellStyle name="SAPBEXHLevel0 2 5 2 2 2 2" xfId="7188" xr:uid="{00000000-0005-0000-0000-0000131C0000}"/>
    <cellStyle name="SAPBEXHLevel0 2 5 2 2 3" xfId="7189" xr:uid="{00000000-0005-0000-0000-0000141C0000}"/>
    <cellStyle name="SAPBEXHLevel0 2 5 2 3" xfId="7190" xr:uid="{00000000-0005-0000-0000-0000151C0000}"/>
    <cellStyle name="SAPBEXHLevel0 2 5 2 3 2" xfId="7191" xr:uid="{00000000-0005-0000-0000-0000161C0000}"/>
    <cellStyle name="SAPBEXHLevel0 2 5 2 4" xfId="7192" xr:uid="{00000000-0005-0000-0000-0000171C0000}"/>
    <cellStyle name="SAPBEXHLevel0 2 5 3" xfId="7193" xr:uid="{00000000-0005-0000-0000-0000181C0000}"/>
    <cellStyle name="SAPBEXHLevel0 2 5 3 2" xfId="7194" xr:uid="{00000000-0005-0000-0000-0000191C0000}"/>
    <cellStyle name="SAPBEXHLevel0 2 5 3 2 2" xfId="7195" xr:uid="{00000000-0005-0000-0000-00001A1C0000}"/>
    <cellStyle name="SAPBEXHLevel0 2 5 3 3" xfId="7196" xr:uid="{00000000-0005-0000-0000-00001B1C0000}"/>
    <cellStyle name="SAPBEXHLevel0 2 5 4" xfId="7197" xr:uid="{00000000-0005-0000-0000-00001C1C0000}"/>
    <cellStyle name="SAPBEXHLevel0 2 5 4 2" xfId="7198" xr:uid="{00000000-0005-0000-0000-00001D1C0000}"/>
    <cellStyle name="SAPBEXHLevel0 2 5 5" xfId="7199" xr:uid="{00000000-0005-0000-0000-00001E1C0000}"/>
    <cellStyle name="SAPBEXHLevel0 2 6" xfId="7200" xr:uid="{00000000-0005-0000-0000-00001F1C0000}"/>
    <cellStyle name="SAPBEXHLevel0 2 6 2" xfId="7201" xr:uid="{00000000-0005-0000-0000-0000201C0000}"/>
    <cellStyle name="SAPBEXHLevel0 2 6 2 2" xfId="7202" xr:uid="{00000000-0005-0000-0000-0000211C0000}"/>
    <cellStyle name="SAPBEXHLevel0 2 6 3" xfId="7203" xr:uid="{00000000-0005-0000-0000-0000221C0000}"/>
    <cellStyle name="SAPBEXHLevel0 2 7" xfId="7204" xr:uid="{00000000-0005-0000-0000-0000231C0000}"/>
    <cellStyle name="SAPBEXHLevel0 2 7 2" xfId="7205" xr:uid="{00000000-0005-0000-0000-0000241C0000}"/>
    <cellStyle name="SAPBEXHLevel0 2 8" xfId="7206" xr:uid="{00000000-0005-0000-0000-0000251C0000}"/>
    <cellStyle name="SAPBEXHLevel0 3" xfId="7207" xr:uid="{00000000-0005-0000-0000-0000261C0000}"/>
    <cellStyle name="SAPBEXHLevel0 3 2" xfId="7208" xr:uid="{00000000-0005-0000-0000-0000271C0000}"/>
    <cellStyle name="SAPBEXHLevel0 3 2 2" xfId="7209" xr:uid="{00000000-0005-0000-0000-0000281C0000}"/>
    <cellStyle name="SAPBEXHLevel0 3 2 2 2" xfId="7210" xr:uid="{00000000-0005-0000-0000-0000291C0000}"/>
    <cellStyle name="SAPBEXHLevel0 3 2 2 2 2" xfId="7211" xr:uid="{00000000-0005-0000-0000-00002A1C0000}"/>
    <cellStyle name="SAPBEXHLevel0 3 2 2 2 2 2" xfId="7212" xr:uid="{00000000-0005-0000-0000-00002B1C0000}"/>
    <cellStyle name="SAPBEXHLevel0 3 2 2 2 3" xfId="7213" xr:uid="{00000000-0005-0000-0000-00002C1C0000}"/>
    <cellStyle name="SAPBEXHLevel0 3 2 2 3" xfId="7214" xr:uid="{00000000-0005-0000-0000-00002D1C0000}"/>
    <cellStyle name="SAPBEXHLevel0 3 2 2 3 2" xfId="7215" xr:uid="{00000000-0005-0000-0000-00002E1C0000}"/>
    <cellStyle name="SAPBEXHLevel0 3 2 2 4" xfId="7216" xr:uid="{00000000-0005-0000-0000-00002F1C0000}"/>
    <cellStyle name="SAPBEXHLevel0 3 2 3" xfId="7217" xr:uid="{00000000-0005-0000-0000-0000301C0000}"/>
    <cellStyle name="SAPBEXHLevel0 3 2 3 2" xfId="7218" xr:uid="{00000000-0005-0000-0000-0000311C0000}"/>
    <cellStyle name="SAPBEXHLevel0 3 2 3 2 2" xfId="7219" xr:uid="{00000000-0005-0000-0000-0000321C0000}"/>
    <cellStyle name="SAPBEXHLevel0 3 2 3 2 2 2" xfId="7220" xr:uid="{00000000-0005-0000-0000-0000331C0000}"/>
    <cellStyle name="SAPBEXHLevel0 3 2 3 2 3" xfId="7221" xr:uid="{00000000-0005-0000-0000-0000341C0000}"/>
    <cellStyle name="SAPBEXHLevel0 3 2 3 3" xfId="7222" xr:uid="{00000000-0005-0000-0000-0000351C0000}"/>
    <cellStyle name="SAPBEXHLevel0 3 2 3 3 2" xfId="7223" xr:uid="{00000000-0005-0000-0000-0000361C0000}"/>
    <cellStyle name="SAPBEXHLevel0 3 2 3 4" xfId="7224" xr:uid="{00000000-0005-0000-0000-0000371C0000}"/>
    <cellStyle name="SAPBEXHLevel0 3 2 4" xfId="7225" xr:uid="{00000000-0005-0000-0000-0000381C0000}"/>
    <cellStyle name="SAPBEXHLevel0 3 2 4 2" xfId="7226" xr:uid="{00000000-0005-0000-0000-0000391C0000}"/>
    <cellStyle name="SAPBEXHLevel0 3 2 4 2 2" xfId="7227" xr:uid="{00000000-0005-0000-0000-00003A1C0000}"/>
    <cellStyle name="SAPBEXHLevel0 3 2 4 3" xfId="7228" xr:uid="{00000000-0005-0000-0000-00003B1C0000}"/>
    <cellStyle name="SAPBEXHLevel0 3 2 5" xfId="7229" xr:uid="{00000000-0005-0000-0000-00003C1C0000}"/>
    <cellStyle name="SAPBEXHLevel0 3 2 5 2" xfId="7230" xr:uid="{00000000-0005-0000-0000-00003D1C0000}"/>
    <cellStyle name="SAPBEXHLevel0 3 2 5 3" xfId="7231" xr:uid="{00000000-0005-0000-0000-00003E1C0000}"/>
    <cellStyle name="SAPBEXHLevel0 3 2 6" xfId="7232" xr:uid="{00000000-0005-0000-0000-00003F1C0000}"/>
    <cellStyle name="SAPBEXHLevel0 3 2 6 2" xfId="7233" xr:uid="{00000000-0005-0000-0000-0000401C0000}"/>
    <cellStyle name="SAPBEXHLevel0 3 2 7" xfId="7234" xr:uid="{00000000-0005-0000-0000-0000411C0000}"/>
    <cellStyle name="SAPBEXHLevel0 3 3" xfId="7235" xr:uid="{00000000-0005-0000-0000-0000421C0000}"/>
    <cellStyle name="SAPBEXHLevel0 3 3 2" xfId="7236" xr:uid="{00000000-0005-0000-0000-0000431C0000}"/>
    <cellStyle name="SAPBEXHLevel0 3 3 2 2" xfId="7237" xr:uid="{00000000-0005-0000-0000-0000441C0000}"/>
    <cellStyle name="SAPBEXHLevel0 3 3 2 2 2" xfId="7238" xr:uid="{00000000-0005-0000-0000-0000451C0000}"/>
    <cellStyle name="SAPBEXHLevel0 3 3 2 2 2 2" xfId="7239" xr:uid="{00000000-0005-0000-0000-0000461C0000}"/>
    <cellStyle name="SAPBEXHLevel0 3 3 2 2 3" xfId="7240" xr:uid="{00000000-0005-0000-0000-0000471C0000}"/>
    <cellStyle name="SAPBEXHLevel0 3 3 2 3" xfId="7241" xr:uid="{00000000-0005-0000-0000-0000481C0000}"/>
    <cellStyle name="SAPBEXHLevel0 3 3 2 3 2" xfId="7242" xr:uid="{00000000-0005-0000-0000-0000491C0000}"/>
    <cellStyle name="SAPBEXHLevel0 3 3 2 4" xfId="7243" xr:uid="{00000000-0005-0000-0000-00004A1C0000}"/>
    <cellStyle name="SAPBEXHLevel0 3 3 3" xfId="7244" xr:uid="{00000000-0005-0000-0000-00004B1C0000}"/>
    <cellStyle name="SAPBEXHLevel0 3 3 3 2" xfId="7245" xr:uid="{00000000-0005-0000-0000-00004C1C0000}"/>
    <cellStyle name="SAPBEXHLevel0 3 3 3 2 2" xfId="7246" xr:uid="{00000000-0005-0000-0000-00004D1C0000}"/>
    <cellStyle name="SAPBEXHLevel0 3 3 3 3" xfId="7247" xr:uid="{00000000-0005-0000-0000-00004E1C0000}"/>
    <cellStyle name="SAPBEXHLevel0 3 3 4" xfId="7248" xr:uid="{00000000-0005-0000-0000-00004F1C0000}"/>
    <cellStyle name="SAPBEXHLevel0 3 3 4 2" xfId="7249" xr:uid="{00000000-0005-0000-0000-0000501C0000}"/>
    <cellStyle name="SAPBEXHLevel0 3 3 5" xfId="7250" xr:uid="{00000000-0005-0000-0000-0000511C0000}"/>
    <cellStyle name="SAPBEXHLevel0 3 4" xfId="7251" xr:uid="{00000000-0005-0000-0000-0000521C0000}"/>
    <cellStyle name="SAPBEXHLevel0 3 4 2" xfId="7252" xr:uid="{00000000-0005-0000-0000-0000531C0000}"/>
    <cellStyle name="SAPBEXHLevel0 3 4 2 2" xfId="7253" xr:uid="{00000000-0005-0000-0000-0000541C0000}"/>
    <cellStyle name="SAPBEXHLevel0 3 4 2 2 2" xfId="7254" xr:uid="{00000000-0005-0000-0000-0000551C0000}"/>
    <cellStyle name="SAPBEXHLevel0 3 4 2 3" xfId="7255" xr:uid="{00000000-0005-0000-0000-0000561C0000}"/>
    <cellStyle name="SAPBEXHLevel0 3 4 3" xfId="7256" xr:uid="{00000000-0005-0000-0000-0000571C0000}"/>
    <cellStyle name="SAPBEXHLevel0 3 4 3 2" xfId="7257" xr:uid="{00000000-0005-0000-0000-0000581C0000}"/>
    <cellStyle name="SAPBEXHLevel0 3 4 4" xfId="7258" xr:uid="{00000000-0005-0000-0000-0000591C0000}"/>
    <cellStyle name="SAPBEXHLevel0 3 5" xfId="7259" xr:uid="{00000000-0005-0000-0000-00005A1C0000}"/>
    <cellStyle name="SAPBEXHLevel0 3 5 2" xfId="7260" xr:uid="{00000000-0005-0000-0000-00005B1C0000}"/>
    <cellStyle name="SAPBEXHLevel0 3 5 2 2" xfId="7261" xr:uid="{00000000-0005-0000-0000-00005C1C0000}"/>
    <cellStyle name="SAPBEXHLevel0 3 5 2 2 2" xfId="7262" xr:uid="{00000000-0005-0000-0000-00005D1C0000}"/>
    <cellStyle name="SAPBEXHLevel0 3 5 2 2 2 2" xfId="7263" xr:uid="{00000000-0005-0000-0000-00005E1C0000}"/>
    <cellStyle name="SAPBEXHLevel0 3 5 2 2 3" xfId="7264" xr:uid="{00000000-0005-0000-0000-00005F1C0000}"/>
    <cellStyle name="SAPBEXHLevel0 3 5 2 3" xfId="7265" xr:uid="{00000000-0005-0000-0000-0000601C0000}"/>
    <cellStyle name="SAPBEXHLevel0 3 5 2 3 2" xfId="7266" xr:uid="{00000000-0005-0000-0000-0000611C0000}"/>
    <cellStyle name="SAPBEXHLevel0 3 5 2 4" xfId="7267" xr:uid="{00000000-0005-0000-0000-0000621C0000}"/>
    <cellStyle name="SAPBEXHLevel0 3 5 3" xfId="7268" xr:uid="{00000000-0005-0000-0000-0000631C0000}"/>
    <cellStyle name="SAPBEXHLevel0 3 5 3 2" xfId="7269" xr:uid="{00000000-0005-0000-0000-0000641C0000}"/>
    <cellStyle name="SAPBEXHLevel0 3 5 3 2 2" xfId="7270" xr:uid="{00000000-0005-0000-0000-0000651C0000}"/>
    <cellStyle name="SAPBEXHLevel0 3 5 3 3" xfId="7271" xr:uid="{00000000-0005-0000-0000-0000661C0000}"/>
    <cellStyle name="SAPBEXHLevel0 3 5 4" xfId="7272" xr:uid="{00000000-0005-0000-0000-0000671C0000}"/>
    <cellStyle name="SAPBEXHLevel0 3 5 4 2" xfId="7273" xr:uid="{00000000-0005-0000-0000-0000681C0000}"/>
    <cellStyle name="SAPBEXHLevel0 3 5 5" xfId="7274" xr:uid="{00000000-0005-0000-0000-0000691C0000}"/>
    <cellStyle name="SAPBEXHLevel0 3 6" xfId="7275" xr:uid="{00000000-0005-0000-0000-00006A1C0000}"/>
    <cellStyle name="SAPBEXHLevel0 3 6 2" xfId="7276" xr:uid="{00000000-0005-0000-0000-00006B1C0000}"/>
    <cellStyle name="SAPBEXHLevel0 3 6 2 2" xfId="7277" xr:uid="{00000000-0005-0000-0000-00006C1C0000}"/>
    <cellStyle name="SAPBEXHLevel0 3 6 2 2 2" xfId="7278" xr:uid="{00000000-0005-0000-0000-00006D1C0000}"/>
    <cellStyle name="SAPBEXHLevel0 3 6 2 3" xfId="7279" xr:uid="{00000000-0005-0000-0000-00006E1C0000}"/>
    <cellStyle name="SAPBEXHLevel0 3 6 3" xfId="7280" xr:uid="{00000000-0005-0000-0000-00006F1C0000}"/>
    <cellStyle name="SAPBEXHLevel0 3 6 3 2" xfId="7281" xr:uid="{00000000-0005-0000-0000-0000701C0000}"/>
    <cellStyle name="SAPBEXHLevel0 3 6 4" xfId="7282" xr:uid="{00000000-0005-0000-0000-0000711C0000}"/>
    <cellStyle name="SAPBEXHLevel0 3 7" xfId="7283" xr:uid="{00000000-0005-0000-0000-0000721C0000}"/>
    <cellStyle name="SAPBEXHLevel0 3 7 2" xfId="7284" xr:uid="{00000000-0005-0000-0000-0000731C0000}"/>
    <cellStyle name="SAPBEXHLevel0 3 7 2 2" xfId="7285" xr:uid="{00000000-0005-0000-0000-0000741C0000}"/>
    <cellStyle name="SAPBEXHLevel0 3 7 3" xfId="7286" xr:uid="{00000000-0005-0000-0000-0000751C0000}"/>
    <cellStyle name="SAPBEXHLevel0 3 8" xfId="7287" xr:uid="{00000000-0005-0000-0000-0000761C0000}"/>
    <cellStyle name="SAPBEXHLevel0 3 8 2" xfId="7288" xr:uid="{00000000-0005-0000-0000-0000771C0000}"/>
    <cellStyle name="SAPBEXHLevel0 3 9" xfId="7289" xr:uid="{00000000-0005-0000-0000-0000781C0000}"/>
    <cellStyle name="SAPBEXHLevel0 4" xfId="7290" xr:uid="{00000000-0005-0000-0000-0000791C0000}"/>
    <cellStyle name="SAPBEXHLevel0 4 2" xfId="7291" xr:uid="{00000000-0005-0000-0000-00007A1C0000}"/>
    <cellStyle name="SAPBEXHLevel0 4 2 2" xfId="7292" xr:uid="{00000000-0005-0000-0000-00007B1C0000}"/>
    <cellStyle name="SAPBEXHLevel0 4 2 2 2" xfId="7293" xr:uid="{00000000-0005-0000-0000-00007C1C0000}"/>
    <cellStyle name="SAPBEXHLevel0 4 2 2 2 2" xfId="7294" xr:uid="{00000000-0005-0000-0000-00007D1C0000}"/>
    <cellStyle name="SAPBEXHLevel0 4 2 2 3" xfId="7295" xr:uid="{00000000-0005-0000-0000-00007E1C0000}"/>
    <cellStyle name="SAPBEXHLevel0 4 2 3" xfId="7296" xr:uid="{00000000-0005-0000-0000-00007F1C0000}"/>
    <cellStyle name="SAPBEXHLevel0 4 2 3 2" xfId="7297" xr:uid="{00000000-0005-0000-0000-0000801C0000}"/>
    <cellStyle name="SAPBEXHLevel0 4 2 4" xfId="7298" xr:uid="{00000000-0005-0000-0000-0000811C0000}"/>
    <cellStyle name="SAPBEXHLevel0 4 3" xfId="7299" xr:uid="{00000000-0005-0000-0000-0000821C0000}"/>
    <cellStyle name="SAPBEXHLevel0 4 3 2" xfId="7300" xr:uid="{00000000-0005-0000-0000-0000831C0000}"/>
    <cellStyle name="SAPBEXHLevel0 4 3 2 2" xfId="7301" xr:uid="{00000000-0005-0000-0000-0000841C0000}"/>
    <cellStyle name="SAPBEXHLevel0 4 3 2 2 2" xfId="7302" xr:uid="{00000000-0005-0000-0000-0000851C0000}"/>
    <cellStyle name="SAPBEXHLevel0 4 3 2 3" xfId="7303" xr:uid="{00000000-0005-0000-0000-0000861C0000}"/>
    <cellStyle name="SAPBEXHLevel0 4 3 3" xfId="7304" xr:uid="{00000000-0005-0000-0000-0000871C0000}"/>
    <cellStyle name="SAPBEXHLevel0 4 3 3 2" xfId="7305" xr:uid="{00000000-0005-0000-0000-0000881C0000}"/>
    <cellStyle name="SAPBEXHLevel0 4 3 4" xfId="7306" xr:uid="{00000000-0005-0000-0000-0000891C0000}"/>
    <cellStyle name="SAPBEXHLevel0 4 4" xfId="7307" xr:uid="{00000000-0005-0000-0000-00008A1C0000}"/>
    <cellStyle name="SAPBEXHLevel0 4 4 2" xfId="7308" xr:uid="{00000000-0005-0000-0000-00008B1C0000}"/>
    <cellStyle name="SAPBEXHLevel0 4 4 2 2" xfId="7309" xr:uid="{00000000-0005-0000-0000-00008C1C0000}"/>
    <cellStyle name="SAPBEXHLevel0 4 4 3" xfId="7310" xr:uid="{00000000-0005-0000-0000-00008D1C0000}"/>
    <cellStyle name="SAPBEXHLevel0 4 5" xfId="7311" xr:uid="{00000000-0005-0000-0000-00008E1C0000}"/>
    <cellStyle name="SAPBEXHLevel0 4 5 2" xfId="7312" xr:uid="{00000000-0005-0000-0000-00008F1C0000}"/>
    <cellStyle name="SAPBEXHLevel0 4 5 3" xfId="7313" xr:uid="{00000000-0005-0000-0000-0000901C0000}"/>
    <cellStyle name="SAPBEXHLevel0 4 6" xfId="7314" xr:uid="{00000000-0005-0000-0000-0000911C0000}"/>
    <cellStyle name="SAPBEXHLevel0 4 6 2" xfId="7315" xr:uid="{00000000-0005-0000-0000-0000921C0000}"/>
    <cellStyle name="SAPBEXHLevel0 4 7" xfId="7316" xr:uid="{00000000-0005-0000-0000-0000931C0000}"/>
    <cellStyle name="SAPBEXHLevel0 5" xfId="7317" xr:uid="{00000000-0005-0000-0000-0000941C0000}"/>
    <cellStyle name="SAPBEXHLevel0 5 2" xfId="7318" xr:uid="{00000000-0005-0000-0000-0000951C0000}"/>
    <cellStyle name="SAPBEXHLevel0 5 2 2" xfId="7319" xr:uid="{00000000-0005-0000-0000-0000961C0000}"/>
    <cellStyle name="SAPBEXHLevel0 5 2 2 2" xfId="7320" xr:uid="{00000000-0005-0000-0000-0000971C0000}"/>
    <cellStyle name="SAPBEXHLevel0 5 2 2 2 2" xfId="7321" xr:uid="{00000000-0005-0000-0000-0000981C0000}"/>
    <cellStyle name="SAPBEXHLevel0 5 2 2 3" xfId="7322" xr:uid="{00000000-0005-0000-0000-0000991C0000}"/>
    <cellStyle name="SAPBEXHLevel0 5 2 3" xfId="7323" xr:uid="{00000000-0005-0000-0000-00009A1C0000}"/>
    <cellStyle name="SAPBEXHLevel0 5 2 3 2" xfId="7324" xr:uid="{00000000-0005-0000-0000-00009B1C0000}"/>
    <cellStyle name="SAPBEXHLevel0 5 2 4" xfId="7325" xr:uid="{00000000-0005-0000-0000-00009C1C0000}"/>
    <cellStyle name="SAPBEXHLevel0 5 3" xfId="7326" xr:uid="{00000000-0005-0000-0000-00009D1C0000}"/>
    <cellStyle name="SAPBEXHLevel0 5 3 2" xfId="7327" xr:uid="{00000000-0005-0000-0000-00009E1C0000}"/>
    <cellStyle name="SAPBEXHLevel0 5 3 2 2" xfId="7328" xr:uid="{00000000-0005-0000-0000-00009F1C0000}"/>
    <cellStyle name="SAPBEXHLevel0 5 3 3" xfId="7329" xr:uid="{00000000-0005-0000-0000-0000A01C0000}"/>
    <cellStyle name="SAPBEXHLevel0 5 4" xfId="7330" xr:uid="{00000000-0005-0000-0000-0000A11C0000}"/>
    <cellStyle name="SAPBEXHLevel0 5 4 2" xfId="7331" xr:uid="{00000000-0005-0000-0000-0000A21C0000}"/>
    <cellStyle name="SAPBEXHLevel0 5 5" xfId="7332" xr:uid="{00000000-0005-0000-0000-0000A31C0000}"/>
    <cellStyle name="SAPBEXHLevel0 6" xfId="7333" xr:uid="{00000000-0005-0000-0000-0000A41C0000}"/>
    <cellStyle name="SAPBEXHLevel0 6 2" xfId="7334" xr:uid="{00000000-0005-0000-0000-0000A51C0000}"/>
    <cellStyle name="SAPBEXHLevel0 6 2 2" xfId="7335" xr:uid="{00000000-0005-0000-0000-0000A61C0000}"/>
    <cellStyle name="SAPBEXHLevel0 6 2 2 2" xfId="7336" xr:uid="{00000000-0005-0000-0000-0000A71C0000}"/>
    <cellStyle name="SAPBEXHLevel0 6 2 3" xfId="7337" xr:uid="{00000000-0005-0000-0000-0000A81C0000}"/>
    <cellStyle name="SAPBEXHLevel0 6 3" xfId="7338" xr:uid="{00000000-0005-0000-0000-0000A91C0000}"/>
    <cellStyle name="SAPBEXHLevel0 6 3 2" xfId="7339" xr:uid="{00000000-0005-0000-0000-0000AA1C0000}"/>
    <cellStyle name="SAPBEXHLevel0 6 4" xfId="7340" xr:uid="{00000000-0005-0000-0000-0000AB1C0000}"/>
    <cellStyle name="SAPBEXHLevel0 7" xfId="7341" xr:uid="{00000000-0005-0000-0000-0000AC1C0000}"/>
    <cellStyle name="SAPBEXHLevel0 7 2" xfId="7342" xr:uid="{00000000-0005-0000-0000-0000AD1C0000}"/>
    <cellStyle name="SAPBEXHLevel0 7 2 2" xfId="7343" xr:uid="{00000000-0005-0000-0000-0000AE1C0000}"/>
    <cellStyle name="SAPBEXHLevel0 7 2 2 2" xfId="7344" xr:uid="{00000000-0005-0000-0000-0000AF1C0000}"/>
    <cellStyle name="SAPBEXHLevel0 7 2 2 2 2" xfId="7345" xr:uid="{00000000-0005-0000-0000-0000B01C0000}"/>
    <cellStyle name="SAPBEXHLevel0 7 2 2 3" xfId="7346" xr:uid="{00000000-0005-0000-0000-0000B11C0000}"/>
    <cellStyle name="SAPBEXHLevel0 7 2 3" xfId="7347" xr:uid="{00000000-0005-0000-0000-0000B21C0000}"/>
    <cellStyle name="SAPBEXHLevel0 7 2 3 2" xfId="7348" xr:uid="{00000000-0005-0000-0000-0000B31C0000}"/>
    <cellStyle name="SAPBEXHLevel0 7 2 4" xfId="7349" xr:uid="{00000000-0005-0000-0000-0000B41C0000}"/>
    <cellStyle name="SAPBEXHLevel0 7 3" xfId="7350" xr:uid="{00000000-0005-0000-0000-0000B51C0000}"/>
    <cellStyle name="SAPBEXHLevel0 7 3 2" xfId="7351" xr:uid="{00000000-0005-0000-0000-0000B61C0000}"/>
    <cellStyle name="SAPBEXHLevel0 7 3 2 2" xfId="7352" xr:uid="{00000000-0005-0000-0000-0000B71C0000}"/>
    <cellStyle name="SAPBEXHLevel0 7 3 3" xfId="7353" xr:uid="{00000000-0005-0000-0000-0000B81C0000}"/>
    <cellStyle name="SAPBEXHLevel0 7 4" xfId="7354" xr:uid="{00000000-0005-0000-0000-0000B91C0000}"/>
    <cellStyle name="SAPBEXHLevel0 7 4 2" xfId="7355" xr:uid="{00000000-0005-0000-0000-0000BA1C0000}"/>
    <cellStyle name="SAPBEXHLevel0 7 5" xfId="7356" xr:uid="{00000000-0005-0000-0000-0000BB1C0000}"/>
    <cellStyle name="SAPBEXHLevel0 8" xfId="7357" xr:uid="{00000000-0005-0000-0000-0000BC1C0000}"/>
    <cellStyle name="SAPBEXHLevel0 8 2" xfId="7358" xr:uid="{00000000-0005-0000-0000-0000BD1C0000}"/>
    <cellStyle name="SAPBEXHLevel0 8 2 2" xfId="7359" xr:uid="{00000000-0005-0000-0000-0000BE1C0000}"/>
    <cellStyle name="SAPBEXHLevel0 8 3" xfId="7360" xr:uid="{00000000-0005-0000-0000-0000BF1C0000}"/>
    <cellStyle name="SAPBEXHLevel0 9" xfId="7361" xr:uid="{00000000-0005-0000-0000-0000C01C0000}"/>
    <cellStyle name="SAPBEXHLevel0 9 2" xfId="7362" xr:uid="{00000000-0005-0000-0000-0000C11C0000}"/>
    <cellStyle name="SAPBEXHLevel0X" xfId="7363" xr:uid="{00000000-0005-0000-0000-0000C21C0000}"/>
    <cellStyle name="SAPBEXHLevel0X 2" xfId="7364" xr:uid="{00000000-0005-0000-0000-0000C31C0000}"/>
    <cellStyle name="SAPBEXHLevel0X 2 2" xfId="7365" xr:uid="{00000000-0005-0000-0000-0000C41C0000}"/>
    <cellStyle name="SAPBEXHLevel0X 2 2 2" xfId="7366" xr:uid="{00000000-0005-0000-0000-0000C51C0000}"/>
    <cellStyle name="SAPBEXHLevel0X 2 2 2 2" xfId="7367" xr:uid="{00000000-0005-0000-0000-0000C61C0000}"/>
    <cellStyle name="SAPBEXHLevel0X 2 2 2 2 2" xfId="7368" xr:uid="{00000000-0005-0000-0000-0000C71C0000}"/>
    <cellStyle name="SAPBEXHLevel0X 2 2 2 3" xfId="7369" xr:uid="{00000000-0005-0000-0000-0000C81C0000}"/>
    <cellStyle name="SAPBEXHLevel0X 2 2 3" xfId="7370" xr:uid="{00000000-0005-0000-0000-0000C91C0000}"/>
    <cellStyle name="SAPBEXHLevel0X 2 2 3 2" xfId="7371" xr:uid="{00000000-0005-0000-0000-0000CA1C0000}"/>
    <cellStyle name="SAPBEXHLevel0X 2 2 4" xfId="7372" xr:uid="{00000000-0005-0000-0000-0000CB1C0000}"/>
    <cellStyle name="SAPBEXHLevel0X 2 3" xfId="7373" xr:uid="{00000000-0005-0000-0000-0000CC1C0000}"/>
    <cellStyle name="SAPBEXHLevel0X 2 3 2" xfId="7374" xr:uid="{00000000-0005-0000-0000-0000CD1C0000}"/>
    <cellStyle name="SAPBEXHLevel0X 2 3 2 2" xfId="7375" xr:uid="{00000000-0005-0000-0000-0000CE1C0000}"/>
    <cellStyle name="SAPBEXHLevel0X 2 3 2 2 2" xfId="7376" xr:uid="{00000000-0005-0000-0000-0000CF1C0000}"/>
    <cellStyle name="SAPBEXHLevel0X 2 3 2 3" xfId="7377" xr:uid="{00000000-0005-0000-0000-0000D01C0000}"/>
    <cellStyle name="SAPBEXHLevel0X 2 3 3" xfId="7378" xr:uid="{00000000-0005-0000-0000-0000D11C0000}"/>
    <cellStyle name="SAPBEXHLevel0X 2 3 3 2" xfId="7379" xr:uid="{00000000-0005-0000-0000-0000D21C0000}"/>
    <cellStyle name="SAPBEXHLevel0X 2 3 4" xfId="7380" xr:uid="{00000000-0005-0000-0000-0000D31C0000}"/>
    <cellStyle name="SAPBEXHLevel0X 2 4" xfId="7381" xr:uid="{00000000-0005-0000-0000-0000D41C0000}"/>
    <cellStyle name="SAPBEXHLevel0X 2 4 2" xfId="7382" xr:uid="{00000000-0005-0000-0000-0000D51C0000}"/>
    <cellStyle name="SAPBEXHLevel0X 2 4 2 2" xfId="7383" xr:uid="{00000000-0005-0000-0000-0000D61C0000}"/>
    <cellStyle name="SAPBEXHLevel0X 2 4 3" xfId="7384" xr:uid="{00000000-0005-0000-0000-0000D71C0000}"/>
    <cellStyle name="SAPBEXHLevel0X 2 5" xfId="7385" xr:uid="{00000000-0005-0000-0000-0000D81C0000}"/>
    <cellStyle name="SAPBEXHLevel0X 2 5 2" xfId="7386" xr:uid="{00000000-0005-0000-0000-0000D91C0000}"/>
    <cellStyle name="SAPBEXHLevel0X 2 5 3" xfId="7387" xr:uid="{00000000-0005-0000-0000-0000DA1C0000}"/>
    <cellStyle name="SAPBEXHLevel0X 2 6" xfId="7388" xr:uid="{00000000-0005-0000-0000-0000DB1C0000}"/>
    <cellStyle name="SAPBEXHLevel0X 2 6 2" xfId="7389" xr:uid="{00000000-0005-0000-0000-0000DC1C0000}"/>
    <cellStyle name="SAPBEXHLevel0X 2 7" xfId="7390" xr:uid="{00000000-0005-0000-0000-0000DD1C0000}"/>
    <cellStyle name="SAPBEXHLevel0X 3" xfId="7391" xr:uid="{00000000-0005-0000-0000-0000DE1C0000}"/>
    <cellStyle name="SAPBEXHLevel0X 3 2" xfId="7392" xr:uid="{00000000-0005-0000-0000-0000DF1C0000}"/>
    <cellStyle name="SAPBEXHLevel0X 3 2 2" xfId="7393" xr:uid="{00000000-0005-0000-0000-0000E01C0000}"/>
    <cellStyle name="SAPBEXHLevel0X 3 2 2 2" xfId="7394" xr:uid="{00000000-0005-0000-0000-0000E11C0000}"/>
    <cellStyle name="SAPBEXHLevel0X 3 2 2 2 2" xfId="7395" xr:uid="{00000000-0005-0000-0000-0000E21C0000}"/>
    <cellStyle name="SAPBEXHLevel0X 3 2 2 3" xfId="7396" xr:uid="{00000000-0005-0000-0000-0000E31C0000}"/>
    <cellStyle name="SAPBEXHLevel0X 3 2 3" xfId="7397" xr:uid="{00000000-0005-0000-0000-0000E41C0000}"/>
    <cellStyle name="SAPBEXHLevel0X 3 2 3 2" xfId="7398" xr:uid="{00000000-0005-0000-0000-0000E51C0000}"/>
    <cellStyle name="SAPBEXHLevel0X 3 2 4" xfId="7399" xr:uid="{00000000-0005-0000-0000-0000E61C0000}"/>
    <cellStyle name="SAPBEXHLevel0X 3 3" xfId="7400" xr:uid="{00000000-0005-0000-0000-0000E71C0000}"/>
    <cellStyle name="SAPBEXHLevel0X 3 3 2" xfId="7401" xr:uid="{00000000-0005-0000-0000-0000E81C0000}"/>
    <cellStyle name="SAPBEXHLevel0X 3 3 2 2" xfId="7402" xr:uid="{00000000-0005-0000-0000-0000E91C0000}"/>
    <cellStyle name="SAPBEXHLevel0X 3 3 3" xfId="7403" xr:uid="{00000000-0005-0000-0000-0000EA1C0000}"/>
    <cellStyle name="SAPBEXHLevel0X 3 4" xfId="7404" xr:uid="{00000000-0005-0000-0000-0000EB1C0000}"/>
    <cellStyle name="SAPBEXHLevel0X 3 4 2" xfId="7405" xr:uid="{00000000-0005-0000-0000-0000EC1C0000}"/>
    <cellStyle name="SAPBEXHLevel0X 3 5" xfId="7406" xr:uid="{00000000-0005-0000-0000-0000ED1C0000}"/>
    <cellStyle name="SAPBEXHLevel0X 4" xfId="7407" xr:uid="{00000000-0005-0000-0000-0000EE1C0000}"/>
    <cellStyle name="SAPBEXHLevel0X 4 2" xfId="7408" xr:uid="{00000000-0005-0000-0000-0000EF1C0000}"/>
    <cellStyle name="SAPBEXHLevel0X 4 2 2" xfId="7409" xr:uid="{00000000-0005-0000-0000-0000F01C0000}"/>
    <cellStyle name="SAPBEXHLevel0X 4 2 2 2" xfId="7410" xr:uid="{00000000-0005-0000-0000-0000F11C0000}"/>
    <cellStyle name="SAPBEXHLevel0X 4 2 3" xfId="7411" xr:uid="{00000000-0005-0000-0000-0000F21C0000}"/>
    <cellStyle name="SAPBEXHLevel0X 4 3" xfId="7412" xr:uid="{00000000-0005-0000-0000-0000F31C0000}"/>
    <cellStyle name="SAPBEXHLevel0X 4 3 2" xfId="7413" xr:uid="{00000000-0005-0000-0000-0000F41C0000}"/>
    <cellStyle name="SAPBEXHLevel0X 4 4" xfId="7414" xr:uid="{00000000-0005-0000-0000-0000F51C0000}"/>
    <cellStyle name="SAPBEXHLevel0X 5" xfId="7415" xr:uid="{00000000-0005-0000-0000-0000F61C0000}"/>
    <cellStyle name="SAPBEXHLevel0X 5 2" xfId="7416" xr:uid="{00000000-0005-0000-0000-0000F71C0000}"/>
    <cellStyle name="SAPBEXHLevel0X 5 2 2" xfId="7417" xr:uid="{00000000-0005-0000-0000-0000F81C0000}"/>
    <cellStyle name="SAPBEXHLevel0X 5 2 2 2" xfId="7418" xr:uid="{00000000-0005-0000-0000-0000F91C0000}"/>
    <cellStyle name="SAPBEXHLevel0X 5 2 2 2 2" xfId="7419" xr:uid="{00000000-0005-0000-0000-0000FA1C0000}"/>
    <cellStyle name="SAPBEXHLevel0X 5 2 2 3" xfId="7420" xr:uid="{00000000-0005-0000-0000-0000FB1C0000}"/>
    <cellStyle name="SAPBEXHLevel0X 5 2 3" xfId="7421" xr:uid="{00000000-0005-0000-0000-0000FC1C0000}"/>
    <cellStyle name="SAPBEXHLevel0X 5 2 3 2" xfId="7422" xr:uid="{00000000-0005-0000-0000-0000FD1C0000}"/>
    <cellStyle name="SAPBEXHLevel0X 5 2 4" xfId="7423" xr:uid="{00000000-0005-0000-0000-0000FE1C0000}"/>
    <cellStyle name="SAPBEXHLevel0X 5 3" xfId="7424" xr:uid="{00000000-0005-0000-0000-0000FF1C0000}"/>
    <cellStyle name="SAPBEXHLevel0X 5 3 2" xfId="7425" xr:uid="{00000000-0005-0000-0000-0000001D0000}"/>
    <cellStyle name="SAPBEXHLevel0X 5 3 2 2" xfId="7426" xr:uid="{00000000-0005-0000-0000-0000011D0000}"/>
    <cellStyle name="SAPBEXHLevel0X 5 3 3" xfId="7427" xr:uid="{00000000-0005-0000-0000-0000021D0000}"/>
    <cellStyle name="SAPBEXHLevel0X 5 4" xfId="7428" xr:uid="{00000000-0005-0000-0000-0000031D0000}"/>
    <cellStyle name="SAPBEXHLevel0X 5 4 2" xfId="7429" xr:uid="{00000000-0005-0000-0000-0000041D0000}"/>
    <cellStyle name="SAPBEXHLevel0X 5 5" xfId="7430" xr:uid="{00000000-0005-0000-0000-0000051D0000}"/>
    <cellStyle name="SAPBEXHLevel0X 6" xfId="7431" xr:uid="{00000000-0005-0000-0000-0000061D0000}"/>
    <cellStyle name="SAPBEXHLevel0X 6 2" xfId="7432" xr:uid="{00000000-0005-0000-0000-0000071D0000}"/>
    <cellStyle name="SAPBEXHLevel0X 6 2 2" xfId="7433" xr:uid="{00000000-0005-0000-0000-0000081D0000}"/>
    <cellStyle name="SAPBEXHLevel0X 6 2 2 2" xfId="7434" xr:uid="{00000000-0005-0000-0000-0000091D0000}"/>
    <cellStyle name="SAPBEXHLevel0X 6 2 3" xfId="7435" xr:uid="{00000000-0005-0000-0000-00000A1D0000}"/>
    <cellStyle name="SAPBEXHLevel0X 6 3" xfId="7436" xr:uid="{00000000-0005-0000-0000-00000B1D0000}"/>
    <cellStyle name="SAPBEXHLevel0X 6 3 2" xfId="7437" xr:uid="{00000000-0005-0000-0000-00000C1D0000}"/>
    <cellStyle name="SAPBEXHLevel0X 6 4" xfId="7438" xr:uid="{00000000-0005-0000-0000-00000D1D0000}"/>
    <cellStyle name="SAPBEXHLevel0X 7" xfId="7439" xr:uid="{00000000-0005-0000-0000-00000E1D0000}"/>
    <cellStyle name="SAPBEXHLevel0X 7 2" xfId="7440" xr:uid="{00000000-0005-0000-0000-00000F1D0000}"/>
    <cellStyle name="SAPBEXHLevel0X 7 2 2" xfId="7441" xr:uid="{00000000-0005-0000-0000-0000101D0000}"/>
    <cellStyle name="SAPBEXHLevel0X 7 3" xfId="7442" xr:uid="{00000000-0005-0000-0000-0000111D0000}"/>
    <cellStyle name="SAPBEXHLevel0X 8" xfId="7443" xr:uid="{00000000-0005-0000-0000-0000121D0000}"/>
    <cellStyle name="SAPBEXHLevel0X 8 2" xfId="7444" xr:uid="{00000000-0005-0000-0000-0000131D0000}"/>
    <cellStyle name="SAPBEXHLevel0X 9" xfId="7445" xr:uid="{00000000-0005-0000-0000-0000141D0000}"/>
    <cellStyle name="SAPBEXHLevel1" xfId="7446" xr:uid="{00000000-0005-0000-0000-0000151D0000}"/>
    <cellStyle name="SAPBEXHLevel1 10" xfId="7447" xr:uid="{00000000-0005-0000-0000-0000161D0000}"/>
    <cellStyle name="SAPBEXHLevel1 2" xfId="7448" xr:uid="{00000000-0005-0000-0000-0000171D0000}"/>
    <cellStyle name="SAPBEXHLevel1 2 2" xfId="7449" xr:uid="{00000000-0005-0000-0000-0000181D0000}"/>
    <cellStyle name="SAPBEXHLevel1 2 2 10" xfId="7450" xr:uid="{00000000-0005-0000-0000-0000191D0000}"/>
    <cellStyle name="SAPBEXHLevel1 2 2 10 2" xfId="7451" xr:uid="{00000000-0005-0000-0000-00001A1D0000}"/>
    <cellStyle name="SAPBEXHLevel1 2 2 11" xfId="7452" xr:uid="{00000000-0005-0000-0000-00001B1D0000}"/>
    <cellStyle name="SAPBEXHLevel1 2 2 2" xfId="7453" xr:uid="{00000000-0005-0000-0000-00001C1D0000}"/>
    <cellStyle name="SAPBEXHLevel1 2 2 2 2" xfId="7454" xr:uid="{00000000-0005-0000-0000-00001D1D0000}"/>
    <cellStyle name="SAPBEXHLevel1 2 2 2 2 2" xfId="7455" xr:uid="{00000000-0005-0000-0000-00001E1D0000}"/>
    <cellStyle name="SAPBEXHLevel1 2 2 2 2 2 2" xfId="7456" xr:uid="{00000000-0005-0000-0000-00001F1D0000}"/>
    <cellStyle name="SAPBEXHLevel1 2 2 2 2 2 2 2" xfId="7457" xr:uid="{00000000-0005-0000-0000-0000201D0000}"/>
    <cellStyle name="SAPBEXHLevel1 2 2 2 2 2 3" xfId="7458" xr:uid="{00000000-0005-0000-0000-0000211D0000}"/>
    <cellStyle name="SAPBEXHLevel1 2 2 2 2 3" xfId="7459" xr:uid="{00000000-0005-0000-0000-0000221D0000}"/>
    <cellStyle name="SAPBEXHLevel1 2 2 2 2 3 2" xfId="7460" xr:uid="{00000000-0005-0000-0000-0000231D0000}"/>
    <cellStyle name="SAPBEXHLevel1 2 2 2 2 4" xfId="7461" xr:uid="{00000000-0005-0000-0000-0000241D0000}"/>
    <cellStyle name="SAPBEXHLevel1 2 2 2 3" xfId="7462" xr:uid="{00000000-0005-0000-0000-0000251D0000}"/>
    <cellStyle name="SAPBEXHLevel1 2 2 2 3 2" xfId="7463" xr:uid="{00000000-0005-0000-0000-0000261D0000}"/>
    <cellStyle name="SAPBEXHLevel1 2 2 2 3 2 2" xfId="7464" xr:uid="{00000000-0005-0000-0000-0000271D0000}"/>
    <cellStyle name="SAPBEXHLevel1 2 2 2 3 3" xfId="7465" xr:uid="{00000000-0005-0000-0000-0000281D0000}"/>
    <cellStyle name="SAPBEXHLevel1 2 2 2 4" xfId="7466" xr:uid="{00000000-0005-0000-0000-0000291D0000}"/>
    <cellStyle name="SAPBEXHLevel1 2 2 2 4 2" xfId="7467" xr:uid="{00000000-0005-0000-0000-00002A1D0000}"/>
    <cellStyle name="SAPBEXHLevel1 2 2 2 5" xfId="7468" xr:uid="{00000000-0005-0000-0000-00002B1D0000}"/>
    <cellStyle name="SAPBEXHLevel1 2 2 3" xfId="7469" xr:uid="{00000000-0005-0000-0000-00002C1D0000}"/>
    <cellStyle name="SAPBEXHLevel1 2 2 3 2" xfId="7470" xr:uid="{00000000-0005-0000-0000-00002D1D0000}"/>
    <cellStyle name="SAPBEXHLevel1 2 2 3 2 2" xfId="7471" xr:uid="{00000000-0005-0000-0000-00002E1D0000}"/>
    <cellStyle name="SAPBEXHLevel1 2 2 3 2 2 2" xfId="7472" xr:uid="{00000000-0005-0000-0000-00002F1D0000}"/>
    <cellStyle name="SAPBEXHLevel1 2 2 3 2 2 2 2" xfId="7473" xr:uid="{00000000-0005-0000-0000-0000301D0000}"/>
    <cellStyle name="SAPBEXHLevel1 2 2 3 2 2 3" xfId="7474" xr:uid="{00000000-0005-0000-0000-0000311D0000}"/>
    <cellStyle name="SAPBEXHLevel1 2 2 3 2 3" xfId="7475" xr:uid="{00000000-0005-0000-0000-0000321D0000}"/>
    <cellStyle name="SAPBEXHLevel1 2 2 3 2 3 2" xfId="7476" xr:uid="{00000000-0005-0000-0000-0000331D0000}"/>
    <cellStyle name="SAPBEXHLevel1 2 2 3 2 4" xfId="7477" xr:uid="{00000000-0005-0000-0000-0000341D0000}"/>
    <cellStyle name="SAPBEXHLevel1 2 2 3 3" xfId="7478" xr:uid="{00000000-0005-0000-0000-0000351D0000}"/>
    <cellStyle name="SAPBEXHLevel1 2 2 3 3 2" xfId="7479" xr:uid="{00000000-0005-0000-0000-0000361D0000}"/>
    <cellStyle name="SAPBEXHLevel1 2 2 3 3 2 2" xfId="7480" xr:uid="{00000000-0005-0000-0000-0000371D0000}"/>
    <cellStyle name="SAPBEXHLevel1 2 2 3 3 3" xfId="7481" xr:uid="{00000000-0005-0000-0000-0000381D0000}"/>
    <cellStyle name="SAPBEXHLevel1 2 2 3 4" xfId="7482" xr:uid="{00000000-0005-0000-0000-0000391D0000}"/>
    <cellStyle name="SAPBEXHLevel1 2 2 3 4 2" xfId="7483" xr:uid="{00000000-0005-0000-0000-00003A1D0000}"/>
    <cellStyle name="SAPBEXHLevel1 2 2 3 5" xfId="7484" xr:uid="{00000000-0005-0000-0000-00003B1D0000}"/>
    <cellStyle name="SAPBEXHLevel1 2 2 4" xfId="7485" xr:uid="{00000000-0005-0000-0000-00003C1D0000}"/>
    <cellStyle name="SAPBEXHLevel1 2 2 4 2" xfId="7486" xr:uid="{00000000-0005-0000-0000-00003D1D0000}"/>
    <cellStyle name="SAPBEXHLevel1 2 2 4 2 2" xfId="7487" xr:uid="{00000000-0005-0000-0000-00003E1D0000}"/>
    <cellStyle name="SAPBEXHLevel1 2 2 4 2 2 2" xfId="7488" xr:uid="{00000000-0005-0000-0000-00003F1D0000}"/>
    <cellStyle name="SAPBEXHLevel1 2 2 4 2 3" xfId="7489" xr:uid="{00000000-0005-0000-0000-0000401D0000}"/>
    <cellStyle name="SAPBEXHLevel1 2 2 4 3" xfId="7490" xr:uid="{00000000-0005-0000-0000-0000411D0000}"/>
    <cellStyle name="SAPBEXHLevel1 2 2 4 3 2" xfId="7491" xr:uid="{00000000-0005-0000-0000-0000421D0000}"/>
    <cellStyle name="SAPBEXHLevel1 2 2 4 4" xfId="7492" xr:uid="{00000000-0005-0000-0000-0000431D0000}"/>
    <cellStyle name="SAPBEXHLevel1 2 2 5" xfId="7493" xr:uid="{00000000-0005-0000-0000-0000441D0000}"/>
    <cellStyle name="SAPBEXHLevel1 2 2 5 2" xfId="7494" xr:uid="{00000000-0005-0000-0000-0000451D0000}"/>
    <cellStyle name="SAPBEXHLevel1 2 2 5 2 2" xfId="7495" xr:uid="{00000000-0005-0000-0000-0000461D0000}"/>
    <cellStyle name="SAPBEXHLevel1 2 2 5 2 2 2" xfId="7496" xr:uid="{00000000-0005-0000-0000-0000471D0000}"/>
    <cellStyle name="SAPBEXHLevel1 2 2 5 2 2 2 2" xfId="7497" xr:uid="{00000000-0005-0000-0000-0000481D0000}"/>
    <cellStyle name="SAPBEXHLevel1 2 2 5 2 2 3" xfId="7498" xr:uid="{00000000-0005-0000-0000-0000491D0000}"/>
    <cellStyle name="SAPBEXHLevel1 2 2 5 2 3" xfId="7499" xr:uid="{00000000-0005-0000-0000-00004A1D0000}"/>
    <cellStyle name="SAPBEXHLevel1 2 2 5 2 3 2" xfId="7500" xr:uid="{00000000-0005-0000-0000-00004B1D0000}"/>
    <cellStyle name="SAPBEXHLevel1 2 2 5 2 4" xfId="7501" xr:uid="{00000000-0005-0000-0000-00004C1D0000}"/>
    <cellStyle name="SAPBEXHLevel1 2 2 5 3" xfId="7502" xr:uid="{00000000-0005-0000-0000-00004D1D0000}"/>
    <cellStyle name="SAPBEXHLevel1 2 2 5 3 2" xfId="7503" xr:uid="{00000000-0005-0000-0000-00004E1D0000}"/>
    <cellStyle name="SAPBEXHLevel1 2 2 5 3 2 2" xfId="7504" xr:uid="{00000000-0005-0000-0000-00004F1D0000}"/>
    <cellStyle name="SAPBEXHLevel1 2 2 5 3 3" xfId="7505" xr:uid="{00000000-0005-0000-0000-0000501D0000}"/>
    <cellStyle name="SAPBEXHLevel1 2 2 5 4" xfId="7506" xr:uid="{00000000-0005-0000-0000-0000511D0000}"/>
    <cellStyle name="SAPBEXHLevel1 2 2 5 4 2" xfId="7507" xr:uid="{00000000-0005-0000-0000-0000521D0000}"/>
    <cellStyle name="SAPBEXHLevel1 2 2 5 5" xfId="7508" xr:uid="{00000000-0005-0000-0000-0000531D0000}"/>
    <cellStyle name="SAPBEXHLevel1 2 2 6" xfId="7509" xr:uid="{00000000-0005-0000-0000-0000541D0000}"/>
    <cellStyle name="SAPBEXHLevel1 2 2 6 2" xfId="7510" xr:uid="{00000000-0005-0000-0000-0000551D0000}"/>
    <cellStyle name="SAPBEXHLevel1 2 2 6 2 2" xfId="7511" xr:uid="{00000000-0005-0000-0000-0000561D0000}"/>
    <cellStyle name="SAPBEXHLevel1 2 2 6 2 2 2" xfId="7512" xr:uid="{00000000-0005-0000-0000-0000571D0000}"/>
    <cellStyle name="SAPBEXHLevel1 2 2 6 2 3" xfId="7513" xr:uid="{00000000-0005-0000-0000-0000581D0000}"/>
    <cellStyle name="SAPBEXHLevel1 2 2 6 3" xfId="7514" xr:uid="{00000000-0005-0000-0000-0000591D0000}"/>
    <cellStyle name="SAPBEXHLevel1 2 2 6 3 2" xfId="7515" xr:uid="{00000000-0005-0000-0000-00005A1D0000}"/>
    <cellStyle name="SAPBEXHLevel1 2 2 6 4" xfId="7516" xr:uid="{00000000-0005-0000-0000-00005B1D0000}"/>
    <cellStyle name="SAPBEXHLevel1 2 2 7" xfId="7517" xr:uid="{00000000-0005-0000-0000-00005C1D0000}"/>
    <cellStyle name="SAPBEXHLevel1 2 2 7 2" xfId="7518" xr:uid="{00000000-0005-0000-0000-00005D1D0000}"/>
    <cellStyle name="SAPBEXHLevel1 2 2 7 2 2" xfId="7519" xr:uid="{00000000-0005-0000-0000-00005E1D0000}"/>
    <cellStyle name="SAPBEXHLevel1 2 2 7 2 2 2" xfId="7520" xr:uid="{00000000-0005-0000-0000-00005F1D0000}"/>
    <cellStyle name="SAPBEXHLevel1 2 2 7 2 3" xfId="7521" xr:uid="{00000000-0005-0000-0000-0000601D0000}"/>
    <cellStyle name="SAPBEXHLevel1 2 2 7 3" xfId="7522" xr:uid="{00000000-0005-0000-0000-0000611D0000}"/>
    <cellStyle name="SAPBEXHLevel1 2 2 7 3 2" xfId="7523" xr:uid="{00000000-0005-0000-0000-0000621D0000}"/>
    <cellStyle name="SAPBEXHLevel1 2 2 7 4" xfId="7524" xr:uid="{00000000-0005-0000-0000-0000631D0000}"/>
    <cellStyle name="SAPBEXHLevel1 2 2 8" xfId="7525" xr:uid="{00000000-0005-0000-0000-0000641D0000}"/>
    <cellStyle name="SAPBEXHLevel1 2 2 8 2" xfId="7526" xr:uid="{00000000-0005-0000-0000-0000651D0000}"/>
    <cellStyle name="SAPBEXHLevel1 2 2 8 2 2" xfId="7527" xr:uid="{00000000-0005-0000-0000-0000661D0000}"/>
    <cellStyle name="SAPBEXHLevel1 2 2 8 3" xfId="7528" xr:uid="{00000000-0005-0000-0000-0000671D0000}"/>
    <cellStyle name="SAPBEXHLevel1 2 2 9" xfId="7529" xr:uid="{00000000-0005-0000-0000-0000681D0000}"/>
    <cellStyle name="SAPBEXHLevel1 2 2 9 2" xfId="7530" xr:uid="{00000000-0005-0000-0000-0000691D0000}"/>
    <cellStyle name="SAPBEXHLevel1 2 3" xfId="7531" xr:uid="{00000000-0005-0000-0000-00006A1D0000}"/>
    <cellStyle name="SAPBEXHLevel1 2 3 2" xfId="7532" xr:uid="{00000000-0005-0000-0000-00006B1D0000}"/>
    <cellStyle name="SAPBEXHLevel1 2 3 2 2" xfId="7533" xr:uid="{00000000-0005-0000-0000-00006C1D0000}"/>
    <cellStyle name="SAPBEXHLevel1 2 3 2 2 2" xfId="7534" xr:uid="{00000000-0005-0000-0000-00006D1D0000}"/>
    <cellStyle name="SAPBEXHLevel1 2 3 2 2 2 2" xfId="7535" xr:uid="{00000000-0005-0000-0000-00006E1D0000}"/>
    <cellStyle name="SAPBEXHLevel1 2 3 2 2 3" xfId="7536" xr:uid="{00000000-0005-0000-0000-00006F1D0000}"/>
    <cellStyle name="SAPBEXHLevel1 2 3 2 3" xfId="7537" xr:uid="{00000000-0005-0000-0000-0000701D0000}"/>
    <cellStyle name="SAPBEXHLevel1 2 3 2 3 2" xfId="7538" xr:uid="{00000000-0005-0000-0000-0000711D0000}"/>
    <cellStyle name="SAPBEXHLevel1 2 3 2 4" xfId="7539" xr:uid="{00000000-0005-0000-0000-0000721D0000}"/>
    <cellStyle name="SAPBEXHLevel1 2 3 3" xfId="7540" xr:uid="{00000000-0005-0000-0000-0000731D0000}"/>
    <cellStyle name="SAPBEXHLevel1 2 3 3 2" xfId="7541" xr:uid="{00000000-0005-0000-0000-0000741D0000}"/>
    <cellStyle name="SAPBEXHLevel1 2 3 3 2 2" xfId="7542" xr:uid="{00000000-0005-0000-0000-0000751D0000}"/>
    <cellStyle name="SAPBEXHLevel1 2 3 3 3" xfId="7543" xr:uid="{00000000-0005-0000-0000-0000761D0000}"/>
    <cellStyle name="SAPBEXHLevel1 2 3 4" xfId="7544" xr:uid="{00000000-0005-0000-0000-0000771D0000}"/>
    <cellStyle name="SAPBEXHLevel1 2 3 4 2" xfId="7545" xr:uid="{00000000-0005-0000-0000-0000781D0000}"/>
    <cellStyle name="SAPBEXHLevel1 2 3 5" xfId="7546" xr:uid="{00000000-0005-0000-0000-0000791D0000}"/>
    <cellStyle name="SAPBEXHLevel1 2 4" xfId="7547" xr:uid="{00000000-0005-0000-0000-00007A1D0000}"/>
    <cellStyle name="SAPBEXHLevel1 2 4 2" xfId="7548" xr:uid="{00000000-0005-0000-0000-00007B1D0000}"/>
    <cellStyle name="SAPBEXHLevel1 2 4 2 2" xfId="7549" xr:uid="{00000000-0005-0000-0000-00007C1D0000}"/>
    <cellStyle name="SAPBEXHLevel1 2 4 2 2 2" xfId="7550" xr:uid="{00000000-0005-0000-0000-00007D1D0000}"/>
    <cellStyle name="SAPBEXHLevel1 2 4 2 3" xfId="7551" xr:uid="{00000000-0005-0000-0000-00007E1D0000}"/>
    <cellStyle name="SAPBEXHLevel1 2 4 3" xfId="7552" xr:uid="{00000000-0005-0000-0000-00007F1D0000}"/>
    <cellStyle name="SAPBEXHLevel1 2 4 3 2" xfId="7553" xr:uid="{00000000-0005-0000-0000-0000801D0000}"/>
    <cellStyle name="SAPBEXHLevel1 2 4 4" xfId="7554" xr:uid="{00000000-0005-0000-0000-0000811D0000}"/>
    <cellStyle name="SAPBEXHLevel1 2 5" xfId="7555" xr:uid="{00000000-0005-0000-0000-0000821D0000}"/>
    <cellStyle name="SAPBEXHLevel1 2 5 2" xfId="7556" xr:uid="{00000000-0005-0000-0000-0000831D0000}"/>
    <cellStyle name="SAPBEXHLevel1 2 5 2 2" xfId="7557" xr:uid="{00000000-0005-0000-0000-0000841D0000}"/>
    <cellStyle name="SAPBEXHLevel1 2 5 2 2 2" xfId="7558" xr:uid="{00000000-0005-0000-0000-0000851D0000}"/>
    <cellStyle name="SAPBEXHLevel1 2 5 2 2 2 2" xfId="7559" xr:uid="{00000000-0005-0000-0000-0000861D0000}"/>
    <cellStyle name="SAPBEXHLevel1 2 5 2 2 3" xfId="7560" xr:uid="{00000000-0005-0000-0000-0000871D0000}"/>
    <cellStyle name="SAPBEXHLevel1 2 5 2 3" xfId="7561" xr:uid="{00000000-0005-0000-0000-0000881D0000}"/>
    <cellStyle name="SAPBEXHLevel1 2 5 2 3 2" xfId="7562" xr:uid="{00000000-0005-0000-0000-0000891D0000}"/>
    <cellStyle name="SAPBEXHLevel1 2 5 2 4" xfId="7563" xr:uid="{00000000-0005-0000-0000-00008A1D0000}"/>
    <cellStyle name="SAPBEXHLevel1 2 5 3" xfId="7564" xr:uid="{00000000-0005-0000-0000-00008B1D0000}"/>
    <cellStyle name="SAPBEXHLevel1 2 5 3 2" xfId="7565" xr:uid="{00000000-0005-0000-0000-00008C1D0000}"/>
    <cellStyle name="SAPBEXHLevel1 2 5 3 2 2" xfId="7566" xr:uid="{00000000-0005-0000-0000-00008D1D0000}"/>
    <cellStyle name="SAPBEXHLevel1 2 5 3 3" xfId="7567" xr:uid="{00000000-0005-0000-0000-00008E1D0000}"/>
    <cellStyle name="SAPBEXHLevel1 2 5 4" xfId="7568" xr:uid="{00000000-0005-0000-0000-00008F1D0000}"/>
    <cellStyle name="SAPBEXHLevel1 2 5 4 2" xfId="7569" xr:uid="{00000000-0005-0000-0000-0000901D0000}"/>
    <cellStyle name="SAPBEXHLevel1 2 5 5" xfId="7570" xr:uid="{00000000-0005-0000-0000-0000911D0000}"/>
    <cellStyle name="SAPBEXHLevel1 2 6" xfId="7571" xr:uid="{00000000-0005-0000-0000-0000921D0000}"/>
    <cellStyle name="SAPBEXHLevel1 2 6 2" xfId="7572" xr:uid="{00000000-0005-0000-0000-0000931D0000}"/>
    <cellStyle name="SAPBEXHLevel1 2 6 2 2" xfId="7573" xr:uid="{00000000-0005-0000-0000-0000941D0000}"/>
    <cellStyle name="SAPBEXHLevel1 2 6 3" xfId="7574" xr:uid="{00000000-0005-0000-0000-0000951D0000}"/>
    <cellStyle name="SAPBEXHLevel1 2 7" xfId="7575" xr:uid="{00000000-0005-0000-0000-0000961D0000}"/>
    <cellStyle name="SAPBEXHLevel1 2 7 2" xfId="7576" xr:uid="{00000000-0005-0000-0000-0000971D0000}"/>
    <cellStyle name="SAPBEXHLevel1 2 8" xfId="7577" xr:uid="{00000000-0005-0000-0000-0000981D0000}"/>
    <cellStyle name="SAPBEXHLevel1 3" xfId="7578" xr:uid="{00000000-0005-0000-0000-0000991D0000}"/>
    <cellStyle name="SAPBEXHLevel1 3 2" xfId="7579" xr:uid="{00000000-0005-0000-0000-00009A1D0000}"/>
    <cellStyle name="SAPBEXHLevel1 3 2 2" xfId="7580" xr:uid="{00000000-0005-0000-0000-00009B1D0000}"/>
    <cellStyle name="SAPBEXHLevel1 3 2 2 2" xfId="7581" xr:uid="{00000000-0005-0000-0000-00009C1D0000}"/>
    <cellStyle name="SAPBEXHLevel1 3 2 2 2 2" xfId="7582" xr:uid="{00000000-0005-0000-0000-00009D1D0000}"/>
    <cellStyle name="SAPBEXHLevel1 3 2 2 2 2 2" xfId="7583" xr:uid="{00000000-0005-0000-0000-00009E1D0000}"/>
    <cellStyle name="SAPBEXHLevel1 3 2 2 2 3" xfId="7584" xr:uid="{00000000-0005-0000-0000-00009F1D0000}"/>
    <cellStyle name="SAPBEXHLevel1 3 2 2 3" xfId="7585" xr:uid="{00000000-0005-0000-0000-0000A01D0000}"/>
    <cellStyle name="SAPBEXHLevel1 3 2 2 3 2" xfId="7586" xr:uid="{00000000-0005-0000-0000-0000A11D0000}"/>
    <cellStyle name="SAPBEXHLevel1 3 2 2 4" xfId="7587" xr:uid="{00000000-0005-0000-0000-0000A21D0000}"/>
    <cellStyle name="SAPBEXHLevel1 3 2 3" xfId="7588" xr:uid="{00000000-0005-0000-0000-0000A31D0000}"/>
    <cellStyle name="SAPBEXHLevel1 3 2 3 2" xfId="7589" xr:uid="{00000000-0005-0000-0000-0000A41D0000}"/>
    <cellStyle name="SAPBEXHLevel1 3 2 3 2 2" xfId="7590" xr:uid="{00000000-0005-0000-0000-0000A51D0000}"/>
    <cellStyle name="SAPBEXHLevel1 3 2 3 2 2 2" xfId="7591" xr:uid="{00000000-0005-0000-0000-0000A61D0000}"/>
    <cellStyle name="SAPBEXHLevel1 3 2 3 2 3" xfId="7592" xr:uid="{00000000-0005-0000-0000-0000A71D0000}"/>
    <cellStyle name="SAPBEXHLevel1 3 2 3 3" xfId="7593" xr:uid="{00000000-0005-0000-0000-0000A81D0000}"/>
    <cellStyle name="SAPBEXHLevel1 3 2 3 3 2" xfId="7594" xr:uid="{00000000-0005-0000-0000-0000A91D0000}"/>
    <cellStyle name="SAPBEXHLevel1 3 2 3 4" xfId="7595" xr:uid="{00000000-0005-0000-0000-0000AA1D0000}"/>
    <cellStyle name="SAPBEXHLevel1 3 2 4" xfId="7596" xr:uid="{00000000-0005-0000-0000-0000AB1D0000}"/>
    <cellStyle name="SAPBEXHLevel1 3 2 4 2" xfId="7597" xr:uid="{00000000-0005-0000-0000-0000AC1D0000}"/>
    <cellStyle name="SAPBEXHLevel1 3 2 4 2 2" xfId="7598" xr:uid="{00000000-0005-0000-0000-0000AD1D0000}"/>
    <cellStyle name="SAPBEXHLevel1 3 2 4 3" xfId="7599" xr:uid="{00000000-0005-0000-0000-0000AE1D0000}"/>
    <cellStyle name="SAPBEXHLevel1 3 2 5" xfId="7600" xr:uid="{00000000-0005-0000-0000-0000AF1D0000}"/>
    <cellStyle name="SAPBEXHLevel1 3 2 5 2" xfId="7601" xr:uid="{00000000-0005-0000-0000-0000B01D0000}"/>
    <cellStyle name="SAPBEXHLevel1 3 2 5 3" xfId="7602" xr:uid="{00000000-0005-0000-0000-0000B11D0000}"/>
    <cellStyle name="SAPBEXHLevel1 3 2 6" xfId="7603" xr:uid="{00000000-0005-0000-0000-0000B21D0000}"/>
    <cellStyle name="SAPBEXHLevel1 3 2 6 2" xfId="7604" xr:uid="{00000000-0005-0000-0000-0000B31D0000}"/>
    <cellStyle name="SAPBEXHLevel1 3 2 7" xfId="7605" xr:uid="{00000000-0005-0000-0000-0000B41D0000}"/>
    <cellStyle name="SAPBEXHLevel1 3 3" xfId="7606" xr:uid="{00000000-0005-0000-0000-0000B51D0000}"/>
    <cellStyle name="SAPBEXHLevel1 3 3 2" xfId="7607" xr:uid="{00000000-0005-0000-0000-0000B61D0000}"/>
    <cellStyle name="SAPBEXHLevel1 3 3 2 2" xfId="7608" xr:uid="{00000000-0005-0000-0000-0000B71D0000}"/>
    <cellStyle name="SAPBEXHLevel1 3 3 2 2 2" xfId="7609" xr:uid="{00000000-0005-0000-0000-0000B81D0000}"/>
    <cellStyle name="SAPBEXHLevel1 3 3 2 2 2 2" xfId="7610" xr:uid="{00000000-0005-0000-0000-0000B91D0000}"/>
    <cellStyle name="SAPBEXHLevel1 3 3 2 2 3" xfId="7611" xr:uid="{00000000-0005-0000-0000-0000BA1D0000}"/>
    <cellStyle name="SAPBEXHLevel1 3 3 2 3" xfId="7612" xr:uid="{00000000-0005-0000-0000-0000BB1D0000}"/>
    <cellStyle name="SAPBEXHLevel1 3 3 2 3 2" xfId="7613" xr:uid="{00000000-0005-0000-0000-0000BC1D0000}"/>
    <cellStyle name="SAPBEXHLevel1 3 3 2 4" xfId="7614" xr:uid="{00000000-0005-0000-0000-0000BD1D0000}"/>
    <cellStyle name="SAPBEXHLevel1 3 3 3" xfId="7615" xr:uid="{00000000-0005-0000-0000-0000BE1D0000}"/>
    <cellStyle name="SAPBEXHLevel1 3 3 3 2" xfId="7616" xr:uid="{00000000-0005-0000-0000-0000BF1D0000}"/>
    <cellStyle name="SAPBEXHLevel1 3 3 3 2 2" xfId="7617" xr:uid="{00000000-0005-0000-0000-0000C01D0000}"/>
    <cellStyle name="SAPBEXHLevel1 3 3 3 3" xfId="7618" xr:uid="{00000000-0005-0000-0000-0000C11D0000}"/>
    <cellStyle name="SAPBEXHLevel1 3 3 4" xfId="7619" xr:uid="{00000000-0005-0000-0000-0000C21D0000}"/>
    <cellStyle name="SAPBEXHLevel1 3 3 4 2" xfId="7620" xr:uid="{00000000-0005-0000-0000-0000C31D0000}"/>
    <cellStyle name="SAPBEXHLevel1 3 3 5" xfId="7621" xr:uid="{00000000-0005-0000-0000-0000C41D0000}"/>
    <cellStyle name="SAPBEXHLevel1 3 4" xfId="7622" xr:uid="{00000000-0005-0000-0000-0000C51D0000}"/>
    <cellStyle name="SAPBEXHLevel1 3 4 2" xfId="7623" xr:uid="{00000000-0005-0000-0000-0000C61D0000}"/>
    <cellStyle name="SAPBEXHLevel1 3 4 2 2" xfId="7624" xr:uid="{00000000-0005-0000-0000-0000C71D0000}"/>
    <cellStyle name="SAPBEXHLevel1 3 4 2 2 2" xfId="7625" xr:uid="{00000000-0005-0000-0000-0000C81D0000}"/>
    <cellStyle name="SAPBEXHLevel1 3 4 2 3" xfId="7626" xr:uid="{00000000-0005-0000-0000-0000C91D0000}"/>
    <cellStyle name="SAPBEXHLevel1 3 4 3" xfId="7627" xr:uid="{00000000-0005-0000-0000-0000CA1D0000}"/>
    <cellStyle name="SAPBEXHLevel1 3 4 3 2" xfId="7628" xr:uid="{00000000-0005-0000-0000-0000CB1D0000}"/>
    <cellStyle name="SAPBEXHLevel1 3 4 4" xfId="7629" xr:uid="{00000000-0005-0000-0000-0000CC1D0000}"/>
    <cellStyle name="SAPBEXHLevel1 3 5" xfId="7630" xr:uid="{00000000-0005-0000-0000-0000CD1D0000}"/>
    <cellStyle name="SAPBEXHLevel1 3 5 2" xfId="7631" xr:uid="{00000000-0005-0000-0000-0000CE1D0000}"/>
    <cellStyle name="SAPBEXHLevel1 3 5 2 2" xfId="7632" xr:uid="{00000000-0005-0000-0000-0000CF1D0000}"/>
    <cellStyle name="SAPBEXHLevel1 3 5 2 2 2" xfId="7633" xr:uid="{00000000-0005-0000-0000-0000D01D0000}"/>
    <cellStyle name="SAPBEXHLevel1 3 5 2 2 2 2" xfId="7634" xr:uid="{00000000-0005-0000-0000-0000D11D0000}"/>
    <cellStyle name="SAPBEXHLevel1 3 5 2 2 3" xfId="7635" xr:uid="{00000000-0005-0000-0000-0000D21D0000}"/>
    <cellStyle name="SAPBEXHLevel1 3 5 2 3" xfId="7636" xr:uid="{00000000-0005-0000-0000-0000D31D0000}"/>
    <cellStyle name="SAPBEXHLevel1 3 5 2 3 2" xfId="7637" xr:uid="{00000000-0005-0000-0000-0000D41D0000}"/>
    <cellStyle name="SAPBEXHLevel1 3 5 2 4" xfId="7638" xr:uid="{00000000-0005-0000-0000-0000D51D0000}"/>
    <cellStyle name="SAPBEXHLevel1 3 5 3" xfId="7639" xr:uid="{00000000-0005-0000-0000-0000D61D0000}"/>
    <cellStyle name="SAPBEXHLevel1 3 5 3 2" xfId="7640" xr:uid="{00000000-0005-0000-0000-0000D71D0000}"/>
    <cellStyle name="SAPBEXHLevel1 3 5 3 2 2" xfId="7641" xr:uid="{00000000-0005-0000-0000-0000D81D0000}"/>
    <cellStyle name="SAPBEXHLevel1 3 5 3 3" xfId="7642" xr:uid="{00000000-0005-0000-0000-0000D91D0000}"/>
    <cellStyle name="SAPBEXHLevel1 3 5 4" xfId="7643" xr:uid="{00000000-0005-0000-0000-0000DA1D0000}"/>
    <cellStyle name="SAPBEXHLevel1 3 5 4 2" xfId="7644" xr:uid="{00000000-0005-0000-0000-0000DB1D0000}"/>
    <cellStyle name="SAPBEXHLevel1 3 5 5" xfId="7645" xr:uid="{00000000-0005-0000-0000-0000DC1D0000}"/>
    <cellStyle name="SAPBEXHLevel1 3 6" xfId="7646" xr:uid="{00000000-0005-0000-0000-0000DD1D0000}"/>
    <cellStyle name="SAPBEXHLevel1 3 6 2" xfId="7647" xr:uid="{00000000-0005-0000-0000-0000DE1D0000}"/>
    <cellStyle name="SAPBEXHLevel1 3 6 2 2" xfId="7648" xr:uid="{00000000-0005-0000-0000-0000DF1D0000}"/>
    <cellStyle name="SAPBEXHLevel1 3 6 2 2 2" xfId="7649" xr:uid="{00000000-0005-0000-0000-0000E01D0000}"/>
    <cellStyle name="SAPBEXHLevel1 3 6 2 3" xfId="7650" xr:uid="{00000000-0005-0000-0000-0000E11D0000}"/>
    <cellStyle name="SAPBEXHLevel1 3 6 3" xfId="7651" xr:uid="{00000000-0005-0000-0000-0000E21D0000}"/>
    <cellStyle name="SAPBEXHLevel1 3 6 3 2" xfId="7652" xr:uid="{00000000-0005-0000-0000-0000E31D0000}"/>
    <cellStyle name="SAPBEXHLevel1 3 6 4" xfId="7653" xr:uid="{00000000-0005-0000-0000-0000E41D0000}"/>
    <cellStyle name="SAPBEXHLevel1 3 7" xfId="7654" xr:uid="{00000000-0005-0000-0000-0000E51D0000}"/>
    <cellStyle name="SAPBEXHLevel1 3 7 2" xfId="7655" xr:uid="{00000000-0005-0000-0000-0000E61D0000}"/>
    <cellStyle name="SAPBEXHLevel1 3 7 2 2" xfId="7656" xr:uid="{00000000-0005-0000-0000-0000E71D0000}"/>
    <cellStyle name="SAPBEXHLevel1 3 7 3" xfId="7657" xr:uid="{00000000-0005-0000-0000-0000E81D0000}"/>
    <cellStyle name="SAPBEXHLevel1 3 8" xfId="7658" xr:uid="{00000000-0005-0000-0000-0000E91D0000}"/>
    <cellStyle name="SAPBEXHLevel1 3 8 2" xfId="7659" xr:uid="{00000000-0005-0000-0000-0000EA1D0000}"/>
    <cellStyle name="SAPBEXHLevel1 3 9" xfId="7660" xr:uid="{00000000-0005-0000-0000-0000EB1D0000}"/>
    <cellStyle name="SAPBEXHLevel1 4" xfId="7661" xr:uid="{00000000-0005-0000-0000-0000EC1D0000}"/>
    <cellStyle name="SAPBEXHLevel1 4 2" xfId="7662" xr:uid="{00000000-0005-0000-0000-0000ED1D0000}"/>
    <cellStyle name="SAPBEXHLevel1 4 2 2" xfId="7663" xr:uid="{00000000-0005-0000-0000-0000EE1D0000}"/>
    <cellStyle name="SAPBEXHLevel1 4 2 2 2" xfId="7664" xr:uid="{00000000-0005-0000-0000-0000EF1D0000}"/>
    <cellStyle name="SAPBEXHLevel1 4 2 2 2 2" xfId="7665" xr:uid="{00000000-0005-0000-0000-0000F01D0000}"/>
    <cellStyle name="SAPBEXHLevel1 4 2 2 3" xfId="7666" xr:uid="{00000000-0005-0000-0000-0000F11D0000}"/>
    <cellStyle name="SAPBEXHLevel1 4 2 3" xfId="7667" xr:uid="{00000000-0005-0000-0000-0000F21D0000}"/>
    <cellStyle name="SAPBEXHLevel1 4 2 3 2" xfId="7668" xr:uid="{00000000-0005-0000-0000-0000F31D0000}"/>
    <cellStyle name="SAPBEXHLevel1 4 2 4" xfId="7669" xr:uid="{00000000-0005-0000-0000-0000F41D0000}"/>
    <cellStyle name="SAPBEXHLevel1 4 3" xfId="7670" xr:uid="{00000000-0005-0000-0000-0000F51D0000}"/>
    <cellStyle name="SAPBEXHLevel1 4 3 2" xfId="7671" xr:uid="{00000000-0005-0000-0000-0000F61D0000}"/>
    <cellStyle name="SAPBEXHLevel1 4 3 2 2" xfId="7672" xr:uid="{00000000-0005-0000-0000-0000F71D0000}"/>
    <cellStyle name="SAPBEXHLevel1 4 3 2 2 2" xfId="7673" xr:uid="{00000000-0005-0000-0000-0000F81D0000}"/>
    <cellStyle name="SAPBEXHLevel1 4 3 2 3" xfId="7674" xr:uid="{00000000-0005-0000-0000-0000F91D0000}"/>
    <cellStyle name="SAPBEXHLevel1 4 3 3" xfId="7675" xr:uid="{00000000-0005-0000-0000-0000FA1D0000}"/>
    <cellStyle name="SAPBEXHLevel1 4 3 3 2" xfId="7676" xr:uid="{00000000-0005-0000-0000-0000FB1D0000}"/>
    <cellStyle name="SAPBEXHLevel1 4 3 4" xfId="7677" xr:uid="{00000000-0005-0000-0000-0000FC1D0000}"/>
    <cellStyle name="SAPBEXHLevel1 4 4" xfId="7678" xr:uid="{00000000-0005-0000-0000-0000FD1D0000}"/>
    <cellStyle name="SAPBEXHLevel1 4 4 2" xfId="7679" xr:uid="{00000000-0005-0000-0000-0000FE1D0000}"/>
    <cellStyle name="SAPBEXHLevel1 4 4 2 2" xfId="7680" xr:uid="{00000000-0005-0000-0000-0000FF1D0000}"/>
    <cellStyle name="SAPBEXHLevel1 4 4 3" xfId="7681" xr:uid="{00000000-0005-0000-0000-0000001E0000}"/>
    <cellStyle name="SAPBEXHLevel1 4 5" xfId="7682" xr:uid="{00000000-0005-0000-0000-0000011E0000}"/>
    <cellStyle name="SAPBEXHLevel1 4 5 2" xfId="7683" xr:uid="{00000000-0005-0000-0000-0000021E0000}"/>
    <cellStyle name="SAPBEXHLevel1 4 5 3" xfId="7684" xr:uid="{00000000-0005-0000-0000-0000031E0000}"/>
    <cellStyle name="SAPBEXHLevel1 4 6" xfId="7685" xr:uid="{00000000-0005-0000-0000-0000041E0000}"/>
    <cellStyle name="SAPBEXHLevel1 4 6 2" xfId="7686" xr:uid="{00000000-0005-0000-0000-0000051E0000}"/>
    <cellStyle name="SAPBEXHLevel1 4 7" xfId="7687" xr:uid="{00000000-0005-0000-0000-0000061E0000}"/>
    <cellStyle name="SAPBEXHLevel1 5" xfId="7688" xr:uid="{00000000-0005-0000-0000-0000071E0000}"/>
    <cellStyle name="SAPBEXHLevel1 5 2" xfId="7689" xr:uid="{00000000-0005-0000-0000-0000081E0000}"/>
    <cellStyle name="SAPBEXHLevel1 5 2 2" xfId="7690" xr:uid="{00000000-0005-0000-0000-0000091E0000}"/>
    <cellStyle name="SAPBEXHLevel1 5 2 2 2" xfId="7691" xr:uid="{00000000-0005-0000-0000-00000A1E0000}"/>
    <cellStyle name="SAPBEXHLevel1 5 2 2 2 2" xfId="7692" xr:uid="{00000000-0005-0000-0000-00000B1E0000}"/>
    <cellStyle name="SAPBEXHLevel1 5 2 2 3" xfId="7693" xr:uid="{00000000-0005-0000-0000-00000C1E0000}"/>
    <cellStyle name="SAPBEXHLevel1 5 2 3" xfId="7694" xr:uid="{00000000-0005-0000-0000-00000D1E0000}"/>
    <cellStyle name="SAPBEXHLevel1 5 2 3 2" xfId="7695" xr:uid="{00000000-0005-0000-0000-00000E1E0000}"/>
    <cellStyle name="SAPBEXHLevel1 5 2 4" xfId="7696" xr:uid="{00000000-0005-0000-0000-00000F1E0000}"/>
    <cellStyle name="SAPBEXHLevel1 5 3" xfId="7697" xr:uid="{00000000-0005-0000-0000-0000101E0000}"/>
    <cellStyle name="SAPBEXHLevel1 5 3 2" xfId="7698" xr:uid="{00000000-0005-0000-0000-0000111E0000}"/>
    <cellStyle name="SAPBEXHLevel1 5 3 2 2" xfId="7699" xr:uid="{00000000-0005-0000-0000-0000121E0000}"/>
    <cellStyle name="SAPBEXHLevel1 5 3 3" xfId="7700" xr:uid="{00000000-0005-0000-0000-0000131E0000}"/>
    <cellStyle name="SAPBEXHLevel1 5 4" xfId="7701" xr:uid="{00000000-0005-0000-0000-0000141E0000}"/>
    <cellStyle name="SAPBEXHLevel1 5 4 2" xfId="7702" xr:uid="{00000000-0005-0000-0000-0000151E0000}"/>
    <cellStyle name="SAPBEXHLevel1 5 5" xfId="7703" xr:uid="{00000000-0005-0000-0000-0000161E0000}"/>
    <cellStyle name="SAPBEXHLevel1 6" xfId="7704" xr:uid="{00000000-0005-0000-0000-0000171E0000}"/>
    <cellStyle name="SAPBEXHLevel1 6 2" xfId="7705" xr:uid="{00000000-0005-0000-0000-0000181E0000}"/>
    <cellStyle name="SAPBEXHLevel1 6 2 2" xfId="7706" xr:uid="{00000000-0005-0000-0000-0000191E0000}"/>
    <cellStyle name="SAPBEXHLevel1 6 2 2 2" xfId="7707" xr:uid="{00000000-0005-0000-0000-00001A1E0000}"/>
    <cellStyle name="SAPBEXHLevel1 6 2 3" xfId="7708" xr:uid="{00000000-0005-0000-0000-00001B1E0000}"/>
    <cellStyle name="SAPBEXHLevel1 6 3" xfId="7709" xr:uid="{00000000-0005-0000-0000-00001C1E0000}"/>
    <cellStyle name="SAPBEXHLevel1 6 3 2" xfId="7710" xr:uid="{00000000-0005-0000-0000-00001D1E0000}"/>
    <cellStyle name="SAPBEXHLevel1 6 4" xfId="7711" xr:uid="{00000000-0005-0000-0000-00001E1E0000}"/>
    <cellStyle name="SAPBEXHLevel1 7" xfId="7712" xr:uid="{00000000-0005-0000-0000-00001F1E0000}"/>
    <cellStyle name="SAPBEXHLevel1 7 2" xfId="7713" xr:uid="{00000000-0005-0000-0000-0000201E0000}"/>
    <cellStyle name="SAPBEXHLevel1 7 2 2" xfId="7714" xr:uid="{00000000-0005-0000-0000-0000211E0000}"/>
    <cellStyle name="SAPBEXHLevel1 7 2 2 2" xfId="7715" xr:uid="{00000000-0005-0000-0000-0000221E0000}"/>
    <cellStyle name="SAPBEXHLevel1 7 2 2 2 2" xfId="7716" xr:uid="{00000000-0005-0000-0000-0000231E0000}"/>
    <cellStyle name="SAPBEXHLevel1 7 2 2 3" xfId="7717" xr:uid="{00000000-0005-0000-0000-0000241E0000}"/>
    <cellStyle name="SAPBEXHLevel1 7 2 3" xfId="7718" xr:uid="{00000000-0005-0000-0000-0000251E0000}"/>
    <cellStyle name="SAPBEXHLevel1 7 2 3 2" xfId="7719" xr:uid="{00000000-0005-0000-0000-0000261E0000}"/>
    <cellStyle name="SAPBEXHLevel1 7 2 4" xfId="7720" xr:uid="{00000000-0005-0000-0000-0000271E0000}"/>
    <cellStyle name="SAPBEXHLevel1 7 3" xfId="7721" xr:uid="{00000000-0005-0000-0000-0000281E0000}"/>
    <cellStyle name="SAPBEXHLevel1 7 3 2" xfId="7722" xr:uid="{00000000-0005-0000-0000-0000291E0000}"/>
    <cellStyle name="SAPBEXHLevel1 7 3 2 2" xfId="7723" xr:uid="{00000000-0005-0000-0000-00002A1E0000}"/>
    <cellStyle name="SAPBEXHLevel1 7 3 3" xfId="7724" xr:uid="{00000000-0005-0000-0000-00002B1E0000}"/>
    <cellStyle name="SAPBEXHLevel1 7 4" xfId="7725" xr:uid="{00000000-0005-0000-0000-00002C1E0000}"/>
    <cellStyle name="SAPBEXHLevel1 7 4 2" xfId="7726" xr:uid="{00000000-0005-0000-0000-00002D1E0000}"/>
    <cellStyle name="SAPBEXHLevel1 7 5" xfId="7727" xr:uid="{00000000-0005-0000-0000-00002E1E0000}"/>
    <cellStyle name="SAPBEXHLevel1 8" xfId="7728" xr:uid="{00000000-0005-0000-0000-00002F1E0000}"/>
    <cellStyle name="SAPBEXHLevel1 8 2" xfId="7729" xr:uid="{00000000-0005-0000-0000-0000301E0000}"/>
    <cellStyle name="SAPBEXHLevel1 8 2 2" xfId="7730" xr:uid="{00000000-0005-0000-0000-0000311E0000}"/>
    <cellStyle name="SAPBEXHLevel1 8 3" xfId="7731" xr:uid="{00000000-0005-0000-0000-0000321E0000}"/>
    <cellStyle name="SAPBEXHLevel1 9" xfId="7732" xr:uid="{00000000-0005-0000-0000-0000331E0000}"/>
    <cellStyle name="SAPBEXHLevel1 9 2" xfId="7733" xr:uid="{00000000-0005-0000-0000-0000341E0000}"/>
    <cellStyle name="SAPBEXHLevel1X" xfId="7734" xr:uid="{00000000-0005-0000-0000-0000351E0000}"/>
    <cellStyle name="SAPBEXHLevel1X 2" xfId="7735" xr:uid="{00000000-0005-0000-0000-0000361E0000}"/>
    <cellStyle name="SAPBEXHLevel1X 2 2" xfId="7736" xr:uid="{00000000-0005-0000-0000-0000371E0000}"/>
    <cellStyle name="SAPBEXHLevel1X 2 2 2" xfId="7737" xr:uid="{00000000-0005-0000-0000-0000381E0000}"/>
    <cellStyle name="SAPBEXHLevel1X 2 2 2 2" xfId="7738" xr:uid="{00000000-0005-0000-0000-0000391E0000}"/>
    <cellStyle name="SAPBEXHLevel1X 2 2 2 2 2" xfId="7739" xr:uid="{00000000-0005-0000-0000-00003A1E0000}"/>
    <cellStyle name="SAPBEXHLevel1X 2 2 2 3" xfId="7740" xr:uid="{00000000-0005-0000-0000-00003B1E0000}"/>
    <cellStyle name="SAPBEXHLevel1X 2 2 3" xfId="7741" xr:uid="{00000000-0005-0000-0000-00003C1E0000}"/>
    <cellStyle name="SAPBEXHLevel1X 2 2 3 2" xfId="7742" xr:uid="{00000000-0005-0000-0000-00003D1E0000}"/>
    <cellStyle name="SAPBEXHLevel1X 2 2 4" xfId="7743" xr:uid="{00000000-0005-0000-0000-00003E1E0000}"/>
    <cellStyle name="SAPBEXHLevel1X 2 3" xfId="7744" xr:uid="{00000000-0005-0000-0000-00003F1E0000}"/>
    <cellStyle name="SAPBEXHLevel1X 2 3 2" xfId="7745" xr:uid="{00000000-0005-0000-0000-0000401E0000}"/>
    <cellStyle name="SAPBEXHLevel1X 2 3 2 2" xfId="7746" xr:uid="{00000000-0005-0000-0000-0000411E0000}"/>
    <cellStyle name="SAPBEXHLevel1X 2 3 2 2 2" xfId="7747" xr:uid="{00000000-0005-0000-0000-0000421E0000}"/>
    <cellStyle name="SAPBEXHLevel1X 2 3 2 3" xfId="7748" xr:uid="{00000000-0005-0000-0000-0000431E0000}"/>
    <cellStyle name="SAPBEXHLevel1X 2 3 3" xfId="7749" xr:uid="{00000000-0005-0000-0000-0000441E0000}"/>
    <cellStyle name="SAPBEXHLevel1X 2 3 3 2" xfId="7750" xr:uid="{00000000-0005-0000-0000-0000451E0000}"/>
    <cellStyle name="SAPBEXHLevel1X 2 3 4" xfId="7751" xr:uid="{00000000-0005-0000-0000-0000461E0000}"/>
    <cellStyle name="SAPBEXHLevel1X 2 4" xfId="7752" xr:uid="{00000000-0005-0000-0000-0000471E0000}"/>
    <cellStyle name="SAPBEXHLevel1X 2 4 2" xfId="7753" xr:uid="{00000000-0005-0000-0000-0000481E0000}"/>
    <cellStyle name="SAPBEXHLevel1X 2 4 2 2" xfId="7754" xr:uid="{00000000-0005-0000-0000-0000491E0000}"/>
    <cellStyle name="SAPBEXHLevel1X 2 4 3" xfId="7755" xr:uid="{00000000-0005-0000-0000-00004A1E0000}"/>
    <cellStyle name="SAPBEXHLevel1X 2 5" xfId="7756" xr:uid="{00000000-0005-0000-0000-00004B1E0000}"/>
    <cellStyle name="SAPBEXHLevel1X 2 5 2" xfId="7757" xr:uid="{00000000-0005-0000-0000-00004C1E0000}"/>
    <cellStyle name="SAPBEXHLevel1X 2 5 3" xfId="7758" xr:uid="{00000000-0005-0000-0000-00004D1E0000}"/>
    <cellStyle name="SAPBEXHLevel1X 2 6" xfId="7759" xr:uid="{00000000-0005-0000-0000-00004E1E0000}"/>
    <cellStyle name="SAPBEXHLevel1X 2 6 2" xfId="7760" xr:uid="{00000000-0005-0000-0000-00004F1E0000}"/>
    <cellStyle name="SAPBEXHLevel1X 2 7" xfId="7761" xr:uid="{00000000-0005-0000-0000-0000501E0000}"/>
    <cellStyle name="SAPBEXHLevel1X 3" xfId="7762" xr:uid="{00000000-0005-0000-0000-0000511E0000}"/>
    <cellStyle name="SAPBEXHLevel1X 3 2" xfId="7763" xr:uid="{00000000-0005-0000-0000-0000521E0000}"/>
    <cellStyle name="SAPBEXHLevel1X 3 2 2" xfId="7764" xr:uid="{00000000-0005-0000-0000-0000531E0000}"/>
    <cellStyle name="SAPBEXHLevel1X 3 2 2 2" xfId="7765" xr:uid="{00000000-0005-0000-0000-0000541E0000}"/>
    <cellStyle name="SAPBEXHLevel1X 3 2 2 2 2" xfId="7766" xr:uid="{00000000-0005-0000-0000-0000551E0000}"/>
    <cellStyle name="SAPBEXHLevel1X 3 2 2 3" xfId="7767" xr:uid="{00000000-0005-0000-0000-0000561E0000}"/>
    <cellStyle name="SAPBEXHLevel1X 3 2 3" xfId="7768" xr:uid="{00000000-0005-0000-0000-0000571E0000}"/>
    <cellStyle name="SAPBEXHLevel1X 3 2 3 2" xfId="7769" xr:uid="{00000000-0005-0000-0000-0000581E0000}"/>
    <cellStyle name="SAPBEXHLevel1X 3 2 4" xfId="7770" xr:uid="{00000000-0005-0000-0000-0000591E0000}"/>
    <cellStyle name="SAPBEXHLevel1X 3 3" xfId="7771" xr:uid="{00000000-0005-0000-0000-00005A1E0000}"/>
    <cellStyle name="SAPBEXHLevel1X 3 3 2" xfId="7772" xr:uid="{00000000-0005-0000-0000-00005B1E0000}"/>
    <cellStyle name="SAPBEXHLevel1X 3 3 2 2" xfId="7773" xr:uid="{00000000-0005-0000-0000-00005C1E0000}"/>
    <cellStyle name="SAPBEXHLevel1X 3 3 3" xfId="7774" xr:uid="{00000000-0005-0000-0000-00005D1E0000}"/>
    <cellStyle name="SAPBEXHLevel1X 3 4" xfId="7775" xr:uid="{00000000-0005-0000-0000-00005E1E0000}"/>
    <cellStyle name="SAPBEXHLevel1X 3 4 2" xfId="7776" xr:uid="{00000000-0005-0000-0000-00005F1E0000}"/>
    <cellStyle name="SAPBEXHLevel1X 3 5" xfId="7777" xr:uid="{00000000-0005-0000-0000-0000601E0000}"/>
    <cellStyle name="SAPBEXHLevel1X 4" xfId="7778" xr:uid="{00000000-0005-0000-0000-0000611E0000}"/>
    <cellStyle name="SAPBEXHLevel1X 4 2" xfId="7779" xr:uid="{00000000-0005-0000-0000-0000621E0000}"/>
    <cellStyle name="SAPBEXHLevel1X 4 2 2" xfId="7780" xr:uid="{00000000-0005-0000-0000-0000631E0000}"/>
    <cellStyle name="SAPBEXHLevel1X 4 2 2 2" xfId="7781" xr:uid="{00000000-0005-0000-0000-0000641E0000}"/>
    <cellStyle name="SAPBEXHLevel1X 4 2 3" xfId="7782" xr:uid="{00000000-0005-0000-0000-0000651E0000}"/>
    <cellStyle name="SAPBEXHLevel1X 4 3" xfId="7783" xr:uid="{00000000-0005-0000-0000-0000661E0000}"/>
    <cellStyle name="SAPBEXHLevel1X 4 3 2" xfId="7784" xr:uid="{00000000-0005-0000-0000-0000671E0000}"/>
    <cellStyle name="SAPBEXHLevel1X 4 4" xfId="7785" xr:uid="{00000000-0005-0000-0000-0000681E0000}"/>
    <cellStyle name="SAPBEXHLevel1X 5" xfId="7786" xr:uid="{00000000-0005-0000-0000-0000691E0000}"/>
    <cellStyle name="SAPBEXHLevel1X 5 2" xfId="7787" xr:uid="{00000000-0005-0000-0000-00006A1E0000}"/>
    <cellStyle name="SAPBEXHLevel1X 5 2 2" xfId="7788" xr:uid="{00000000-0005-0000-0000-00006B1E0000}"/>
    <cellStyle name="SAPBEXHLevel1X 5 2 2 2" xfId="7789" xr:uid="{00000000-0005-0000-0000-00006C1E0000}"/>
    <cellStyle name="SAPBEXHLevel1X 5 2 2 2 2" xfId="7790" xr:uid="{00000000-0005-0000-0000-00006D1E0000}"/>
    <cellStyle name="SAPBEXHLevel1X 5 2 2 3" xfId="7791" xr:uid="{00000000-0005-0000-0000-00006E1E0000}"/>
    <cellStyle name="SAPBEXHLevel1X 5 2 3" xfId="7792" xr:uid="{00000000-0005-0000-0000-00006F1E0000}"/>
    <cellStyle name="SAPBEXHLevel1X 5 2 3 2" xfId="7793" xr:uid="{00000000-0005-0000-0000-0000701E0000}"/>
    <cellStyle name="SAPBEXHLevel1X 5 2 4" xfId="7794" xr:uid="{00000000-0005-0000-0000-0000711E0000}"/>
    <cellStyle name="SAPBEXHLevel1X 5 3" xfId="7795" xr:uid="{00000000-0005-0000-0000-0000721E0000}"/>
    <cellStyle name="SAPBEXHLevel1X 5 3 2" xfId="7796" xr:uid="{00000000-0005-0000-0000-0000731E0000}"/>
    <cellStyle name="SAPBEXHLevel1X 5 3 2 2" xfId="7797" xr:uid="{00000000-0005-0000-0000-0000741E0000}"/>
    <cellStyle name="SAPBEXHLevel1X 5 3 3" xfId="7798" xr:uid="{00000000-0005-0000-0000-0000751E0000}"/>
    <cellStyle name="SAPBEXHLevel1X 5 4" xfId="7799" xr:uid="{00000000-0005-0000-0000-0000761E0000}"/>
    <cellStyle name="SAPBEXHLevel1X 5 4 2" xfId="7800" xr:uid="{00000000-0005-0000-0000-0000771E0000}"/>
    <cellStyle name="SAPBEXHLevel1X 5 5" xfId="7801" xr:uid="{00000000-0005-0000-0000-0000781E0000}"/>
    <cellStyle name="SAPBEXHLevel1X 6" xfId="7802" xr:uid="{00000000-0005-0000-0000-0000791E0000}"/>
    <cellStyle name="SAPBEXHLevel1X 6 2" xfId="7803" xr:uid="{00000000-0005-0000-0000-00007A1E0000}"/>
    <cellStyle name="SAPBEXHLevel1X 6 2 2" xfId="7804" xr:uid="{00000000-0005-0000-0000-00007B1E0000}"/>
    <cellStyle name="SAPBEXHLevel1X 6 2 2 2" xfId="7805" xr:uid="{00000000-0005-0000-0000-00007C1E0000}"/>
    <cellStyle name="SAPBEXHLevel1X 6 2 3" xfId="7806" xr:uid="{00000000-0005-0000-0000-00007D1E0000}"/>
    <cellStyle name="SAPBEXHLevel1X 6 3" xfId="7807" xr:uid="{00000000-0005-0000-0000-00007E1E0000}"/>
    <cellStyle name="SAPBEXHLevel1X 6 3 2" xfId="7808" xr:uid="{00000000-0005-0000-0000-00007F1E0000}"/>
    <cellStyle name="SAPBEXHLevel1X 6 4" xfId="7809" xr:uid="{00000000-0005-0000-0000-0000801E0000}"/>
    <cellStyle name="SAPBEXHLevel1X 7" xfId="7810" xr:uid="{00000000-0005-0000-0000-0000811E0000}"/>
    <cellStyle name="SAPBEXHLevel1X 7 2" xfId="7811" xr:uid="{00000000-0005-0000-0000-0000821E0000}"/>
    <cellStyle name="SAPBEXHLevel1X 7 2 2" xfId="7812" xr:uid="{00000000-0005-0000-0000-0000831E0000}"/>
    <cellStyle name="SAPBEXHLevel1X 7 3" xfId="7813" xr:uid="{00000000-0005-0000-0000-0000841E0000}"/>
    <cellStyle name="SAPBEXHLevel1X 8" xfId="7814" xr:uid="{00000000-0005-0000-0000-0000851E0000}"/>
    <cellStyle name="SAPBEXHLevel1X 8 2" xfId="7815" xr:uid="{00000000-0005-0000-0000-0000861E0000}"/>
    <cellStyle name="SAPBEXHLevel1X 9" xfId="7816" xr:uid="{00000000-0005-0000-0000-0000871E0000}"/>
    <cellStyle name="SAPBEXHLevel2" xfId="7817" xr:uid="{00000000-0005-0000-0000-0000881E0000}"/>
    <cellStyle name="SAPBEXHLevel2 10" xfId="7818" xr:uid="{00000000-0005-0000-0000-0000891E0000}"/>
    <cellStyle name="SAPBEXHLevel2 2" xfId="7819" xr:uid="{00000000-0005-0000-0000-00008A1E0000}"/>
    <cellStyle name="SAPBEXHLevel2 2 2" xfId="7820" xr:uid="{00000000-0005-0000-0000-00008B1E0000}"/>
    <cellStyle name="SAPBEXHLevel2 2 2 10" xfId="7821" xr:uid="{00000000-0005-0000-0000-00008C1E0000}"/>
    <cellStyle name="SAPBEXHLevel2 2 2 10 2" xfId="7822" xr:uid="{00000000-0005-0000-0000-00008D1E0000}"/>
    <cellStyle name="SAPBEXHLevel2 2 2 11" xfId="7823" xr:uid="{00000000-0005-0000-0000-00008E1E0000}"/>
    <cellStyle name="SAPBEXHLevel2 2 2 2" xfId="7824" xr:uid="{00000000-0005-0000-0000-00008F1E0000}"/>
    <cellStyle name="SAPBEXHLevel2 2 2 2 2" xfId="7825" xr:uid="{00000000-0005-0000-0000-0000901E0000}"/>
    <cellStyle name="SAPBEXHLevel2 2 2 2 2 2" xfId="7826" xr:uid="{00000000-0005-0000-0000-0000911E0000}"/>
    <cellStyle name="SAPBEXHLevel2 2 2 2 2 2 2" xfId="7827" xr:uid="{00000000-0005-0000-0000-0000921E0000}"/>
    <cellStyle name="SAPBEXHLevel2 2 2 2 2 2 2 2" xfId="7828" xr:uid="{00000000-0005-0000-0000-0000931E0000}"/>
    <cellStyle name="SAPBEXHLevel2 2 2 2 2 2 3" xfId="7829" xr:uid="{00000000-0005-0000-0000-0000941E0000}"/>
    <cellStyle name="SAPBEXHLevel2 2 2 2 2 3" xfId="7830" xr:uid="{00000000-0005-0000-0000-0000951E0000}"/>
    <cellStyle name="SAPBEXHLevel2 2 2 2 2 3 2" xfId="7831" xr:uid="{00000000-0005-0000-0000-0000961E0000}"/>
    <cellStyle name="SAPBEXHLevel2 2 2 2 2 4" xfId="7832" xr:uid="{00000000-0005-0000-0000-0000971E0000}"/>
    <cellStyle name="SAPBEXHLevel2 2 2 2 3" xfId="7833" xr:uid="{00000000-0005-0000-0000-0000981E0000}"/>
    <cellStyle name="SAPBEXHLevel2 2 2 2 3 2" xfId="7834" xr:uid="{00000000-0005-0000-0000-0000991E0000}"/>
    <cellStyle name="SAPBEXHLevel2 2 2 2 3 2 2" xfId="7835" xr:uid="{00000000-0005-0000-0000-00009A1E0000}"/>
    <cellStyle name="SAPBEXHLevel2 2 2 2 3 3" xfId="7836" xr:uid="{00000000-0005-0000-0000-00009B1E0000}"/>
    <cellStyle name="SAPBEXHLevel2 2 2 2 4" xfId="7837" xr:uid="{00000000-0005-0000-0000-00009C1E0000}"/>
    <cellStyle name="SAPBEXHLevel2 2 2 2 4 2" xfId="7838" xr:uid="{00000000-0005-0000-0000-00009D1E0000}"/>
    <cellStyle name="SAPBEXHLevel2 2 2 2 5" xfId="7839" xr:uid="{00000000-0005-0000-0000-00009E1E0000}"/>
    <cellStyle name="SAPBEXHLevel2 2 2 3" xfId="7840" xr:uid="{00000000-0005-0000-0000-00009F1E0000}"/>
    <cellStyle name="SAPBEXHLevel2 2 2 3 2" xfId="7841" xr:uid="{00000000-0005-0000-0000-0000A01E0000}"/>
    <cellStyle name="SAPBEXHLevel2 2 2 3 2 2" xfId="7842" xr:uid="{00000000-0005-0000-0000-0000A11E0000}"/>
    <cellStyle name="SAPBEXHLevel2 2 2 3 2 2 2" xfId="7843" xr:uid="{00000000-0005-0000-0000-0000A21E0000}"/>
    <cellStyle name="SAPBEXHLevel2 2 2 3 2 2 2 2" xfId="7844" xr:uid="{00000000-0005-0000-0000-0000A31E0000}"/>
    <cellStyle name="SAPBEXHLevel2 2 2 3 2 2 3" xfId="7845" xr:uid="{00000000-0005-0000-0000-0000A41E0000}"/>
    <cellStyle name="SAPBEXHLevel2 2 2 3 2 3" xfId="7846" xr:uid="{00000000-0005-0000-0000-0000A51E0000}"/>
    <cellStyle name="SAPBEXHLevel2 2 2 3 2 3 2" xfId="7847" xr:uid="{00000000-0005-0000-0000-0000A61E0000}"/>
    <cellStyle name="SAPBEXHLevel2 2 2 3 2 4" xfId="7848" xr:uid="{00000000-0005-0000-0000-0000A71E0000}"/>
    <cellStyle name="SAPBEXHLevel2 2 2 3 3" xfId="7849" xr:uid="{00000000-0005-0000-0000-0000A81E0000}"/>
    <cellStyle name="SAPBEXHLevel2 2 2 3 3 2" xfId="7850" xr:uid="{00000000-0005-0000-0000-0000A91E0000}"/>
    <cellStyle name="SAPBEXHLevel2 2 2 3 3 2 2" xfId="7851" xr:uid="{00000000-0005-0000-0000-0000AA1E0000}"/>
    <cellStyle name="SAPBEXHLevel2 2 2 3 3 3" xfId="7852" xr:uid="{00000000-0005-0000-0000-0000AB1E0000}"/>
    <cellStyle name="SAPBEXHLevel2 2 2 3 4" xfId="7853" xr:uid="{00000000-0005-0000-0000-0000AC1E0000}"/>
    <cellStyle name="SAPBEXHLevel2 2 2 3 4 2" xfId="7854" xr:uid="{00000000-0005-0000-0000-0000AD1E0000}"/>
    <cellStyle name="SAPBEXHLevel2 2 2 3 5" xfId="7855" xr:uid="{00000000-0005-0000-0000-0000AE1E0000}"/>
    <cellStyle name="SAPBEXHLevel2 2 2 4" xfId="7856" xr:uid="{00000000-0005-0000-0000-0000AF1E0000}"/>
    <cellStyle name="SAPBEXHLevel2 2 2 4 2" xfId="7857" xr:uid="{00000000-0005-0000-0000-0000B01E0000}"/>
    <cellStyle name="SAPBEXHLevel2 2 2 4 2 2" xfId="7858" xr:uid="{00000000-0005-0000-0000-0000B11E0000}"/>
    <cellStyle name="SAPBEXHLevel2 2 2 4 2 2 2" xfId="7859" xr:uid="{00000000-0005-0000-0000-0000B21E0000}"/>
    <cellStyle name="SAPBEXHLevel2 2 2 4 2 3" xfId="7860" xr:uid="{00000000-0005-0000-0000-0000B31E0000}"/>
    <cellStyle name="SAPBEXHLevel2 2 2 4 3" xfId="7861" xr:uid="{00000000-0005-0000-0000-0000B41E0000}"/>
    <cellStyle name="SAPBEXHLevel2 2 2 4 3 2" xfId="7862" xr:uid="{00000000-0005-0000-0000-0000B51E0000}"/>
    <cellStyle name="SAPBEXHLevel2 2 2 4 4" xfId="7863" xr:uid="{00000000-0005-0000-0000-0000B61E0000}"/>
    <cellStyle name="SAPBEXHLevel2 2 2 5" xfId="7864" xr:uid="{00000000-0005-0000-0000-0000B71E0000}"/>
    <cellStyle name="SAPBEXHLevel2 2 2 5 2" xfId="7865" xr:uid="{00000000-0005-0000-0000-0000B81E0000}"/>
    <cellStyle name="SAPBEXHLevel2 2 2 5 2 2" xfId="7866" xr:uid="{00000000-0005-0000-0000-0000B91E0000}"/>
    <cellStyle name="SAPBEXHLevel2 2 2 5 2 2 2" xfId="7867" xr:uid="{00000000-0005-0000-0000-0000BA1E0000}"/>
    <cellStyle name="SAPBEXHLevel2 2 2 5 2 2 2 2" xfId="7868" xr:uid="{00000000-0005-0000-0000-0000BB1E0000}"/>
    <cellStyle name="SAPBEXHLevel2 2 2 5 2 2 3" xfId="7869" xr:uid="{00000000-0005-0000-0000-0000BC1E0000}"/>
    <cellStyle name="SAPBEXHLevel2 2 2 5 2 3" xfId="7870" xr:uid="{00000000-0005-0000-0000-0000BD1E0000}"/>
    <cellStyle name="SAPBEXHLevel2 2 2 5 2 3 2" xfId="7871" xr:uid="{00000000-0005-0000-0000-0000BE1E0000}"/>
    <cellStyle name="SAPBEXHLevel2 2 2 5 2 4" xfId="7872" xr:uid="{00000000-0005-0000-0000-0000BF1E0000}"/>
    <cellStyle name="SAPBEXHLevel2 2 2 5 3" xfId="7873" xr:uid="{00000000-0005-0000-0000-0000C01E0000}"/>
    <cellStyle name="SAPBEXHLevel2 2 2 5 3 2" xfId="7874" xr:uid="{00000000-0005-0000-0000-0000C11E0000}"/>
    <cellStyle name="SAPBEXHLevel2 2 2 5 3 2 2" xfId="7875" xr:uid="{00000000-0005-0000-0000-0000C21E0000}"/>
    <cellStyle name="SAPBEXHLevel2 2 2 5 3 3" xfId="7876" xr:uid="{00000000-0005-0000-0000-0000C31E0000}"/>
    <cellStyle name="SAPBEXHLevel2 2 2 5 4" xfId="7877" xr:uid="{00000000-0005-0000-0000-0000C41E0000}"/>
    <cellStyle name="SAPBEXHLevel2 2 2 5 4 2" xfId="7878" xr:uid="{00000000-0005-0000-0000-0000C51E0000}"/>
    <cellStyle name="SAPBEXHLevel2 2 2 5 5" xfId="7879" xr:uid="{00000000-0005-0000-0000-0000C61E0000}"/>
    <cellStyle name="SAPBEXHLevel2 2 2 6" xfId="7880" xr:uid="{00000000-0005-0000-0000-0000C71E0000}"/>
    <cellStyle name="SAPBEXHLevel2 2 2 6 2" xfId="7881" xr:uid="{00000000-0005-0000-0000-0000C81E0000}"/>
    <cellStyle name="SAPBEXHLevel2 2 2 6 2 2" xfId="7882" xr:uid="{00000000-0005-0000-0000-0000C91E0000}"/>
    <cellStyle name="SAPBEXHLevel2 2 2 6 2 2 2" xfId="7883" xr:uid="{00000000-0005-0000-0000-0000CA1E0000}"/>
    <cellStyle name="SAPBEXHLevel2 2 2 6 2 3" xfId="7884" xr:uid="{00000000-0005-0000-0000-0000CB1E0000}"/>
    <cellStyle name="SAPBEXHLevel2 2 2 6 3" xfId="7885" xr:uid="{00000000-0005-0000-0000-0000CC1E0000}"/>
    <cellStyle name="SAPBEXHLevel2 2 2 6 3 2" xfId="7886" xr:uid="{00000000-0005-0000-0000-0000CD1E0000}"/>
    <cellStyle name="SAPBEXHLevel2 2 2 6 4" xfId="7887" xr:uid="{00000000-0005-0000-0000-0000CE1E0000}"/>
    <cellStyle name="SAPBEXHLevel2 2 2 7" xfId="7888" xr:uid="{00000000-0005-0000-0000-0000CF1E0000}"/>
    <cellStyle name="SAPBEXHLevel2 2 2 7 2" xfId="7889" xr:uid="{00000000-0005-0000-0000-0000D01E0000}"/>
    <cellStyle name="SAPBEXHLevel2 2 2 7 2 2" xfId="7890" xr:uid="{00000000-0005-0000-0000-0000D11E0000}"/>
    <cellStyle name="SAPBEXHLevel2 2 2 7 2 2 2" xfId="7891" xr:uid="{00000000-0005-0000-0000-0000D21E0000}"/>
    <cellStyle name="SAPBEXHLevel2 2 2 7 2 3" xfId="7892" xr:uid="{00000000-0005-0000-0000-0000D31E0000}"/>
    <cellStyle name="SAPBEXHLevel2 2 2 7 3" xfId="7893" xr:uid="{00000000-0005-0000-0000-0000D41E0000}"/>
    <cellStyle name="SAPBEXHLevel2 2 2 7 3 2" xfId="7894" xr:uid="{00000000-0005-0000-0000-0000D51E0000}"/>
    <cellStyle name="SAPBEXHLevel2 2 2 7 4" xfId="7895" xr:uid="{00000000-0005-0000-0000-0000D61E0000}"/>
    <cellStyle name="SAPBEXHLevel2 2 2 8" xfId="7896" xr:uid="{00000000-0005-0000-0000-0000D71E0000}"/>
    <cellStyle name="SAPBEXHLevel2 2 2 8 2" xfId="7897" xr:uid="{00000000-0005-0000-0000-0000D81E0000}"/>
    <cellStyle name="SAPBEXHLevel2 2 2 8 2 2" xfId="7898" xr:uid="{00000000-0005-0000-0000-0000D91E0000}"/>
    <cellStyle name="SAPBEXHLevel2 2 2 8 3" xfId="7899" xr:uid="{00000000-0005-0000-0000-0000DA1E0000}"/>
    <cellStyle name="SAPBEXHLevel2 2 2 9" xfId="7900" xr:uid="{00000000-0005-0000-0000-0000DB1E0000}"/>
    <cellStyle name="SAPBEXHLevel2 2 2 9 2" xfId="7901" xr:uid="{00000000-0005-0000-0000-0000DC1E0000}"/>
    <cellStyle name="SAPBEXHLevel2 2 3" xfId="7902" xr:uid="{00000000-0005-0000-0000-0000DD1E0000}"/>
    <cellStyle name="SAPBEXHLevel2 2 3 2" xfId="7903" xr:uid="{00000000-0005-0000-0000-0000DE1E0000}"/>
    <cellStyle name="SAPBEXHLevel2 2 3 2 2" xfId="7904" xr:uid="{00000000-0005-0000-0000-0000DF1E0000}"/>
    <cellStyle name="SAPBEXHLevel2 2 3 2 2 2" xfId="7905" xr:uid="{00000000-0005-0000-0000-0000E01E0000}"/>
    <cellStyle name="SAPBEXHLevel2 2 3 2 2 2 2" xfId="7906" xr:uid="{00000000-0005-0000-0000-0000E11E0000}"/>
    <cellStyle name="SAPBEXHLevel2 2 3 2 2 3" xfId="7907" xr:uid="{00000000-0005-0000-0000-0000E21E0000}"/>
    <cellStyle name="SAPBEXHLevel2 2 3 2 3" xfId="7908" xr:uid="{00000000-0005-0000-0000-0000E31E0000}"/>
    <cellStyle name="SAPBEXHLevel2 2 3 2 3 2" xfId="7909" xr:uid="{00000000-0005-0000-0000-0000E41E0000}"/>
    <cellStyle name="SAPBEXHLevel2 2 3 2 4" xfId="7910" xr:uid="{00000000-0005-0000-0000-0000E51E0000}"/>
    <cellStyle name="SAPBEXHLevel2 2 3 3" xfId="7911" xr:uid="{00000000-0005-0000-0000-0000E61E0000}"/>
    <cellStyle name="SAPBEXHLevel2 2 3 3 2" xfId="7912" xr:uid="{00000000-0005-0000-0000-0000E71E0000}"/>
    <cellStyle name="SAPBEXHLevel2 2 3 3 2 2" xfId="7913" xr:uid="{00000000-0005-0000-0000-0000E81E0000}"/>
    <cellStyle name="SAPBEXHLevel2 2 3 3 3" xfId="7914" xr:uid="{00000000-0005-0000-0000-0000E91E0000}"/>
    <cellStyle name="SAPBEXHLevel2 2 3 4" xfId="7915" xr:uid="{00000000-0005-0000-0000-0000EA1E0000}"/>
    <cellStyle name="SAPBEXHLevel2 2 3 4 2" xfId="7916" xr:uid="{00000000-0005-0000-0000-0000EB1E0000}"/>
    <cellStyle name="SAPBEXHLevel2 2 3 5" xfId="7917" xr:uid="{00000000-0005-0000-0000-0000EC1E0000}"/>
    <cellStyle name="SAPBEXHLevel2 2 4" xfId="7918" xr:uid="{00000000-0005-0000-0000-0000ED1E0000}"/>
    <cellStyle name="SAPBEXHLevel2 2 4 2" xfId="7919" xr:uid="{00000000-0005-0000-0000-0000EE1E0000}"/>
    <cellStyle name="SAPBEXHLevel2 2 4 2 2" xfId="7920" xr:uid="{00000000-0005-0000-0000-0000EF1E0000}"/>
    <cellStyle name="SAPBEXHLevel2 2 4 2 2 2" xfId="7921" xr:uid="{00000000-0005-0000-0000-0000F01E0000}"/>
    <cellStyle name="SAPBEXHLevel2 2 4 2 3" xfId="7922" xr:uid="{00000000-0005-0000-0000-0000F11E0000}"/>
    <cellStyle name="SAPBEXHLevel2 2 4 3" xfId="7923" xr:uid="{00000000-0005-0000-0000-0000F21E0000}"/>
    <cellStyle name="SAPBEXHLevel2 2 4 3 2" xfId="7924" xr:uid="{00000000-0005-0000-0000-0000F31E0000}"/>
    <cellStyle name="SAPBEXHLevel2 2 4 4" xfId="7925" xr:uid="{00000000-0005-0000-0000-0000F41E0000}"/>
    <cellStyle name="SAPBEXHLevel2 2 5" xfId="7926" xr:uid="{00000000-0005-0000-0000-0000F51E0000}"/>
    <cellStyle name="SAPBEXHLevel2 2 5 2" xfId="7927" xr:uid="{00000000-0005-0000-0000-0000F61E0000}"/>
    <cellStyle name="SAPBEXHLevel2 2 5 2 2" xfId="7928" xr:uid="{00000000-0005-0000-0000-0000F71E0000}"/>
    <cellStyle name="SAPBEXHLevel2 2 5 2 2 2" xfId="7929" xr:uid="{00000000-0005-0000-0000-0000F81E0000}"/>
    <cellStyle name="SAPBEXHLevel2 2 5 2 2 2 2" xfId="7930" xr:uid="{00000000-0005-0000-0000-0000F91E0000}"/>
    <cellStyle name="SAPBEXHLevel2 2 5 2 2 3" xfId="7931" xr:uid="{00000000-0005-0000-0000-0000FA1E0000}"/>
    <cellStyle name="SAPBEXHLevel2 2 5 2 3" xfId="7932" xr:uid="{00000000-0005-0000-0000-0000FB1E0000}"/>
    <cellStyle name="SAPBEXHLevel2 2 5 2 3 2" xfId="7933" xr:uid="{00000000-0005-0000-0000-0000FC1E0000}"/>
    <cellStyle name="SAPBEXHLevel2 2 5 2 4" xfId="7934" xr:uid="{00000000-0005-0000-0000-0000FD1E0000}"/>
    <cellStyle name="SAPBEXHLevel2 2 5 3" xfId="7935" xr:uid="{00000000-0005-0000-0000-0000FE1E0000}"/>
    <cellStyle name="SAPBEXHLevel2 2 5 3 2" xfId="7936" xr:uid="{00000000-0005-0000-0000-0000FF1E0000}"/>
    <cellStyle name="SAPBEXHLevel2 2 5 3 2 2" xfId="7937" xr:uid="{00000000-0005-0000-0000-0000001F0000}"/>
    <cellStyle name="SAPBEXHLevel2 2 5 3 3" xfId="7938" xr:uid="{00000000-0005-0000-0000-0000011F0000}"/>
    <cellStyle name="SAPBEXHLevel2 2 5 4" xfId="7939" xr:uid="{00000000-0005-0000-0000-0000021F0000}"/>
    <cellStyle name="SAPBEXHLevel2 2 5 4 2" xfId="7940" xr:uid="{00000000-0005-0000-0000-0000031F0000}"/>
    <cellStyle name="SAPBEXHLevel2 2 5 5" xfId="7941" xr:uid="{00000000-0005-0000-0000-0000041F0000}"/>
    <cellStyle name="SAPBEXHLevel2 2 6" xfId="7942" xr:uid="{00000000-0005-0000-0000-0000051F0000}"/>
    <cellStyle name="SAPBEXHLevel2 2 6 2" xfId="7943" xr:uid="{00000000-0005-0000-0000-0000061F0000}"/>
    <cellStyle name="SAPBEXHLevel2 2 6 2 2" xfId="7944" xr:uid="{00000000-0005-0000-0000-0000071F0000}"/>
    <cellStyle name="SAPBEXHLevel2 2 6 3" xfId="7945" xr:uid="{00000000-0005-0000-0000-0000081F0000}"/>
    <cellStyle name="SAPBEXHLevel2 2 7" xfId="7946" xr:uid="{00000000-0005-0000-0000-0000091F0000}"/>
    <cellStyle name="SAPBEXHLevel2 2 7 2" xfId="7947" xr:uid="{00000000-0005-0000-0000-00000A1F0000}"/>
    <cellStyle name="SAPBEXHLevel2 2 8" xfId="7948" xr:uid="{00000000-0005-0000-0000-00000B1F0000}"/>
    <cellStyle name="SAPBEXHLevel2 3" xfId="7949" xr:uid="{00000000-0005-0000-0000-00000C1F0000}"/>
    <cellStyle name="SAPBEXHLevel2 3 2" xfId="7950" xr:uid="{00000000-0005-0000-0000-00000D1F0000}"/>
    <cellStyle name="SAPBEXHLevel2 3 2 2" xfId="7951" xr:uid="{00000000-0005-0000-0000-00000E1F0000}"/>
    <cellStyle name="SAPBEXHLevel2 3 2 2 2" xfId="7952" xr:uid="{00000000-0005-0000-0000-00000F1F0000}"/>
    <cellStyle name="SAPBEXHLevel2 3 2 2 2 2" xfId="7953" xr:uid="{00000000-0005-0000-0000-0000101F0000}"/>
    <cellStyle name="SAPBEXHLevel2 3 2 2 2 2 2" xfId="7954" xr:uid="{00000000-0005-0000-0000-0000111F0000}"/>
    <cellStyle name="SAPBEXHLevel2 3 2 2 2 3" xfId="7955" xr:uid="{00000000-0005-0000-0000-0000121F0000}"/>
    <cellStyle name="SAPBEXHLevel2 3 2 2 3" xfId="7956" xr:uid="{00000000-0005-0000-0000-0000131F0000}"/>
    <cellStyle name="SAPBEXHLevel2 3 2 2 3 2" xfId="7957" xr:uid="{00000000-0005-0000-0000-0000141F0000}"/>
    <cellStyle name="SAPBEXHLevel2 3 2 2 4" xfId="7958" xr:uid="{00000000-0005-0000-0000-0000151F0000}"/>
    <cellStyle name="SAPBEXHLevel2 3 2 3" xfId="7959" xr:uid="{00000000-0005-0000-0000-0000161F0000}"/>
    <cellStyle name="SAPBEXHLevel2 3 2 3 2" xfId="7960" xr:uid="{00000000-0005-0000-0000-0000171F0000}"/>
    <cellStyle name="SAPBEXHLevel2 3 2 3 2 2" xfId="7961" xr:uid="{00000000-0005-0000-0000-0000181F0000}"/>
    <cellStyle name="SAPBEXHLevel2 3 2 3 2 2 2" xfId="7962" xr:uid="{00000000-0005-0000-0000-0000191F0000}"/>
    <cellStyle name="SAPBEXHLevel2 3 2 3 2 3" xfId="7963" xr:uid="{00000000-0005-0000-0000-00001A1F0000}"/>
    <cellStyle name="SAPBEXHLevel2 3 2 3 3" xfId="7964" xr:uid="{00000000-0005-0000-0000-00001B1F0000}"/>
    <cellStyle name="SAPBEXHLevel2 3 2 3 3 2" xfId="7965" xr:uid="{00000000-0005-0000-0000-00001C1F0000}"/>
    <cellStyle name="SAPBEXHLevel2 3 2 3 4" xfId="7966" xr:uid="{00000000-0005-0000-0000-00001D1F0000}"/>
    <cellStyle name="SAPBEXHLevel2 3 2 4" xfId="7967" xr:uid="{00000000-0005-0000-0000-00001E1F0000}"/>
    <cellStyle name="SAPBEXHLevel2 3 2 4 2" xfId="7968" xr:uid="{00000000-0005-0000-0000-00001F1F0000}"/>
    <cellStyle name="SAPBEXHLevel2 3 2 4 2 2" xfId="7969" xr:uid="{00000000-0005-0000-0000-0000201F0000}"/>
    <cellStyle name="SAPBEXHLevel2 3 2 4 3" xfId="7970" xr:uid="{00000000-0005-0000-0000-0000211F0000}"/>
    <cellStyle name="SAPBEXHLevel2 3 2 5" xfId="7971" xr:uid="{00000000-0005-0000-0000-0000221F0000}"/>
    <cellStyle name="SAPBEXHLevel2 3 2 5 2" xfId="7972" xr:uid="{00000000-0005-0000-0000-0000231F0000}"/>
    <cellStyle name="SAPBEXHLevel2 3 2 5 3" xfId="7973" xr:uid="{00000000-0005-0000-0000-0000241F0000}"/>
    <cellStyle name="SAPBEXHLevel2 3 2 6" xfId="7974" xr:uid="{00000000-0005-0000-0000-0000251F0000}"/>
    <cellStyle name="SAPBEXHLevel2 3 2 6 2" xfId="7975" xr:uid="{00000000-0005-0000-0000-0000261F0000}"/>
    <cellStyle name="SAPBEXHLevel2 3 2 7" xfId="7976" xr:uid="{00000000-0005-0000-0000-0000271F0000}"/>
    <cellStyle name="SAPBEXHLevel2 3 3" xfId="7977" xr:uid="{00000000-0005-0000-0000-0000281F0000}"/>
    <cellStyle name="SAPBEXHLevel2 3 3 2" xfId="7978" xr:uid="{00000000-0005-0000-0000-0000291F0000}"/>
    <cellStyle name="SAPBEXHLevel2 3 3 2 2" xfId="7979" xr:uid="{00000000-0005-0000-0000-00002A1F0000}"/>
    <cellStyle name="SAPBEXHLevel2 3 3 2 2 2" xfId="7980" xr:uid="{00000000-0005-0000-0000-00002B1F0000}"/>
    <cellStyle name="SAPBEXHLevel2 3 3 2 2 2 2" xfId="7981" xr:uid="{00000000-0005-0000-0000-00002C1F0000}"/>
    <cellStyle name="SAPBEXHLevel2 3 3 2 2 3" xfId="7982" xr:uid="{00000000-0005-0000-0000-00002D1F0000}"/>
    <cellStyle name="SAPBEXHLevel2 3 3 2 3" xfId="7983" xr:uid="{00000000-0005-0000-0000-00002E1F0000}"/>
    <cellStyle name="SAPBEXHLevel2 3 3 2 3 2" xfId="7984" xr:uid="{00000000-0005-0000-0000-00002F1F0000}"/>
    <cellStyle name="SAPBEXHLevel2 3 3 2 4" xfId="7985" xr:uid="{00000000-0005-0000-0000-0000301F0000}"/>
    <cellStyle name="SAPBEXHLevel2 3 3 3" xfId="7986" xr:uid="{00000000-0005-0000-0000-0000311F0000}"/>
    <cellStyle name="SAPBEXHLevel2 3 3 3 2" xfId="7987" xr:uid="{00000000-0005-0000-0000-0000321F0000}"/>
    <cellStyle name="SAPBEXHLevel2 3 3 3 2 2" xfId="7988" xr:uid="{00000000-0005-0000-0000-0000331F0000}"/>
    <cellStyle name="SAPBEXHLevel2 3 3 3 3" xfId="7989" xr:uid="{00000000-0005-0000-0000-0000341F0000}"/>
    <cellStyle name="SAPBEXHLevel2 3 3 4" xfId="7990" xr:uid="{00000000-0005-0000-0000-0000351F0000}"/>
    <cellStyle name="SAPBEXHLevel2 3 3 4 2" xfId="7991" xr:uid="{00000000-0005-0000-0000-0000361F0000}"/>
    <cellStyle name="SAPBEXHLevel2 3 3 5" xfId="7992" xr:uid="{00000000-0005-0000-0000-0000371F0000}"/>
    <cellStyle name="SAPBEXHLevel2 3 4" xfId="7993" xr:uid="{00000000-0005-0000-0000-0000381F0000}"/>
    <cellStyle name="SAPBEXHLevel2 3 4 2" xfId="7994" xr:uid="{00000000-0005-0000-0000-0000391F0000}"/>
    <cellStyle name="SAPBEXHLevel2 3 4 2 2" xfId="7995" xr:uid="{00000000-0005-0000-0000-00003A1F0000}"/>
    <cellStyle name="SAPBEXHLevel2 3 4 2 2 2" xfId="7996" xr:uid="{00000000-0005-0000-0000-00003B1F0000}"/>
    <cellStyle name="SAPBEXHLevel2 3 4 2 3" xfId="7997" xr:uid="{00000000-0005-0000-0000-00003C1F0000}"/>
    <cellStyle name="SAPBEXHLevel2 3 4 3" xfId="7998" xr:uid="{00000000-0005-0000-0000-00003D1F0000}"/>
    <cellStyle name="SAPBEXHLevel2 3 4 3 2" xfId="7999" xr:uid="{00000000-0005-0000-0000-00003E1F0000}"/>
    <cellStyle name="SAPBEXHLevel2 3 4 4" xfId="8000" xr:uid="{00000000-0005-0000-0000-00003F1F0000}"/>
    <cellStyle name="SAPBEXHLevel2 3 5" xfId="8001" xr:uid="{00000000-0005-0000-0000-0000401F0000}"/>
    <cellStyle name="SAPBEXHLevel2 3 5 2" xfId="8002" xr:uid="{00000000-0005-0000-0000-0000411F0000}"/>
    <cellStyle name="SAPBEXHLevel2 3 5 2 2" xfId="8003" xr:uid="{00000000-0005-0000-0000-0000421F0000}"/>
    <cellStyle name="SAPBEXHLevel2 3 5 2 2 2" xfId="8004" xr:uid="{00000000-0005-0000-0000-0000431F0000}"/>
    <cellStyle name="SAPBEXHLevel2 3 5 2 2 2 2" xfId="8005" xr:uid="{00000000-0005-0000-0000-0000441F0000}"/>
    <cellStyle name="SAPBEXHLevel2 3 5 2 2 3" xfId="8006" xr:uid="{00000000-0005-0000-0000-0000451F0000}"/>
    <cellStyle name="SAPBEXHLevel2 3 5 2 3" xfId="8007" xr:uid="{00000000-0005-0000-0000-0000461F0000}"/>
    <cellStyle name="SAPBEXHLevel2 3 5 2 3 2" xfId="8008" xr:uid="{00000000-0005-0000-0000-0000471F0000}"/>
    <cellStyle name="SAPBEXHLevel2 3 5 2 4" xfId="8009" xr:uid="{00000000-0005-0000-0000-0000481F0000}"/>
    <cellStyle name="SAPBEXHLevel2 3 5 3" xfId="8010" xr:uid="{00000000-0005-0000-0000-0000491F0000}"/>
    <cellStyle name="SAPBEXHLevel2 3 5 3 2" xfId="8011" xr:uid="{00000000-0005-0000-0000-00004A1F0000}"/>
    <cellStyle name="SAPBEXHLevel2 3 5 3 2 2" xfId="8012" xr:uid="{00000000-0005-0000-0000-00004B1F0000}"/>
    <cellStyle name="SAPBEXHLevel2 3 5 3 3" xfId="8013" xr:uid="{00000000-0005-0000-0000-00004C1F0000}"/>
    <cellStyle name="SAPBEXHLevel2 3 5 4" xfId="8014" xr:uid="{00000000-0005-0000-0000-00004D1F0000}"/>
    <cellStyle name="SAPBEXHLevel2 3 5 4 2" xfId="8015" xr:uid="{00000000-0005-0000-0000-00004E1F0000}"/>
    <cellStyle name="SAPBEXHLevel2 3 5 5" xfId="8016" xr:uid="{00000000-0005-0000-0000-00004F1F0000}"/>
    <cellStyle name="SAPBEXHLevel2 3 6" xfId="8017" xr:uid="{00000000-0005-0000-0000-0000501F0000}"/>
    <cellStyle name="SAPBEXHLevel2 3 6 2" xfId="8018" xr:uid="{00000000-0005-0000-0000-0000511F0000}"/>
    <cellStyle name="SAPBEXHLevel2 3 6 2 2" xfId="8019" xr:uid="{00000000-0005-0000-0000-0000521F0000}"/>
    <cellStyle name="SAPBEXHLevel2 3 6 2 2 2" xfId="8020" xr:uid="{00000000-0005-0000-0000-0000531F0000}"/>
    <cellStyle name="SAPBEXHLevel2 3 6 2 3" xfId="8021" xr:uid="{00000000-0005-0000-0000-0000541F0000}"/>
    <cellStyle name="SAPBEXHLevel2 3 6 3" xfId="8022" xr:uid="{00000000-0005-0000-0000-0000551F0000}"/>
    <cellStyle name="SAPBEXHLevel2 3 6 3 2" xfId="8023" xr:uid="{00000000-0005-0000-0000-0000561F0000}"/>
    <cellStyle name="SAPBEXHLevel2 3 6 4" xfId="8024" xr:uid="{00000000-0005-0000-0000-0000571F0000}"/>
    <cellStyle name="SAPBEXHLevel2 3 7" xfId="8025" xr:uid="{00000000-0005-0000-0000-0000581F0000}"/>
    <cellStyle name="SAPBEXHLevel2 3 7 2" xfId="8026" xr:uid="{00000000-0005-0000-0000-0000591F0000}"/>
    <cellStyle name="SAPBEXHLevel2 3 7 2 2" xfId="8027" xr:uid="{00000000-0005-0000-0000-00005A1F0000}"/>
    <cellStyle name="SAPBEXHLevel2 3 7 3" xfId="8028" xr:uid="{00000000-0005-0000-0000-00005B1F0000}"/>
    <cellStyle name="SAPBEXHLevel2 3 8" xfId="8029" xr:uid="{00000000-0005-0000-0000-00005C1F0000}"/>
    <cellStyle name="SAPBEXHLevel2 3 8 2" xfId="8030" xr:uid="{00000000-0005-0000-0000-00005D1F0000}"/>
    <cellStyle name="SAPBEXHLevel2 3 9" xfId="8031" xr:uid="{00000000-0005-0000-0000-00005E1F0000}"/>
    <cellStyle name="SAPBEXHLevel2 4" xfId="8032" xr:uid="{00000000-0005-0000-0000-00005F1F0000}"/>
    <cellStyle name="SAPBEXHLevel2 4 2" xfId="8033" xr:uid="{00000000-0005-0000-0000-0000601F0000}"/>
    <cellStyle name="SAPBEXHLevel2 4 2 2" xfId="8034" xr:uid="{00000000-0005-0000-0000-0000611F0000}"/>
    <cellStyle name="SAPBEXHLevel2 4 2 2 2" xfId="8035" xr:uid="{00000000-0005-0000-0000-0000621F0000}"/>
    <cellStyle name="SAPBEXHLevel2 4 2 2 2 2" xfId="8036" xr:uid="{00000000-0005-0000-0000-0000631F0000}"/>
    <cellStyle name="SAPBEXHLevel2 4 2 2 3" xfId="8037" xr:uid="{00000000-0005-0000-0000-0000641F0000}"/>
    <cellStyle name="SAPBEXHLevel2 4 2 3" xfId="8038" xr:uid="{00000000-0005-0000-0000-0000651F0000}"/>
    <cellStyle name="SAPBEXHLevel2 4 2 3 2" xfId="8039" xr:uid="{00000000-0005-0000-0000-0000661F0000}"/>
    <cellStyle name="SAPBEXHLevel2 4 2 4" xfId="8040" xr:uid="{00000000-0005-0000-0000-0000671F0000}"/>
    <cellStyle name="SAPBEXHLevel2 4 3" xfId="8041" xr:uid="{00000000-0005-0000-0000-0000681F0000}"/>
    <cellStyle name="SAPBEXHLevel2 4 3 2" xfId="8042" xr:uid="{00000000-0005-0000-0000-0000691F0000}"/>
    <cellStyle name="SAPBEXHLevel2 4 3 2 2" xfId="8043" xr:uid="{00000000-0005-0000-0000-00006A1F0000}"/>
    <cellStyle name="SAPBEXHLevel2 4 3 2 2 2" xfId="8044" xr:uid="{00000000-0005-0000-0000-00006B1F0000}"/>
    <cellStyle name="SAPBEXHLevel2 4 3 2 3" xfId="8045" xr:uid="{00000000-0005-0000-0000-00006C1F0000}"/>
    <cellStyle name="SAPBEXHLevel2 4 3 3" xfId="8046" xr:uid="{00000000-0005-0000-0000-00006D1F0000}"/>
    <cellStyle name="SAPBEXHLevel2 4 3 3 2" xfId="8047" xr:uid="{00000000-0005-0000-0000-00006E1F0000}"/>
    <cellStyle name="SAPBEXHLevel2 4 3 4" xfId="8048" xr:uid="{00000000-0005-0000-0000-00006F1F0000}"/>
    <cellStyle name="SAPBEXHLevel2 4 4" xfId="8049" xr:uid="{00000000-0005-0000-0000-0000701F0000}"/>
    <cellStyle name="SAPBEXHLevel2 4 4 2" xfId="8050" xr:uid="{00000000-0005-0000-0000-0000711F0000}"/>
    <cellStyle name="SAPBEXHLevel2 4 4 2 2" xfId="8051" xr:uid="{00000000-0005-0000-0000-0000721F0000}"/>
    <cellStyle name="SAPBEXHLevel2 4 4 3" xfId="8052" xr:uid="{00000000-0005-0000-0000-0000731F0000}"/>
    <cellStyle name="SAPBEXHLevel2 4 5" xfId="8053" xr:uid="{00000000-0005-0000-0000-0000741F0000}"/>
    <cellStyle name="SAPBEXHLevel2 4 5 2" xfId="8054" xr:uid="{00000000-0005-0000-0000-0000751F0000}"/>
    <cellStyle name="SAPBEXHLevel2 4 5 3" xfId="8055" xr:uid="{00000000-0005-0000-0000-0000761F0000}"/>
    <cellStyle name="SAPBEXHLevel2 4 6" xfId="8056" xr:uid="{00000000-0005-0000-0000-0000771F0000}"/>
    <cellStyle name="SAPBEXHLevel2 4 6 2" xfId="8057" xr:uid="{00000000-0005-0000-0000-0000781F0000}"/>
    <cellStyle name="SAPBEXHLevel2 4 7" xfId="8058" xr:uid="{00000000-0005-0000-0000-0000791F0000}"/>
    <cellStyle name="SAPBEXHLevel2 5" xfId="8059" xr:uid="{00000000-0005-0000-0000-00007A1F0000}"/>
    <cellStyle name="SAPBEXHLevel2 5 2" xfId="8060" xr:uid="{00000000-0005-0000-0000-00007B1F0000}"/>
    <cellStyle name="SAPBEXHLevel2 5 2 2" xfId="8061" xr:uid="{00000000-0005-0000-0000-00007C1F0000}"/>
    <cellStyle name="SAPBEXHLevel2 5 2 2 2" xfId="8062" xr:uid="{00000000-0005-0000-0000-00007D1F0000}"/>
    <cellStyle name="SAPBEXHLevel2 5 2 2 2 2" xfId="8063" xr:uid="{00000000-0005-0000-0000-00007E1F0000}"/>
    <cellStyle name="SAPBEXHLevel2 5 2 2 3" xfId="8064" xr:uid="{00000000-0005-0000-0000-00007F1F0000}"/>
    <cellStyle name="SAPBEXHLevel2 5 2 3" xfId="8065" xr:uid="{00000000-0005-0000-0000-0000801F0000}"/>
    <cellStyle name="SAPBEXHLevel2 5 2 3 2" xfId="8066" xr:uid="{00000000-0005-0000-0000-0000811F0000}"/>
    <cellStyle name="SAPBEXHLevel2 5 2 4" xfId="8067" xr:uid="{00000000-0005-0000-0000-0000821F0000}"/>
    <cellStyle name="SAPBEXHLevel2 5 3" xfId="8068" xr:uid="{00000000-0005-0000-0000-0000831F0000}"/>
    <cellStyle name="SAPBEXHLevel2 5 3 2" xfId="8069" xr:uid="{00000000-0005-0000-0000-0000841F0000}"/>
    <cellStyle name="SAPBEXHLevel2 5 3 2 2" xfId="8070" xr:uid="{00000000-0005-0000-0000-0000851F0000}"/>
    <cellStyle name="SAPBEXHLevel2 5 3 3" xfId="8071" xr:uid="{00000000-0005-0000-0000-0000861F0000}"/>
    <cellStyle name="SAPBEXHLevel2 5 4" xfId="8072" xr:uid="{00000000-0005-0000-0000-0000871F0000}"/>
    <cellStyle name="SAPBEXHLevel2 5 4 2" xfId="8073" xr:uid="{00000000-0005-0000-0000-0000881F0000}"/>
    <cellStyle name="SAPBEXHLevel2 5 5" xfId="8074" xr:uid="{00000000-0005-0000-0000-0000891F0000}"/>
    <cellStyle name="SAPBEXHLevel2 6" xfId="8075" xr:uid="{00000000-0005-0000-0000-00008A1F0000}"/>
    <cellStyle name="SAPBEXHLevel2 6 2" xfId="8076" xr:uid="{00000000-0005-0000-0000-00008B1F0000}"/>
    <cellStyle name="SAPBEXHLevel2 6 2 2" xfId="8077" xr:uid="{00000000-0005-0000-0000-00008C1F0000}"/>
    <cellStyle name="SAPBEXHLevel2 6 2 2 2" xfId="8078" xr:uid="{00000000-0005-0000-0000-00008D1F0000}"/>
    <cellStyle name="SAPBEXHLevel2 6 2 3" xfId="8079" xr:uid="{00000000-0005-0000-0000-00008E1F0000}"/>
    <cellStyle name="SAPBEXHLevel2 6 3" xfId="8080" xr:uid="{00000000-0005-0000-0000-00008F1F0000}"/>
    <cellStyle name="SAPBEXHLevel2 6 3 2" xfId="8081" xr:uid="{00000000-0005-0000-0000-0000901F0000}"/>
    <cellStyle name="SAPBEXHLevel2 6 4" xfId="8082" xr:uid="{00000000-0005-0000-0000-0000911F0000}"/>
    <cellStyle name="SAPBEXHLevel2 7" xfId="8083" xr:uid="{00000000-0005-0000-0000-0000921F0000}"/>
    <cellStyle name="SAPBEXHLevel2 7 2" xfId="8084" xr:uid="{00000000-0005-0000-0000-0000931F0000}"/>
    <cellStyle name="SAPBEXHLevel2 7 2 2" xfId="8085" xr:uid="{00000000-0005-0000-0000-0000941F0000}"/>
    <cellStyle name="SAPBEXHLevel2 7 2 2 2" xfId="8086" xr:uid="{00000000-0005-0000-0000-0000951F0000}"/>
    <cellStyle name="SAPBEXHLevel2 7 2 2 2 2" xfId="8087" xr:uid="{00000000-0005-0000-0000-0000961F0000}"/>
    <cellStyle name="SAPBEXHLevel2 7 2 2 3" xfId="8088" xr:uid="{00000000-0005-0000-0000-0000971F0000}"/>
    <cellStyle name="SAPBEXHLevel2 7 2 3" xfId="8089" xr:uid="{00000000-0005-0000-0000-0000981F0000}"/>
    <cellStyle name="SAPBEXHLevel2 7 2 3 2" xfId="8090" xr:uid="{00000000-0005-0000-0000-0000991F0000}"/>
    <cellStyle name="SAPBEXHLevel2 7 2 4" xfId="8091" xr:uid="{00000000-0005-0000-0000-00009A1F0000}"/>
    <cellStyle name="SAPBEXHLevel2 7 3" xfId="8092" xr:uid="{00000000-0005-0000-0000-00009B1F0000}"/>
    <cellStyle name="SAPBEXHLevel2 7 3 2" xfId="8093" xr:uid="{00000000-0005-0000-0000-00009C1F0000}"/>
    <cellStyle name="SAPBEXHLevel2 7 3 2 2" xfId="8094" xr:uid="{00000000-0005-0000-0000-00009D1F0000}"/>
    <cellStyle name="SAPBEXHLevel2 7 3 3" xfId="8095" xr:uid="{00000000-0005-0000-0000-00009E1F0000}"/>
    <cellStyle name="SAPBEXHLevel2 7 4" xfId="8096" xr:uid="{00000000-0005-0000-0000-00009F1F0000}"/>
    <cellStyle name="SAPBEXHLevel2 7 4 2" xfId="8097" xr:uid="{00000000-0005-0000-0000-0000A01F0000}"/>
    <cellStyle name="SAPBEXHLevel2 7 5" xfId="8098" xr:uid="{00000000-0005-0000-0000-0000A11F0000}"/>
    <cellStyle name="SAPBEXHLevel2 8" xfId="8099" xr:uid="{00000000-0005-0000-0000-0000A21F0000}"/>
    <cellStyle name="SAPBEXHLevel2 8 2" xfId="8100" xr:uid="{00000000-0005-0000-0000-0000A31F0000}"/>
    <cellStyle name="SAPBEXHLevel2 8 2 2" xfId="8101" xr:uid="{00000000-0005-0000-0000-0000A41F0000}"/>
    <cellStyle name="SAPBEXHLevel2 8 3" xfId="8102" xr:uid="{00000000-0005-0000-0000-0000A51F0000}"/>
    <cellStyle name="SAPBEXHLevel2 9" xfId="8103" xr:uid="{00000000-0005-0000-0000-0000A61F0000}"/>
    <cellStyle name="SAPBEXHLevel2 9 2" xfId="8104" xr:uid="{00000000-0005-0000-0000-0000A71F0000}"/>
    <cellStyle name="SAPBEXHLevel2X" xfId="8105" xr:uid="{00000000-0005-0000-0000-0000A81F0000}"/>
    <cellStyle name="SAPBEXHLevel2X 2" xfId="8106" xr:uid="{00000000-0005-0000-0000-0000A91F0000}"/>
    <cellStyle name="SAPBEXHLevel2X 2 2" xfId="8107" xr:uid="{00000000-0005-0000-0000-0000AA1F0000}"/>
    <cellStyle name="SAPBEXHLevel2X 2 2 2" xfId="8108" xr:uid="{00000000-0005-0000-0000-0000AB1F0000}"/>
    <cellStyle name="SAPBEXHLevel2X 2 2 2 2" xfId="8109" xr:uid="{00000000-0005-0000-0000-0000AC1F0000}"/>
    <cellStyle name="SAPBEXHLevel2X 2 2 2 2 2" xfId="8110" xr:uid="{00000000-0005-0000-0000-0000AD1F0000}"/>
    <cellStyle name="SAPBEXHLevel2X 2 2 2 3" xfId="8111" xr:uid="{00000000-0005-0000-0000-0000AE1F0000}"/>
    <cellStyle name="SAPBEXHLevel2X 2 2 3" xfId="8112" xr:uid="{00000000-0005-0000-0000-0000AF1F0000}"/>
    <cellStyle name="SAPBEXHLevel2X 2 2 3 2" xfId="8113" xr:uid="{00000000-0005-0000-0000-0000B01F0000}"/>
    <cellStyle name="SAPBEXHLevel2X 2 2 4" xfId="8114" xr:uid="{00000000-0005-0000-0000-0000B11F0000}"/>
    <cellStyle name="SAPBEXHLevel2X 2 3" xfId="8115" xr:uid="{00000000-0005-0000-0000-0000B21F0000}"/>
    <cellStyle name="SAPBEXHLevel2X 2 3 2" xfId="8116" xr:uid="{00000000-0005-0000-0000-0000B31F0000}"/>
    <cellStyle name="SAPBEXHLevel2X 2 3 2 2" xfId="8117" xr:uid="{00000000-0005-0000-0000-0000B41F0000}"/>
    <cellStyle name="SAPBEXHLevel2X 2 3 2 2 2" xfId="8118" xr:uid="{00000000-0005-0000-0000-0000B51F0000}"/>
    <cellStyle name="SAPBEXHLevel2X 2 3 2 3" xfId="8119" xr:uid="{00000000-0005-0000-0000-0000B61F0000}"/>
    <cellStyle name="SAPBEXHLevel2X 2 3 3" xfId="8120" xr:uid="{00000000-0005-0000-0000-0000B71F0000}"/>
    <cellStyle name="SAPBEXHLevel2X 2 3 3 2" xfId="8121" xr:uid="{00000000-0005-0000-0000-0000B81F0000}"/>
    <cellStyle name="SAPBEXHLevel2X 2 3 4" xfId="8122" xr:uid="{00000000-0005-0000-0000-0000B91F0000}"/>
    <cellStyle name="SAPBEXHLevel2X 2 4" xfId="8123" xr:uid="{00000000-0005-0000-0000-0000BA1F0000}"/>
    <cellStyle name="SAPBEXHLevel2X 2 4 2" xfId="8124" xr:uid="{00000000-0005-0000-0000-0000BB1F0000}"/>
    <cellStyle name="SAPBEXHLevel2X 2 4 2 2" xfId="8125" xr:uid="{00000000-0005-0000-0000-0000BC1F0000}"/>
    <cellStyle name="SAPBEXHLevel2X 2 4 3" xfId="8126" xr:uid="{00000000-0005-0000-0000-0000BD1F0000}"/>
    <cellStyle name="SAPBEXHLevel2X 2 5" xfId="8127" xr:uid="{00000000-0005-0000-0000-0000BE1F0000}"/>
    <cellStyle name="SAPBEXHLevel2X 2 5 2" xfId="8128" xr:uid="{00000000-0005-0000-0000-0000BF1F0000}"/>
    <cellStyle name="SAPBEXHLevel2X 2 5 3" xfId="8129" xr:uid="{00000000-0005-0000-0000-0000C01F0000}"/>
    <cellStyle name="SAPBEXHLevel2X 2 6" xfId="8130" xr:uid="{00000000-0005-0000-0000-0000C11F0000}"/>
    <cellStyle name="SAPBEXHLevel2X 2 6 2" xfId="8131" xr:uid="{00000000-0005-0000-0000-0000C21F0000}"/>
    <cellStyle name="SAPBEXHLevel2X 2 7" xfId="8132" xr:uid="{00000000-0005-0000-0000-0000C31F0000}"/>
    <cellStyle name="SAPBEXHLevel2X 3" xfId="8133" xr:uid="{00000000-0005-0000-0000-0000C41F0000}"/>
    <cellStyle name="SAPBEXHLevel2X 3 2" xfId="8134" xr:uid="{00000000-0005-0000-0000-0000C51F0000}"/>
    <cellStyle name="SAPBEXHLevel2X 3 2 2" xfId="8135" xr:uid="{00000000-0005-0000-0000-0000C61F0000}"/>
    <cellStyle name="SAPBEXHLevel2X 3 2 2 2" xfId="8136" xr:uid="{00000000-0005-0000-0000-0000C71F0000}"/>
    <cellStyle name="SAPBEXHLevel2X 3 2 2 2 2" xfId="8137" xr:uid="{00000000-0005-0000-0000-0000C81F0000}"/>
    <cellStyle name="SAPBEXHLevel2X 3 2 2 3" xfId="8138" xr:uid="{00000000-0005-0000-0000-0000C91F0000}"/>
    <cellStyle name="SAPBEXHLevel2X 3 2 3" xfId="8139" xr:uid="{00000000-0005-0000-0000-0000CA1F0000}"/>
    <cellStyle name="SAPBEXHLevel2X 3 2 3 2" xfId="8140" xr:uid="{00000000-0005-0000-0000-0000CB1F0000}"/>
    <cellStyle name="SAPBEXHLevel2X 3 2 4" xfId="8141" xr:uid="{00000000-0005-0000-0000-0000CC1F0000}"/>
    <cellStyle name="SAPBEXHLevel2X 3 3" xfId="8142" xr:uid="{00000000-0005-0000-0000-0000CD1F0000}"/>
    <cellStyle name="SAPBEXHLevel2X 3 3 2" xfId="8143" xr:uid="{00000000-0005-0000-0000-0000CE1F0000}"/>
    <cellStyle name="SAPBEXHLevel2X 3 3 2 2" xfId="8144" xr:uid="{00000000-0005-0000-0000-0000CF1F0000}"/>
    <cellStyle name="SAPBEXHLevel2X 3 3 3" xfId="8145" xr:uid="{00000000-0005-0000-0000-0000D01F0000}"/>
    <cellStyle name="SAPBEXHLevel2X 3 4" xfId="8146" xr:uid="{00000000-0005-0000-0000-0000D11F0000}"/>
    <cellStyle name="SAPBEXHLevel2X 3 4 2" xfId="8147" xr:uid="{00000000-0005-0000-0000-0000D21F0000}"/>
    <cellStyle name="SAPBEXHLevel2X 3 5" xfId="8148" xr:uid="{00000000-0005-0000-0000-0000D31F0000}"/>
    <cellStyle name="SAPBEXHLevel2X 4" xfId="8149" xr:uid="{00000000-0005-0000-0000-0000D41F0000}"/>
    <cellStyle name="SAPBEXHLevel2X 4 2" xfId="8150" xr:uid="{00000000-0005-0000-0000-0000D51F0000}"/>
    <cellStyle name="SAPBEXHLevel2X 4 2 2" xfId="8151" xr:uid="{00000000-0005-0000-0000-0000D61F0000}"/>
    <cellStyle name="SAPBEXHLevel2X 4 2 2 2" xfId="8152" xr:uid="{00000000-0005-0000-0000-0000D71F0000}"/>
    <cellStyle name="SAPBEXHLevel2X 4 2 3" xfId="8153" xr:uid="{00000000-0005-0000-0000-0000D81F0000}"/>
    <cellStyle name="SAPBEXHLevel2X 4 3" xfId="8154" xr:uid="{00000000-0005-0000-0000-0000D91F0000}"/>
    <cellStyle name="SAPBEXHLevel2X 4 3 2" xfId="8155" xr:uid="{00000000-0005-0000-0000-0000DA1F0000}"/>
    <cellStyle name="SAPBEXHLevel2X 4 4" xfId="8156" xr:uid="{00000000-0005-0000-0000-0000DB1F0000}"/>
    <cellStyle name="SAPBEXHLevel2X 5" xfId="8157" xr:uid="{00000000-0005-0000-0000-0000DC1F0000}"/>
    <cellStyle name="SAPBEXHLevel2X 5 2" xfId="8158" xr:uid="{00000000-0005-0000-0000-0000DD1F0000}"/>
    <cellStyle name="SAPBEXHLevel2X 5 2 2" xfId="8159" xr:uid="{00000000-0005-0000-0000-0000DE1F0000}"/>
    <cellStyle name="SAPBEXHLevel2X 5 2 2 2" xfId="8160" xr:uid="{00000000-0005-0000-0000-0000DF1F0000}"/>
    <cellStyle name="SAPBEXHLevel2X 5 2 2 2 2" xfId="8161" xr:uid="{00000000-0005-0000-0000-0000E01F0000}"/>
    <cellStyle name="SAPBEXHLevel2X 5 2 2 3" xfId="8162" xr:uid="{00000000-0005-0000-0000-0000E11F0000}"/>
    <cellStyle name="SAPBEXHLevel2X 5 2 3" xfId="8163" xr:uid="{00000000-0005-0000-0000-0000E21F0000}"/>
    <cellStyle name="SAPBEXHLevel2X 5 2 3 2" xfId="8164" xr:uid="{00000000-0005-0000-0000-0000E31F0000}"/>
    <cellStyle name="SAPBEXHLevel2X 5 2 4" xfId="8165" xr:uid="{00000000-0005-0000-0000-0000E41F0000}"/>
    <cellStyle name="SAPBEXHLevel2X 5 3" xfId="8166" xr:uid="{00000000-0005-0000-0000-0000E51F0000}"/>
    <cellStyle name="SAPBEXHLevel2X 5 3 2" xfId="8167" xr:uid="{00000000-0005-0000-0000-0000E61F0000}"/>
    <cellStyle name="SAPBEXHLevel2X 5 3 2 2" xfId="8168" xr:uid="{00000000-0005-0000-0000-0000E71F0000}"/>
    <cellStyle name="SAPBEXHLevel2X 5 3 3" xfId="8169" xr:uid="{00000000-0005-0000-0000-0000E81F0000}"/>
    <cellStyle name="SAPBEXHLevel2X 5 4" xfId="8170" xr:uid="{00000000-0005-0000-0000-0000E91F0000}"/>
    <cellStyle name="SAPBEXHLevel2X 5 4 2" xfId="8171" xr:uid="{00000000-0005-0000-0000-0000EA1F0000}"/>
    <cellStyle name="SAPBEXHLevel2X 5 5" xfId="8172" xr:uid="{00000000-0005-0000-0000-0000EB1F0000}"/>
    <cellStyle name="SAPBEXHLevel2X 6" xfId="8173" xr:uid="{00000000-0005-0000-0000-0000EC1F0000}"/>
    <cellStyle name="SAPBEXHLevel2X 6 2" xfId="8174" xr:uid="{00000000-0005-0000-0000-0000ED1F0000}"/>
    <cellStyle name="SAPBEXHLevel2X 6 2 2" xfId="8175" xr:uid="{00000000-0005-0000-0000-0000EE1F0000}"/>
    <cellStyle name="SAPBEXHLevel2X 6 2 2 2" xfId="8176" xr:uid="{00000000-0005-0000-0000-0000EF1F0000}"/>
    <cellStyle name="SAPBEXHLevel2X 6 2 3" xfId="8177" xr:uid="{00000000-0005-0000-0000-0000F01F0000}"/>
    <cellStyle name="SAPBEXHLevel2X 6 3" xfId="8178" xr:uid="{00000000-0005-0000-0000-0000F11F0000}"/>
    <cellStyle name="SAPBEXHLevel2X 6 3 2" xfId="8179" xr:uid="{00000000-0005-0000-0000-0000F21F0000}"/>
    <cellStyle name="SAPBEXHLevel2X 6 4" xfId="8180" xr:uid="{00000000-0005-0000-0000-0000F31F0000}"/>
    <cellStyle name="SAPBEXHLevel2X 7" xfId="8181" xr:uid="{00000000-0005-0000-0000-0000F41F0000}"/>
    <cellStyle name="SAPBEXHLevel2X 7 2" xfId="8182" xr:uid="{00000000-0005-0000-0000-0000F51F0000}"/>
    <cellStyle name="SAPBEXHLevel2X 7 2 2" xfId="8183" xr:uid="{00000000-0005-0000-0000-0000F61F0000}"/>
    <cellStyle name="SAPBEXHLevel2X 7 3" xfId="8184" xr:uid="{00000000-0005-0000-0000-0000F71F0000}"/>
    <cellStyle name="SAPBEXHLevel2X 8" xfId="8185" xr:uid="{00000000-0005-0000-0000-0000F81F0000}"/>
    <cellStyle name="SAPBEXHLevel2X 8 2" xfId="8186" xr:uid="{00000000-0005-0000-0000-0000F91F0000}"/>
    <cellStyle name="SAPBEXHLevel2X 9" xfId="8187" xr:uid="{00000000-0005-0000-0000-0000FA1F0000}"/>
    <cellStyle name="SAPBEXHLevel3" xfId="8188" xr:uid="{00000000-0005-0000-0000-0000FB1F0000}"/>
    <cellStyle name="SAPBEXHLevel3 10" xfId="8189" xr:uid="{00000000-0005-0000-0000-0000FC1F0000}"/>
    <cellStyle name="SAPBEXHLevel3 2" xfId="8190" xr:uid="{00000000-0005-0000-0000-0000FD1F0000}"/>
    <cellStyle name="SAPBEXHLevel3 2 2" xfId="8191" xr:uid="{00000000-0005-0000-0000-0000FE1F0000}"/>
    <cellStyle name="SAPBEXHLevel3 2 2 10" xfId="8192" xr:uid="{00000000-0005-0000-0000-0000FF1F0000}"/>
    <cellStyle name="SAPBEXHLevel3 2 2 10 2" xfId="8193" xr:uid="{00000000-0005-0000-0000-000000200000}"/>
    <cellStyle name="SAPBEXHLevel3 2 2 11" xfId="8194" xr:uid="{00000000-0005-0000-0000-000001200000}"/>
    <cellStyle name="SAPBEXHLevel3 2 2 2" xfId="8195" xr:uid="{00000000-0005-0000-0000-000002200000}"/>
    <cellStyle name="SAPBEXHLevel3 2 2 2 2" xfId="8196" xr:uid="{00000000-0005-0000-0000-000003200000}"/>
    <cellStyle name="SAPBEXHLevel3 2 2 2 2 2" xfId="8197" xr:uid="{00000000-0005-0000-0000-000004200000}"/>
    <cellStyle name="SAPBEXHLevel3 2 2 2 2 2 2" xfId="8198" xr:uid="{00000000-0005-0000-0000-000005200000}"/>
    <cellStyle name="SAPBEXHLevel3 2 2 2 2 2 2 2" xfId="8199" xr:uid="{00000000-0005-0000-0000-000006200000}"/>
    <cellStyle name="SAPBEXHLevel3 2 2 2 2 2 3" xfId="8200" xr:uid="{00000000-0005-0000-0000-000007200000}"/>
    <cellStyle name="SAPBEXHLevel3 2 2 2 2 3" xfId="8201" xr:uid="{00000000-0005-0000-0000-000008200000}"/>
    <cellStyle name="SAPBEXHLevel3 2 2 2 2 3 2" xfId="8202" xr:uid="{00000000-0005-0000-0000-000009200000}"/>
    <cellStyle name="SAPBEXHLevel3 2 2 2 2 4" xfId="8203" xr:uid="{00000000-0005-0000-0000-00000A200000}"/>
    <cellStyle name="SAPBEXHLevel3 2 2 2 3" xfId="8204" xr:uid="{00000000-0005-0000-0000-00000B200000}"/>
    <cellStyle name="SAPBEXHLevel3 2 2 2 3 2" xfId="8205" xr:uid="{00000000-0005-0000-0000-00000C200000}"/>
    <cellStyle name="SAPBEXHLevel3 2 2 2 3 2 2" xfId="8206" xr:uid="{00000000-0005-0000-0000-00000D200000}"/>
    <cellStyle name="SAPBEXHLevel3 2 2 2 3 3" xfId="8207" xr:uid="{00000000-0005-0000-0000-00000E200000}"/>
    <cellStyle name="SAPBEXHLevel3 2 2 2 4" xfId="8208" xr:uid="{00000000-0005-0000-0000-00000F200000}"/>
    <cellStyle name="SAPBEXHLevel3 2 2 2 4 2" xfId="8209" xr:uid="{00000000-0005-0000-0000-000010200000}"/>
    <cellStyle name="SAPBEXHLevel3 2 2 2 5" xfId="8210" xr:uid="{00000000-0005-0000-0000-000011200000}"/>
    <cellStyle name="SAPBEXHLevel3 2 2 3" xfId="8211" xr:uid="{00000000-0005-0000-0000-000012200000}"/>
    <cellStyle name="SAPBEXHLevel3 2 2 3 2" xfId="8212" xr:uid="{00000000-0005-0000-0000-000013200000}"/>
    <cellStyle name="SAPBEXHLevel3 2 2 3 2 2" xfId="8213" xr:uid="{00000000-0005-0000-0000-000014200000}"/>
    <cellStyle name="SAPBEXHLevel3 2 2 3 2 2 2" xfId="8214" xr:uid="{00000000-0005-0000-0000-000015200000}"/>
    <cellStyle name="SAPBEXHLevel3 2 2 3 2 2 2 2" xfId="8215" xr:uid="{00000000-0005-0000-0000-000016200000}"/>
    <cellStyle name="SAPBEXHLevel3 2 2 3 2 2 3" xfId="8216" xr:uid="{00000000-0005-0000-0000-000017200000}"/>
    <cellStyle name="SAPBEXHLevel3 2 2 3 2 3" xfId="8217" xr:uid="{00000000-0005-0000-0000-000018200000}"/>
    <cellStyle name="SAPBEXHLevel3 2 2 3 2 3 2" xfId="8218" xr:uid="{00000000-0005-0000-0000-000019200000}"/>
    <cellStyle name="SAPBEXHLevel3 2 2 3 2 4" xfId="8219" xr:uid="{00000000-0005-0000-0000-00001A200000}"/>
    <cellStyle name="SAPBEXHLevel3 2 2 3 3" xfId="8220" xr:uid="{00000000-0005-0000-0000-00001B200000}"/>
    <cellStyle name="SAPBEXHLevel3 2 2 3 3 2" xfId="8221" xr:uid="{00000000-0005-0000-0000-00001C200000}"/>
    <cellStyle name="SAPBEXHLevel3 2 2 3 3 2 2" xfId="8222" xr:uid="{00000000-0005-0000-0000-00001D200000}"/>
    <cellStyle name="SAPBEXHLevel3 2 2 3 3 3" xfId="8223" xr:uid="{00000000-0005-0000-0000-00001E200000}"/>
    <cellStyle name="SAPBEXHLevel3 2 2 3 4" xfId="8224" xr:uid="{00000000-0005-0000-0000-00001F200000}"/>
    <cellStyle name="SAPBEXHLevel3 2 2 3 4 2" xfId="8225" xr:uid="{00000000-0005-0000-0000-000020200000}"/>
    <cellStyle name="SAPBEXHLevel3 2 2 3 5" xfId="8226" xr:uid="{00000000-0005-0000-0000-000021200000}"/>
    <cellStyle name="SAPBEXHLevel3 2 2 4" xfId="8227" xr:uid="{00000000-0005-0000-0000-000022200000}"/>
    <cellStyle name="SAPBEXHLevel3 2 2 4 2" xfId="8228" xr:uid="{00000000-0005-0000-0000-000023200000}"/>
    <cellStyle name="SAPBEXHLevel3 2 2 4 2 2" xfId="8229" xr:uid="{00000000-0005-0000-0000-000024200000}"/>
    <cellStyle name="SAPBEXHLevel3 2 2 4 2 2 2" xfId="8230" xr:uid="{00000000-0005-0000-0000-000025200000}"/>
    <cellStyle name="SAPBEXHLevel3 2 2 4 2 3" xfId="8231" xr:uid="{00000000-0005-0000-0000-000026200000}"/>
    <cellStyle name="SAPBEXHLevel3 2 2 4 3" xfId="8232" xr:uid="{00000000-0005-0000-0000-000027200000}"/>
    <cellStyle name="SAPBEXHLevel3 2 2 4 3 2" xfId="8233" xr:uid="{00000000-0005-0000-0000-000028200000}"/>
    <cellStyle name="SAPBEXHLevel3 2 2 4 4" xfId="8234" xr:uid="{00000000-0005-0000-0000-000029200000}"/>
    <cellStyle name="SAPBEXHLevel3 2 2 5" xfId="8235" xr:uid="{00000000-0005-0000-0000-00002A200000}"/>
    <cellStyle name="SAPBEXHLevel3 2 2 5 2" xfId="8236" xr:uid="{00000000-0005-0000-0000-00002B200000}"/>
    <cellStyle name="SAPBEXHLevel3 2 2 5 2 2" xfId="8237" xr:uid="{00000000-0005-0000-0000-00002C200000}"/>
    <cellStyle name="SAPBEXHLevel3 2 2 5 2 2 2" xfId="8238" xr:uid="{00000000-0005-0000-0000-00002D200000}"/>
    <cellStyle name="SAPBEXHLevel3 2 2 5 2 2 2 2" xfId="8239" xr:uid="{00000000-0005-0000-0000-00002E200000}"/>
    <cellStyle name="SAPBEXHLevel3 2 2 5 2 2 3" xfId="8240" xr:uid="{00000000-0005-0000-0000-00002F200000}"/>
    <cellStyle name="SAPBEXHLevel3 2 2 5 2 3" xfId="8241" xr:uid="{00000000-0005-0000-0000-000030200000}"/>
    <cellStyle name="SAPBEXHLevel3 2 2 5 2 3 2" xfId="8242" xr:uid="{00000000-0005-0000-0000-000031200000}"/>
    <cellStyle name="SAPBEXHLevel3 2 2 5 2 4" xfId="8243" xr:uid="{00000000-0005-0000-0000-000032200000}"/>
    <cellStyle name="SAPBEXHLevel3 2 2 5 3" xfId="8244" xr:uid="{00000000-0005-0000-0000-000033200000}"/>
    <cellStyle name="SAPBEXHLevel3 2 2 5 3 2" xfId="8245" xr:uid="{00000000-0005-0000-0000-000034200000}"/>
    <cellStyle name="SAPBEXHLevel3 2 2 5 3 2 2" xfId="8246" xr:uid="{00000000-0005-0000-0000-000035200000}"/>
    <cellStyle name="SAPBEXHLevel3 2 2 5 3 3" xfId="8247" xr:uid="{00000000-0005-0000-0000-000036200000}"/>
    <cellStyle name="SAPBEXHLevel3 2 2 5 4" xfId="8248" xr:uid="{00000000-0005-0000-0000-000037200000}"/>
    <cellStyle name="SAPBEXHLevel3 2 2 5 4 2" xfId="8249" xr:uid="{00000000-0005-0000-0000-000038200000}"/>
    <cellStyle name="SAPBEXHLevel3 2 2 5 5" xfId="8250" xr:uid="{00000000-0005-0000-0000-000039200000}"/>
    <cellStyle name="SAPBEXHLevel3 2 2 6" xfId="8251" xr:uid="{00000000-0005-0000-0000-00003A200000}"/>
    <cellStyle name="SAPBEXHLevel3 2 2 6 2" xfId="8252" xr:uid="{00000000-0005-0000-0000-00003B200000}"/>
    <cellStyle name="SAPBEXHLevel3 2 2 6 2 2" xfId="8253" xr:uid="{00000000-0005-0000-0000-00003C200000}"/>
    <cellStyle name="SAPBEXHLevel3 2 2 6 2 2 2" xfId="8254" xr:uid="{00000000-0005-0000-0000-00003D200000}"/>
    <cellStyle name="SAPBEXHLevel3 2 2 6 2 3" xfId="8255" xr:uid="{00000000-0005-0000-0000-00003E200000}"/>
    <cellStyle name="SAPBEXHLevel3 2 2 6 3" xfId="8256" xr:uid="{00000000-0005-0000-0000-00003F200000}"/>
    <cellStyle name="SAPBEXHLevel3 2 2 6 3 2" xfId="8257" xr:uid="{00000000-0005-0000-0000-000040200000}"/>
    <cellStyle name="SAPBEXHLevel3 2 2 6 4" xfId="8258" xr:uid="{00000000-0005-0000-0000-000041200000}"/>
    <cellStyle name="SAPBEXHLevel3 2 2 7" xfId="8259" xr:uid="{00000000-0005-0000-0000-000042200000}"/>
    <cellStyle name="SAPBEXHLevel3 2 2 7 2" xfId="8260" xr:uid="{00000000-0005-0000-0000-000043200000}"/>
    <cellStyle name="SAPBEXHLevel3 2 2 7 2 2" xfId="8261" xr:uid="{00000000-0005-0000-0000-000044200000}"/>
    <cellStyle name="SAPBEXHLevel3 2 2 7 2 2 2" xfId="8262" xr:uid="{00000000-0005-0000-0000-000045200000}"/>
    <cellStyle name="SAPBEXHLevel3 2 2 7 2 3" xfId="8263" xr:uid="{00000000-0005-0000-0000-000046200000}"/>
    <cellStyle name="SAPBEXHLevel3 2 2 7 3" xfId="8264" xr:uid="{00000000-0005-0000-0000-000047200000}"/>
    <cellStyle name="SAPBEXHLevel3 2 2 7 3 2" xfId="8265" xr:uid="{00000000-0005-0000-0000-000048200000}"/>
    <cellStyle name="SAPBEXHLevel3 2 2 7 4" xfId="8266" xr:uid="{00000000-0005-0000-0000-000049200000}"/>
    <cellStyle name="SAPBEXHLevel3 2 2 8" xfId="8267" xr:uid="{00000000-0005-0000-0000-00004A200000}"/>
    <cellStyle name="SAPBEXHLevel3 2 2 8 2" xfId="8268" xr:uid="{00000000-0005-0000-0000-00004B200000}"/>
    <cellStyle name="SAPBEXHLevel3 2 2 8 2 2" xfId="8269" xr:uid="{00000000-0005-0000-0000-00004C200000}"/>
    <cellStyle name="SAPBEXHLevel3 2 2 8 3" xfId="8270" xr:uid="{00000000-0005-0000-0000-00004D200000}"/>
    <cellStyle name="SAPBEXHLevel3 2 2 9" xfId="8271" xr:uid="{00000000-0005-0000-0000-00004E200000}"/>
    <cellStyle name="SAPBEXHLevel3 2 2 9 2" xfId="8272" xr:uid="{00000000-0005-0000-0000-00004F200000}"/>
    <cellStyle name="SAPBEXHLevel3 2 3" xfId="8273" xr:uid="{00000000-0005-0000-0000-000050200000}"/>
    <cellStyle name="SAPBEXHLevel3 2 3 2" xfId="8274" xr:uid="{00000000-0005-0000-0000-000051200000}"/>
    <cellStyle name="SAPBEXHLevel3 2 3 2 2" xfId="8275" xr:uid="{00000000-0005-0000-0000-000052200000}"/>
    <cellStyle name="SAPBEXHLevel3 2 3 2 2 2" xfId="8276" xr:uid="{00000000-0005-0000-0000-000053200000}"/>
    <cellStyle name="SAPBEXHLevel3 2 3 2 2 2 2" xfId="8277" xr:uid="{00000000-0005-0000-0000-000054200000}"/>
    <cellStyle name="SAPBEXHLevel3 2 3 2 2 3" xfId="8278" xr:uid="{00000000-0005-0000-0000-000055200000}"/>
    <cellStyle name="SAPBEXHLevel3 2 3 2 3" xfId="8279" xr:uid="{00000000-0005-0000-0000-000056200000}"/>
    <cellStyle name="SAPBEXHLevel3 2 3 2 3 2" xfId="8280" xr:uid="{00000000-0005-0000-0000-000057200000}"/>
    <cellStyle name="SAPBEXHLevel3 2 3 2 4" xfId="8281" xr:uid="{00000000-0005-0000-0000-000058200000}"/>
    <cellStyle name="SAPBEXHLevel3 2 3 3" xfId="8282" xr:uid="{00000000-0005-0000-0000-000059200000}"/>
    <cellStyle name="SAPBEXHLevel3 2 3 3 2" xfId="8283" xr:uid="{00000000-0005-0000-0000-00005A200000}"/>
    <cellStyle name="SAPBEXHLevel3 2 3 3 2 2" xfId="8284" xr:uid="{00000000-0005-0000-0000-00005B200000}"/>
    <cellStyle name="SAPBEXHLevel3 2 3 3 3" xfId="8285" xr:uid="{00000000-0005-0000-0000-00005C200000}"/>
    <cellStyle name="SAPBEXHLevel3 2 3 4" xfId="8286" xr:uid="{00000000-0005-0000-0000-00005D200000}"/>
    <cellStyle name="SAPBEXHLevel3 2 3 4 2" xfId="8287" xr:uid="{00000000-0005-0000-0000-00005E200000}"/>
    <cellStyle name="SAPBEXHLevel3 2 3 5" xfId="8288" xr:uid="{00000000-0005-0000-0000-00005F200000}"/>
    <cellStyle name="SAPBEXHLevel3 2 4" xfId="8289" xr:uid="{00000000-0005-0000-0000-000060200000}"/>
    <cellStyle name="SAPBEXHLevel3 2 4 2" xfId="8290" xr:uid="{00000000-0005-0000-0000-000061200000}"/>
    <cellStyle name="SAPBEXHLevel3 2 4 2 2" xfId="8291" xr:uid="{00000000-0005-0000-0000-000062200000}"/>
    <cellStyle name="SAPBEXHLevel3 2 4 2 2 2" xfId="8292" xr:uid="{00000000-0005-0000-0000-000063200000}"/>
    <cellStyle name="SAPBEXHLevel3 2 4 2 3" xfId="8293" xr:uid="{00000000-0005-0000-0000-000064200000}"/>
    <cellStyle name="SAPBEXHLevel3 2 4 3" xfId="8294" xr:uid="{00000000-0005-0000-0000-000065200000}"/>
    <cellStyle name="SAPBEXHLevel3 2 4 3 2" xfId="8295" xr:uid="{00000000-0005-0000-0000-000066200000}"/>
    <cellStyle name="SAPBEXHLevel3 2 4 4" xfId="8296" xr:uid="{00000000-0005-0000-0000-000067200000}"/>
    <cellStyle name="SAPBEXHLevel3 2 5" xfId="8297" xr:uid="{00000000-0005-0000-0000-000068200000}"/>
    <cellStyle name="SAPBEXHLevel3 2 5 2" xfId="8298" xr:uid="{00000000-0005-0000-0000-000069200000}"/>
    <cellStyle name="SAPBEXHLevel3 2 5 2 2" xfId="8299" xr:uid="{00000000-0005-0000-0000-00006A200000}"/>
    <cellStyle name="SAPBEXHLevel3 2 5 2 2 2" xfId="8300" xr:uid="{00000000-0005-0000-0000-00006B200000}"/>
    <cellStyle name="SAPBEXHLevel3 2 5 2 2 2 2" xfId="8301" xr:uid="{00000000-0005-0000-0000-00006C200000}"/>
    <cellStyle name="SAPBEXHLevel3 2 5 2 2 3" xfId="8302" xr:uid="{00000000-0005-0000-0000-00006D200000}"/>
    <cellStyle name="SAPBEXHLevel3 2 5 2 3" xfId="8303" xr:uid="{00000000-0005-0000-0000-00006E200000}"/>
    <cellStyle name="SAPBEXHLevel3 2 5 2 3 2" xfId="8304" xr:uid="{00000000-0005-0000-0000-00006F200000}"/>
    <cellStyle name="SAPBEXHLevel3 2 5 2 4" xfId="8305" xr:uid="{00000000-0005-0000-0000-000070200000}"/>
    <cellStyle name="SAPBEXHLevel3 2 5 3" xfId="8306" xr:uid="{00000000-0005-0000-0000-000071200000}"/>
    <cellStyle name="SAPBEXHLevel3 2 5 3 2" xfId="8307" xr:uid="{00000000-0005-0000-0000-000072200000}"/>
    <cellStyle name="SAPBEXHLevel3 2 5 3 2 2" xfId="8308" xr:uid="{00000000-0005-0000-0000-000073200000}"/>
    <cellStyle name="SAPBEXHLevel3 2 5 3 3" xfId="8309" xr:uid="{00000000-0005-0000-0000-000074200000}"/>
    <cellStyle name="SAPBEXHLevel3 2 5 4" xfId="8310" xr:uid="{00000000-0005-0000-0000-000075200000}"/>
    <cellStyle name="SAPBEXHLevel3 2 5 4 2" xfId="8311" xr:uid="{00000000-0005-0000-0000-000076200000}"/>
    <cellStyle name="SAPBEXHLevel3 2 5 5" xfId="8312" xr:uid="{00000000-0005-0000-0000-000077200000}"/>
    <cellStyle name="SAPBEXHLevel3 2 6" xfId="8313" xr:uid="{00000000-0005-0000-0000-000078200000}"/>
    <cellStyle name="SAPBEXHLevel3 2 6 2" xfId="8314" xr:uid="{00000000-0005-0000-0000-000079200000}"/>
    <cellStyle name="SAPBEXHLevel3 2 6 2 2" xfId="8315" xr:uid="{00000000-0005-0000-0000-00007A200000}"/>
    <cellStyle name="SAPBEXHLevel3 2 6 3" xfId="8316" xr:uid="{00000000-0005-0000-0000-00007B200000}"/>
    <cellStyle name="SAPBEXHLevel3 2 7" xfId="8317" xr:uid="{00000000-0005-0000-0000-00007C200000}"/>
    <cellStyle name="SAPBEXHLevel3 2 7 2" xfId="8318" xr:uid="{00000000-0005-0000-0000-00007D200000}"/>
    <cellStyle name="SAPBEXHLevel3 2 8" xfId="8319" xr:uid="{00000000-0005-0000-0000-00007E200000}"/>
    <cellStyle name="SAPBEXHLevel3 3" xfId="8320" xr:uid="{00000000-0005-0000-0000-00007F200000}"/>
    <cellStyle name="SAPBEXHLevel3 3 2" xfId="8321" xr:uid="{00000000-0005-0000-0000-000080200000}"/>
    <cellStyle name="SAPBEXHLevel3 3 2 2" xfId="8322" xr:uid="{00000000-0005-0000-0000-000081200000}"/>
    <cellStyle name="SAPBEXHLevel3 3 2 2 2" xfId="8323" xr:uid="{00000000-0005-0000-0000-000082200000}"/>
    <cellStyle name="SAPBEXHLevel3 3 2 2 2 2" xfId="8324" xr:uid="{00000000-0005-0000-0000-000083200000}"/>
    <cellStyle name="SAPBEXHLevel3 3 2 2 2 2 2" xfId="8325" xr:uid="{00000000-0005-0000-0000-000084200000}"/>
    <cellStyle name="SAPBEXHLevel3 3 2 2 2 3" xfId="8326" xr:uid="{00000000-0005-0000-0000-000085200000}"/>
    <cellStyle name="SAPBEXHLevel3 3 2 2 3" xfId="8327" xr:uid="{00000000-0005-0000-0000-000086200000}"/>
    <cellStyle name="SAPBEXHLevel3 3 2 2 3 2" xfId="8328" xr:uid="{00000000-0005-0000-0000-000087200000}"/>
    <cellStyle name="SAPBEXHLevel3 3 2 2 4" xfId="8329" xr:uid="{00000000-0005-0000-0000-000088200000}"/>
    <cellStyle name="SAPBEXHLevel3 3 2 3" xfId="8330" xr:uid="{00000000-0005-0000-0000-000089200000}"/>
    <cellStyle name="SAPBEXHLevel3 3 2 3 2" xfId="8331" xr:uid="{00000000-0005-0000-0000-00008A200000}"/>
    <cellStyle name="SAPBEXHLevel3 3 2 3 2 2" xfId="8332" xr:uid="{00000000-0005-0000-0000-00008B200000}"/>
    <cellStyle name="SAPBEXHLevel3 3 2 3 2 2 2" xfId="8333" xr:uid="{00000000-0005-0000-0000-00008C200000}"/>
    <cellStyle name="SAPBEXHLevel3 3 2 3 2 3" xfId="8334" xr:uid="{00000000-0005-0000-0000-00008D200000}"/>
    <cellStyle name="SAPBEXHLevel3 3 2 3 3" xfId="8335" xr:uid="{00000000-0005-0000-0000-00008E200000}"/>
    <cellStyle name="SAPBEXHLevel3 3 2 3 3 2" xfId="8336" xr:uid="{00000000-0005-0000-0000-00008F200000}"/>
    <cellStyle name="SAPBEXHLevel3 3 2 3 4" xfId="8337" xr:uid="{00000000-0005-0000-0000-000090200000}"/>
    <cellStyle name="SAPBEXHLevel3 3 2 4" xfId="8338" xr:uid="{00000000-0005-0000-0000-000091200000}"/>
    <cellStyle name="SAPBEXHLevel3 3 2 4 2" xfId="8339" xr:uid="{00000000-0005-0000-0000-000092200000}"/>
    <cellStyle name="SAPBEXHLevel3 3 2 4 2 2" xfId="8340" xr:uid="{00000000-0005-0000-0000-000093200000}"/>
    <cellStyle name="SAPBEXHLevel3 3 2 4 3" xfId="8341" xr:uid="{00000000-0005-0000-0000-000094200000}"/>
    <cellStyle name="SAPBEXHLevel3 3 2 5" xfId="8342" xr:uid="{00000000-0005-0000-0000-000095200000}"/>
    <cellStyle name="SAPBEXHLevel3 3 2 5 2" xfId="8343" xr:uid="{00000000-0005-0000-0000-000096200000}"/>
    <cellStyle name="SAPBEXHLevel3 3 2 5 3" xfId="8344" xr:uid="{00000000-0005-0000-0000-000097200000}"/>
    <cellStyle name="SAPBEXHLevel3 3 2 6" xfId="8345" xr:uid="{00000000-0005-0000-0000-000098200000}"/>
    <cellStyle name="SAPBEXHLevel3 3 2 6 2" xfId="8346" xr:uid="{00000000-0005-0000-0000-000099200000}"/>
    <cellStyle name="SAPBEXHLevel3 3 2 7" xfId="8347" xr:uid="{00000000-0005-0000-0000-00009A200000}"/>
    <cellStyle name="SAPBEXHLevel3 3 3" xfId="8348" xr:uid="{00000000-0005-0000-0000-00009B200000}"/>
    <cellStyle name="SAPBEXHLevel3 3 3 2" xfId="8349" xr:uid="{00000000-0005-0000-0000-00009C200000}"/>
    <cellStyle name="SAPBEXHLevel3 3 3 2 2" xfId="8350" xr:uid="{00000000-0005-0000-0000-00009D200000}"/>
    <cellStyle name="SAPBEXHLevel3 3 3 2 2 2" xfId="8351" xr:uid="{00000000-0005-0000-0000-00009E200000}"/>
    <cellStyle name="SAPBEXHLevel3 3 3 2 2 2 2" xfId="8352" xr:uid="{00000000-0005-0000-0000-00009F200000}"/>
    <cellStyle name="SAPBEXHLevel3 3 3 2 2 3" xfId="8353" xr:uid="{00000000-0005-0000-0000-0000A0200000}"/>
    <cellStyle name="SAPBEXHLevel3 3 3 2 3" xfId="8354" xr:uid="{00000000-0005-0000-0000-0000A1200000}"/>
    <cellStyle name="SAPBEXHLevel3 3 3 2 3 2" xfId="8355" xr:uid="{00000000-0005-0000-0000-0000A2200000}"/>
    <cellStyle name="SAPBEXHLevel3 3 3 2 4" xfId="8356" xr:uid="{00000000-0005-0000-0000-0000A3200000}"/>
    <cellStyle name="SAPBEXHLevel3 3 3 3" xfId="8357" xr:uid="{00000000-0005-0000-0000-0000A4200000}"/>
    <cellStyle name="SAPBEXHLevel3 3 3 3 2" xfId="8358" xr:uid="{00000000-0005-0000-0000-0000A5200000}"/>
    <cellStyle name="SAPBEXHLevel3 3 3 3 2 2" xfId="8359" xr:uid="{00000000-0005-0000-0000-0000A6200000}"/>
    <cellStyle name="SAPBEXHLevel3 3 3 3 3" xfId="8360" xr:uid="{00000000-0005-0000-0000-0000A7200000}"/>
    <cellStyle name="SAPBEXHLevel3 3 3 4" xfId="8361" xr:uid="{00000000-0005-0000-0000-0000A8200000}"/>
    <cellStyle name="SAPBEXHLevel3 3 3 4 2" xfId="8362" xr:uid="{00000000-0005-0000-0000-0000A9200000}"/>
    <cellStyle name="SAPBEXHLevel3 3 3 5" xfId="8363" xr:uid="{00000000-0005-0000-0000-0000AA200000}"/>
    <cellStyle name="SAPBEXHLevel3 3 4" xfId="8364" xr:uid="{00000000-0005-0000-0000-0000AB200000}"/>
    <cellStyle name="SAPBEXHLevel3 3 4 2" xfId="8365" xr:uid="{00000000-0005-0000-0000-0000AC200000}"/>
    <cellStyle name="SAPBEXHLevel3 3 4 2 2" xfId="8366" xr:uid="{00000000-0005-0000-0000-0000AD200000}"/>
    <cellStyle name="SAPBEXHLevel3 3 4 2 2 2" xfId="8367" xr:uid="{00000000-0005-0000-0000-0000AE200000}"/>
    <cellStyle name="SAPBEXHLevel3 3 4 2 3" xfId="8368" xr:uid="{00000000-0005-0000-0000-0000AF200000}"/>
    <cellStyle name="SAPBEXHLevel3 3 4 3" xfId="8369" xr:uid="{00000000-0005-0000-0000-0000B0200000}"/>
    <cellStyle name="SAPBEXHLevel3 3 4 3 2" xfId="8370" xr:uid="{00000000-0005-0000-0000-0000B1200000}"/>
    <cellStyle name="SAPBEXHLevel3 3 4 4" xfId="8371" xr:uid="{00000000-0005-0000-0000-0000B2200000}"/>
    <cellStyle name="SAPBEXHLevel3 3 5" xfId="8372" xr:uid="{00000000-0005-0000-0000-0000B3200000}"/>
    <cellStyle name="SAPBEXHLevel3 3 5 2" xfId="8373" xr:uid="{00000000-0005-0000-0000-0000B4200000}"/>
    <cellStyle name="SAPBEXHLevel3 3 5 2 2" xfId="8374" xr:uid="{00000000-0005-0000-0000-0000B5200000}"/>
    <cellStyle name="SAPBEXHLevel3 3 5 2 2 2" xfId="8375" xr:uid="{00000000-0005-0000-0000-0000B6200000}"/>
    <cellStyle name="SAPBEXHLevel3 3 5 2 2 2 2" xfId="8376" xr:uid="{00000000-0005-0000-0000-0000B7200000}"/>
    <cellStyle name="SAPBEXHLevel3 3 5 2 2 3" xfId="8377" xr:uid="{00000000-0005-0000-0000-0000B8200000}"/>
    <cellStyle name="SAPBEXHLevel3 3 5 2 3" xfId="8378" xr:uid="{00000000-0005-0000-0000-0000B9200000}"/>
    <cellStyle name="SAPBEXHLevel3 3 5 2 3 2" xfId="8379" xr:uid="{00000000-0005-0000-0000-0000BA200000}"/>
    <cellStyle name="SAPBEXHLevel3 3 5 2 4" xfId="8380" xr:uid="{00000000-0005-0000-0000-0000BB200000}"/>
    <cellStyle name="SAPBEXHLevel3 3 5 3" xfId="8381" xr:uid="{00000000-0005-0000-0000-0000BC200000}"/>
    <cellStyle name="SAPBEXHLevel3 3 5 3 2" xfId="8382" xr:uid="{00000000-0005-0000-0000-0000BD200000}"/>
    <cellStyle name="SAPBEXHLevel3 3 5 3 2 2" xfId="8383" xr:uid="{00000000-0005-0000-0000-0000BE200000}"/>
    <cellStyle name="SAPBEXHLevel3 3 5 3 3" xfId="8384" xr:uid="{00000000-0005-0000-0000-0000BF200000}"/>
    <cellStyle name="SAPBEXHLevel3 3 5 4" xfId="8385" xr:uid="{00000000-0005-0000-0000-0000C0200000}"/>
    <cellStyle name="SAPBEXHLevel3 3 5 4 2" xfId="8386" xr:uid="{00000000-0005-0000-0000-0000C1200000}"/>
    <cellStyle name="SAPBEXHLevel3 3 5 5" xfId="8387" xr:uid="{00000000-0005-0000-0000-0000C2200000}"/>
    <cellStyle name="SAPBEXHLevel3 3 6" xfId="8388" xr:uid="{00000000-0005-0000-0000-0000C3200000}"/>
    <cellStyle name="SAPBEXHLevel3 3 6 2" xfId="8389" xr:uid="{00000000-0005-0000-0000-0000C4200000}"/>
    <cellStyle name="SAPBEXHLevel3 3 6 2 2" xfId="8390" xr:uid="{00000000-0005-0000-0000-0000C5200000}"/>
    <cellStyle name="SAPBEXHLevel3 3 6 2 2 2" xfId="8391" xr:uid="{00000000-0005-0000-0000-0000C6200000}"/>
    <cellStyle name="SAPBEXHLevel3 3 6 2 3" xfId="8392" xr:uid="{00000000-0005-0000-0000-0000C7200000}"/>
    <cellStyle name="SAPBEXHLevel3 3 6 3" xfId="8393" xr:uid="{00000000-0005-0000-0000-0000C8200000}"/>
    <cellStyle name="SAPBEXHLevel3 3 6 3 2" xfId="8394" xr:uid="{00000000-0005-0000-0000-0000C9200000}"/>
    <cellStyle name="SAPBEXHLevel3 3 6 4" xfId="8395" xr:uid="{00000000-0005-0000-0000-0000CA200000}"/>
    <cellStyle name="SAPBEXHLevel3 3 7" xfId="8396" xr:uid="{00000000-0005-0000-0000-0000CB200000}"/>
    <cellStyle name="SAPBEXHLevel3 3 7 2" xfId="8397" xr:uid="{00000000-0005-0000-0000-0000CC200000}"/>
    <cellStyle name="SAPBEXHLevel3 3 7 2 2" xfId="8398" xr:uid="{00000000-0005-0000-0000-0000CD200000}"/>
    <cellStyle name="SAPBEXHLevel3 3 7 3" xfId="8399" xr:uid="{00000000-0005-0000-0000-0000CE200000}"/>
    <cellStyle name="SAPBEXHLevel3 3 8" xfId="8400" xr:uid="{00000000-0005-0000-0000-0000CF200000}"/>
    <cellStyle name="SAPBEXHLevel3 3 8 2" xfId="8401" xr:uid="{00000000-0005-0000-0000-0000D0200000}"/>
    <cellStyle name="SAPBEXHLevel3 3 9" xfId="8402" xr:uid="{00000000-0005-0000-0000-0000D1200000}"/>
    <cellStyle name="SAPBEXHLevel3 4" xfId="8403" xr:uid="{00000000-0005-0000-0000-0000D2200000}"/>
    <cellStyle name="SAPBEXHLevel3 4 2" xfId="8404" xr:uid="{00000000-0005-0000-0000-0000D3200000}"/>
    <cellStyle name="SAPBEXHLevel3 4 2 2" xfId="8405" xr:uid="{00000000-0005-0000-0000-0000D4200000}"/>
    <cellStyle name="SAPBEXHLevel3 4 2 2 2" xfId="8406" xr:uid="{00000000-0005-0000-0000-0000D5200000}"/>
    <cellStyle name="SAPBEXHLevel3 4 2 2 2 2" xfId="8407" xr:uid="{00000000-0005-0000-0000-0000D6200000}"/>
    <cellStyle name="SAPBEXHLevel3 4 2 2 3" xfId="8408" xr:uid="{00000000-0005-0000-0000-0000D7200000}"/>
    <cellStyle name="SAPBEXHLevel3 4 2 3" xfId="8409" xr:uid="{00000000-0005-0000-0000-0000D8200000}"/>
    <cellStyle name="SAPBEXHLevel3 4 2 3 2" xfId="8410" xr:uid="{00000000-0005-0000-0000-0000D9200000}"/>
    <cellStyle name="SAPBEXHLevel3 4 2 4" xfId="8411" xr:uid="{00000000-0005-0000-0000-0000DA200000}"/>
    <cellStyle name="SAPBEXHLevel3 4 3" xfId="8412" xr:uid="{00000000-0005-0000-0000-0000DB200000}"/>
    <cellStyle name="SAPBEXHLevel3 4 3 2" xfId="8413" xr:uid="{00000000-0005-0000-0000-0000DC200000}"/>
    <cellStyle name="SAPBEXHLevel3 4 3 2 2" xfId="8414" xr:uid="{00000000-0005-0000-0000-0000DD200000}"/>
    <cellStyle name="SAPBEXHLevel3 4 3 2 2 2" xfId="8415" xr:uid="{00000000-0005-0000-0000-0000DE200000}"/>
    <cellStyle name="SAPBEXHLevel3 4 3 2 3" xfId="8416" xr:uid="{00000000-0005-0000-0000-0000DF200000}"/>
    <cellStyle name="SAPBEXHLevel3 4 3 3" xfId="8417" xr:uid="{00000000-0005-0000-0000-0000E0200000}"/>
    <cellStyle name="SAPBEXHLevel3 4 3 3 2" xfId="8418" xr:uid="{00000000-0005-0000-0000-0000E1200000}"/>
    <cellStyle name="SAPBEXHLevel3 4 3 4" xfId="8419" xr:uid="{00000000-0005-0000-0000-0000E2200000}"/>
    <cellStyle name="SAPBEXHLevel3 4 4" xfId="8420" xr:uid="{00000000-0005-0000-0000-0000E3200000}"/>
    <cellStyle name="SAPBEXHLevel3 4 4 2" xfId="8421" xr:uid="{00000000-0005-0000-0000-0000E4200000}"/>
    <cellStyle name="SAPBEXHLevel3 4 4 2 2" xfId="8422" xr:uid="{00000000-0005-0000-0000-0000E5200000}"/>
    <cellStyle name="SAPBEXHLevel3 4 4 3" xfId="8423" xr:uid="{00000000-0005-0000-0000-0000E6200000}"/>
    <cellStyle name="SAPBEXHLevel3 4 5" xfId="8424" xr:uid="{00000000-0005-0000-0000-0000E7200000}"/>
    <cellStyle name="SAPBEXHLevel3 4 5 2" xfId="8425" xr:uid="{00000000-0005-0000-0000-0000E8200000}"/>
    <cellStyle name="SAPBEXHLevel3 4 5 3" xfId="8426" xr:uid="{00000000-0005-0000-0000-0000E9200000}"/>
    <cellStyle name="SAPBEXHLevel3 4 6" xfId="8427" xr:uid="{00000000-0005-0000-0000-0000EA200000}"/>
    <cellStyle name="SAPBEXHLevel3 4 6 2" xfId="8428" xr:uid="{00000000-0005-0000-0000-0000EB200000}"/>
    <cellStyle name="SAPBEXHLevel3 4 7" xfId="8429" xr:uid="{00000000-0005-0000-0000-0000EC200000}"/>
    <cellStyle name="SAPBEXHLevel3 5" xfId="8430" xr:uid="{00000000-0005-0000-0000-0000ED200000}"/>
    <cellStyle name="SAPBEXHLevel3 5 2" xfId="8431" xr:uid="{00000000-0005-0000-0000-0000EE200000}"/>
    <cellStyle name="SAPBEXHLevel3 5 2 2" xfId="8432" xr:uid="{00000000-0005-0000-0000-0000EF200000}"/>
    <cellStyle name="SAPBEXHLevel3 5 2 2 2" xfId="8433" xr:uid="{00000000-0005-0000-0000-0000F0200000}"/>
    <cellStyle name="SAPBEXHLevel3 5 2 2 2 2" xfId="8434" xr:uid="{00000000-0005-0000-0000-0000F1200000}"/>
    <cellStyle name="SAPBEXHLevel3 5 2 2 3" xfId="8435" xr:uid="{00000000-0005-0000-0000-0000F2200000}"/>
    <cellStyle name="SAPBEXHLevel3 5 2 3" xfId="8436" xr:uid="{00000000-0005-0000-0000-0000F3200000}"/>
    <cellStyle name="SAPBEXHLevel3 5 2 3 2" xfId="8437" xr:uid="{00000000-0005-0000-0000-0000F4200000}"/>
    <cellStyle name="SAPBEXHLevel3 5 2 4" xfId="8438" xr:uid="{00000000-0005-0000-0000-0000F5200000}"/>
    <cellStyle name="SAPBEXHLevel3 5 3" xfId="8439" xr:uid="{00000000-0005-0000-0000-0000F6200000}"/>
    <cellStyle name="SAPBEXHLevel3 5 3 2" xfId="8440" xr:uid="{00000000-0005-0000-0000-0000F7200000}"/>
    <cellStyle name="SAPBEXHLevel3 5 3 2 2" xfId="8441" xr:uid="{00000000-0005-0000-0000-0000F8200000}"/>
    <cellStyle name="SAPBEXHLevel3 5 3 3" xfId="8442" xr:uid="{00000000-0005-0000-0000-0000F9200000}"/>
    <cellStyle name="SAPBEXHLevel3 5 4" xfId="8443" xr:uid="{00000000-0005-0000-0000-0000FA200000}"/>
    <cellStyle name="SAPBEXHLevel3 5 4 2" xfId="8444" xr:uid="{00000000-0005-0000-0000-0000FB200000}"/>
    <cellStyle name="SAPBEXHLevel3 5 5" xfId="8445" xr:uid="{00000000-0005-0000-0000-0000FC200000}"/>
    <cellStyle name="SAPBEXHLevel3 6" xfId="8446" xr:uid="{00000000-0005-0000-0000-0000FD200000}"/>
    <cellStyle name="SAPBEXHLevel3 6 2" xfId="8447" xr:uid="{00000000-0005-0000-0000-0000FE200000}"/>
    <cellStyle name="SAPBEXHLevel3 6 2 2" xfId="8448" xr:uid="{00000000-0005-0000-0000-0000FF200000}"/>
    <cellStyle name="SAPBEXHLevel3 6 2 2 2" xfId="8449" xr:uid="{00000000-0005-0000-0000-000000210000}"/>
    <cellStyle name="SAPBEXHLevel3 6 2 3" xfId="8450" xr:uid="{00000000-0005-0000-0000-000001210000}"/>
    <cellStyle name="SAPBEXHLevel3 6 3" xfId="8451" xr:uid="{00000000-0005-0000-0000-000002210000}"/>
    <cellStyle name="SAPBEXHLevel3 6 3 2" xfId="8452" xr:uid="{00000000-0005-0000-0000-000003210000}"/>
    <cellStyle name="SAPBEXHLevel3 6 4" xfId="8453" xr:uid="{00000000-0005-0000-0000-000004210000}"/>
    <cellStyle name="SAPBEXHLevel3 7" xfId="8454" xr:uid="{00000000-0005-0000-0000-000005210000}"/>
    <cellStyle name="SAPBEXHLevel3 7 2" xfId="8455" xr:uid="{00000000-0005-0000-0000-000006210000}"/>
    <cellStyle name="SAPBEXHLevel3 7 2 2" xfId="8456" xr:uid="{00000000-0005-0000-0000-000007210000}"/>
    <cellStyle name="SAPBEXHLevel3 7 2 2 2" xfId="8457" xr:uid="{00000000-0005-0000-0000-000008210000}"/>
    <cellStyle name="SAPBEXHLevel3 7 2 2 2 2" xfId="8458" xr:uid="{00000000-0005-0000-0000-000009210000}"/>
    <cellStyle name="SAPBEXHLevel3 7 2 2 3" xfId="8459" xr:uid="{00000000-0005-0000-0000-00000A210000}"/>
    <cellStyle name="SAPBEXHLevel3 7 2 3" xfId="8460" xr:uid="{00000000-0005-0000-0000-00000B210000}"/>
    <cellStyle name="SAPBEXHLevel3 7 2 3 2" xfId="8461" xr:uid="{00000000-0005-0000-0000-00000C210000}"/>
    <cellStyle name="SAPBEXHLevel3 7 2 4" xfId="8462" xr:uid="{00000000-0005-0000-0000-00000D210000}"/>
    <cellStyle name="SAPBEXHLevel3 7 3" xfId="8463" xr:uid="{00000000-0005-0000-0000-00000E210000}"/>
    <cellStyle name="SAPBEXHLevel3 7 3 2" xfId="8464" xr:uid="{00000000-0005-0000-0000-00000F210000}"/>
    <cellStyle name="SAPBEXHLevel3 7 3 2 2" xfId="8465" xr:uid="{00000000-0005-0000-0000-000010210000}"/>
    <cellStyle name="SAPBEXHLevel3 7 3 3" xfId="8466" xr:uid="{00000000-0005-0000-0000-000011210000}"/>
    <cellStyle name="SAPBEXHLevel3 7 4" xfId="8467" xr:uid="{00000000-0005-0000-0000-000012210000}"/>
    <cellStyle name="SAPBEXHLevel3 7 4 2" xfId="8468" xr:uid="{00000000-0005-0000-0000-000013210000}"/>
    <cellStyle name="SAPBEXHLevel3 7 5" xfId="8469" xr:uid="{00000000-0005-0000-0000-000014210000}"/>
    <cellStyle name="SAPBEXHLevel3 8" xfId="8470" xr:uid="{00000000-0005-0000-0000-000015210000}"/>
    <cellStyle name="SAPBEXHLevel3 8 2" xfId="8471" xr:uid="{00000000-0005-0000-0000-000016210000}"/>
    <cellStyle name="SAPBEXHLevel3 8 2 2" xfId="8472" xr:uid="{00000000-0005-0000-0000-000017210000}"/>
    <cellStyle name="SAPBEXHLevel3 8 3" xfId="8473" xr:uid="{00000000-0005-0000-0000-000018210000}"/>
    <cellStyle name="SAPBEXHLevel3 9" xfId="8474" xr:uid="{00000000-0005-0000-0000-000019210000}"/>
    <cellStyle name="SAPBEXHLevel3 9 2" xfId="8475" xr:uid="{00000000-0005-0000-0000-00001A210000}"/>
    <cellStyle name="SAPBEXHLevel3X" xfId="8476" xr:uid="{00000000-0005-0000-0000-00001B210000}"/>
    <cellStyle name="SAPBEXHLevel3X 2" xfId="8477" xr:uid="{00000000-0005-0000-0000-00001C210000}"/>
    <cellStyle name="SAPBEXHLevel3X 2 2" xfId="8478" xr:uid="{00000000-0005-0000-0000-00001D210000}"/>
    <cellStyle name="SAPBEXHLevel3X 2 2 2" xfId="8479" xr:uid="{00000000-0005-0000-0000-00001E210000}"/>
    <cellStyle name="SAPBEXHLevel3X 2 2 2 2" xfId="8480" xr:uid="{00000000-0005-0000-0000-00001F210000}"/>
    <cellStyle name="SAPBEXHLevel3X 2 2 2 2 2" xfId="8481" xr:uid="{00000000-0005-0000-0000-000020210000}"/>
    <cellStyle name="SAPBEXHLevel3X 2 2 2 3" xfId="8482" xr:uid="{00000000-0005-0000-0000-000021210000}"/>
    <cellStyle name="SAPBEXHLevel3X 2 2 3" xfId="8483" xr:uid="{00000000-0005-0000-0000-000022210000}"/>
    <cellStyle name="SAPBEXHLevel3X 2 2 3 2" xfId="8484" xr:uid="{00000000-0005-0000-0000-000023210000}"/>
    <cellStyle name="SAPBEXHLevel3X 2 2 4" xfId="8485" xr:uid="{00000000-0005-0000-0000-000024210000}"/>
    <cellStyle name="SAPBEXHLevel3X 2 3" xfId="8486" xr:uid="{00000000-0005-0000-0000-000025210000}"/>
    <cellStyle name="SAPBEXHLevel3X 2 3 2" xfId="8487" xr:uid="{00000000-0005-0000-0000-000026210000}"/>
    <cellStyle name="SAPBEXHLevel3X 2 3 2 2" xfId="8488" xr:uid="{00000000-0005-0000-0000-000027210000}"/>
    <cellStyle name="SAPBEXHLevel3X 2 3 2 2 2" xfId="8489" xr:uid="{00000000-0005-0000-0000-000028210000}"/>
    <cellStyle name="SAPBEXHLevel3X 2 3 2 3" xfId="8490" xr:uid="{00000000-0005-0000-0000-000029210000}"/>
    <cellStyle name="SAPBEXHLevel3X 2 3 3" xfId="8491" xr:uid="{00000000-0005-0000-0000-00002A210000}"/>
    <cellStyle name="SAPBEXHLevel3X 2 3 3 2" xfId="8492" xr:uid="{00000000-0005-0000-0000-00002B210000}"/>
    <cellStyle name="SAPBEXHLevel3X 2 3 4" xfId="8493" xr:uid="{00000000-0005-0000-0000-00002C210000}"/>
    <cellStyle name="SAPBEXHLevel3X 2 4" xfId="8494" xr:uid="{00000000-0005-0000-0000-00002D210000}"/>
    <cellStyle name="SAPBEXHLevel3X 2 4 2" xfId="8495" xr:uid="{00000000-0005-0000-0000-00002E210000}"/>
    <cellStyle name="SAPBEXHLevel3X 2 4 2 2" xfId="8496" xr:uid="{00000000-0005-0000-0000-00002F210000}"/>
    <cellStyle name="SAPBEXHLevel3X 2 4 3" xfId="8497" xr:uid="{00000000-0005-0000-0000-000030210000}"/>
    <cellStyle name="SAPBEXHLevel3X 2 5" xfId="8498" xr:uid="{00000000-0005-0000-0000-000031210000}"/>
    <cellStyle name="SAPBEXHLevel3X 2 5 2" xfId="8499" xr:uid="{00000000-0005-0000-0000-000032210000}"/>
    <cellStyle name="SAPBEXHLevel3X 2 5 3" xfId="8500" xr:uid="{00000000-0005-0000-0000-000033210000}"/>
    <cellStyle name="SAPBEXHLevel3X 2 6" xfId="8501" xr:uid="{00000000-0005-0000-0000-000034210000}"/>
    <cellStyle name="SAPBEXHLevel3X 2 6 2" xfId="8502" xr:uid="{00000000-0005-0000-0000-000035210000}"/>
    <cellStyle name="SAPBEXHLevel3X 2 7" xfId="8503" xr:uid="{00000000-0005-0000-0000-000036210000}"/>
    <cellStyle name="SAPBEXHLevel3X 3" xfId="8504" xr:uid="{00000000-0005-0000-0000-000037210000}"/>
    <cellStyle name="SAPBEXHLevel3X 3 2" xfId="8505" xr:uid="{00000000-0005-0000-0000-000038210000}"/>
    <cellStyle name="SAPBEXHLevel3X 3 2 2" xfId="8506" xr:uid="{00000000-0005-0000-0000-000039210000}"/>
    <cellStyle name="SAPBEXHLevel3X 3 2 2 2" xfId="8507" xr:uid="{00000000-0005-0000-0000-00003A210000}"/>
    <cellStyle name="SAPBEXHLevel3X 3 2 2 2 2" xfId="8508" xr:uid="{00000000-0005-0000-0000-00003B210000}"/>
    <cellStyle name="SAPBEXHLevel3X 3 2 2 3" xfId="8509" xr:uid="{00000000-0005-0000-0000-00003C210000}"/>
    <cellStyle name="SAPBEXHLevel3X 3 2 3" xfId="8510" xr:uid="{00000000-0005-0000-0000-00003D210000}"/>
    <cellStyle name="SAPBEXHLevel3X 3 2 3 2" xfId="8511" xr:uid="{00000000-0005-0000-0000-00003E210000}"/>
    <cellStyle name="SAPBEXHLevel3X 3 2 4" xfId="8512" xr:uid="{00000000-0005-0000-0000-00003F210000}"/>
    <cellStyle name="SAPBEXHLevel3X 3 3" xfId="8513" xr:uid="{00000000-0005-0000-0000-000040210000}"/>
    <cellStyle name="SAPBEXHLevel3X 3 3 2" xfId="8514" xr:uid="{00000000-0005-0000-0000-000041210000}"/>
    <cellStyle name="SAPBEXHLevel3X 3 3 2 2" xfId="8515" xr:uid="{00000000-0005-0000-0000-000042210000}"/>
    <cellStyle name="SAPBEXHLevel3X 3 3 3" xfId="8516" xr:uid="{00000000-0005-0000-0000-000043210000}"/>
    <cellStyle name="SAPBEXHLevel3X 3 4" xfId="8517" xr:uid="{00000000-0005-0000-0000-000044210000}"/>
    <cellStyle name="SAPBEXHLevel3X 3 4 2" xfId="8518" xr:uid="{00000000-0005-0000-0000-000045210000}"/>
    <cellStyle name="SAPBEXHLevel3X 3 5" xfId="8519" xr:uid="{00000000-0005-0000-0000-000046210000}"/>
    <cellStyle name="SAPBEXHLevel3X 4" xfId="8520" xr:uid="{00000000-0005-0000-0000-000047210000}"/>
    <cellStyle name="SAPBEXHLevel3X 4 2" xfId="8521" xr:uid="{00000000-0005-0000-0000-000048210000}"/>
    <cellStyle name="SAPBEXHLevel3X 4 2 2" xfId="8522" xr:uid="{00000000-0005-0000-0000-000049210000}"/>
    <cellStyle name="SAPBEXHLevel3X 4 2 2 2" xfId="8523" xr:uid="{00000000-0005-0000-0000-00004A210000}"/>
    <cellStyle name="SAPBEXHLevel3X 4 2 3" xfId="8524" xr:uid="{00000000-0005-0000-0000-00004B210000}"/>
    <cellStyle name="SAPBEXHLevel3X 4 3" xfId="8525" xr:uid="{00000000-0005-0000-0000-00004C210000}"/>
    <cellStyle name="SAPBEXHLevel3X 4 3 2" xfId="8526" xr:uid="{00000000-0005-0000-0000-00004D210000}"/>
    <cellStyle name="SAPBEXHLevel3X 4 4" xfId="8527" xr:uid="{00000000-0005-0000-0000-00004E210000}"/>
    <cellStyle name="SAPBEXHLevel3X 5" xfId="8528" xr:uid="{00000000-0005-0000-0000-00004F210000}"/>
    <cellStyle name="SAPBEXHLevel3X 5 2" xfId="8529" xr:uid="{00000000-0005-0000-0000-000050210000}"/>
    <cellStyle name="SAPBEXHLevel3X 5 2 2" xfId="8530" xr:uid="{00000000-0005-0000-0000-000051210000}"/>
    <cellStyle name="SAPBEXHLevel3X 5 2 2 2" xfId="8531" xr:uid="{00000000-0005-0000-0000-000052210000}"/>
    <cellStyle name="SAPBEXHLevel3X 5 2 2 2 2" xfId="8532" xr:uid="{00000000-0005-0000-0000-000053210000}"/>
    <cellStyle name="SAPBEXHLevel3X 5 2 2 3" xfId="8533" xr:uid="{00000000-0005-0000-0000-000054210000}"/>
    <cellStyle name="SAPBEXHLevel3X 5 2 3" xfId="8534" xr:uid="{00000000-0005-0000-0000-000055210000}"/>
    <cellStyle name="SAPBEXHLevel3X 5 2 3 2" xfId="8535" xr:uid="{00000000-0005-0000-0000-000056210000}"/>
    <cellStyle name="SAPBEXHLevel3X 5 2 4" xfId="8536" xr:uid="{00000000-0005-0000-0000-000057210000}"/>
    <cellStyle name="SAPBEXHLevel3X 5 3" xfId="8537" xr:uid="{00000000-0005-0000-0000-000058210000}"/>
    <cellStyle name="SAPBEXHLevel3X 5 3 2" xfId="8538" xr:uid="{00000000-0005-0000-0000-000059210000}"/>
    <cellStyle name="SAPBEXHLevel3X 5 3 2 2" xfId="8539" xr:uid="{00000000-0005-0000-0000-00005A210000}"/>
    <cellStyle name="SAPBEXHLevel3X 5 3 3" xfId="8540" xr:uid="{00000000-0005-0000-0000-00005B210000}"/>
    <cellStyle name="SAPBEXHLevel3X 5 4" xfId="8541" xr:uid="{00000000-0005-0000-0000-00005C210000}"/>
    <cellStyle name="SAPBEXHLevel3X 5 4 2" xfId="8542" xr:uid="{00000000-0005-0000-0000-00005D210000}"/>
    <cellStyle name="SAPBEXHLevel3X 5 5" xfId="8543" xr:uid="{00000000-0005-0000-0000-00005E210000}"/>
    <cellStyle name="SAPBEXHLevel3X 6" xfId="8544" xr:uid="{00000000-0005-0000-0000-00005F210000}"/>
    <cellStyle name="SAPBEXHLevel3X 6 2" xfId="8545" xr:uid="{00000000-0005-0000-0000-000060210000}"/>
    <cellStyle name="SAPBEXHLevel3X 6 2 2" xfId="8546" xr:uid="{00000000-0005-0000-0000-000061210000}"/>
    <cellStyle name="SAPBEXHLevel3X 6 2 2 2" xfId="8547" xr:uid="{00000000-0005-0000-0000-000062210000}"/>
    <cellStyle name="SAPBEXHLevel3X 6 2 3" xfId="8548" xr:uid="{00000000-0005-0000-0000-000063210000}"/>
    <cellStyle name="SAPBEXHLevel3X 6 3" xfId="8549" xr:uid="{00000000-0005-0000-0000-000064210000}"/>
    <cellStyle name="SAPBEXHLevel3X 6 3 2" xfId="8550" xr:uid="{00000000-0005-0000-0000-000065210000}"/>
    <cellStyle name="SAPBEXHLevel3X 6 4" xfId="8551" xr:uid="{00000000-0005-0000-0000-000066210000}"/>
    <cellStyle name="SAPBEXHLevel3X 7" xfId="8552" xr:uid="{00000000-0005-0000-0000-000067210000}"/>
    <cellStyle name="SAPBEXHLevel3X 7 2" xfId="8553" xr:uid="{00000000-0005-0000-0000-000068210000}"/>
    <cellStyle name="SAPBEXHLevel3X 7 2 2" xfId="8554" xr:uid="{00000000-0005-0000-0000-000069210000}"/>
    <cellStyle name="SAPBEXHLevel3X 7 3" xfId="8555" xr:uid="{00000000-0005-0000-0000-00006A210000}"/>
    <cellStyle name="SAPBEXHLevel3X 8" xfId="8556" xr:uid="{00000000-0005-0000-0000-00006B210000}"/>
    <cellStyle name="SAPBEXHLevel3X 8 2" xfId="8557" xr:uid="{00000000-0005-0000-0000-00006C210000}"/>
    <cellStyle name="SAPBEXHLevel3X 9" xfId="8558" xr:uid="{00000000-0005-0000-0000-00006D210000}"/>
    <cellStyle name="SAPBEXresData" xfId="8559" xr:uid="{00000000-0005-0000-0000-00006E210000}"/>
    <cellStyle name="SAPBEXresData 2" xfId="8560" xr:uid="{00000000-0005-0000-0000-00006F210000}"/>
    <cellStyle name="SAPBEXresData 2 2" xfId="8561" xr:uid="{00000000-0005-0000-0000-000070210000}"/>
    <cellStyle name="SAPBEXresData 2 2 2" xfId="8562" xr:uid="{00000000-0005-0000-0000-000071210000}"/>
    <cellStyle name="SAPBEXresData 2 2 2 2" xfId="8563" xr:uid="{00000000-0005-0000-0000-000072210000}"/>
    <cellStyle name="SAPBEXresData 2 2 2 2 2" xfId="8564" xr:uid="{00000000-0005-0000-0000-000073210000}"/>
    <cellStyle name="SAPBEXresData 2 2 2 3" xfId="8565" xr:uid="{00000000-0005-0000-0000-000074210000}"/>
    <cellStyle name="SAPBEXresData 2 2 3" xfId="8566" xr:uid="{00000000-0005-0000-0000-000075210000}"/>
    <cellStyle name="SAPBEXresData 2 2 3 2" xfId="8567" xr:uid="{00000000-0005-0000-0000-000076210000}"/>
    <cellStyle name="SAPBEXresData 2 2 4" xfId="8568" xr:uid="{00000000-0005-0000-0000-000077210000}"/>
    <cellStyle name="SAPBEXresData 2 3" xfId="8569" xr:uid="{00000000-0005-0000-0000-000078210000}"/>
    <cellStyle name="SAPBEXresData 2 3 2" xfId="8570" xr:uid="{00000000-0005-0000-0000-000079210000}"/>
    <cellStyle name="SAPBEXresData 2 3 2 2" xfId="8571" xr:uid="{00000000-0005-0000-0000-00007A210000}"/>
    <cellStyle name="SAPBEXresData 2 3 2 2 2" xfId="8572" xr:uid="{00000000-0005-0000-0000-00007B210000}"/>
    <cellStyle name="SAPBEXresData 2 3 2 3" xfId="8573" xr:uid="{00000000-0005-0000-0000-00007C210000}"/>
    <cellStyle name="SAPBEXresData 2 3 3" xfId="8574" xr:uid="{00000000-0005-0000-0000-00007D210000}"/>
    <cellStyle name="SAPBEXresData 2 3 3 2" xfId="8575" xr:uid="{00000000-0005-0000-0000-00007E210000}"/>
    <cellStyle name="SAPBEXresData 2 3 4" xfId="8576" xr:uid="{00000000-0005-0000-0000-00007F210000}"/>
    <cellStyle name="SAPBEXresData 2 4" xfId="8577" xr:uid="{00000000-0005-0000-0000-000080210000}"/>
    <cellStyle name="SAPBEXresData 2 4 2" xfId="8578" xr:uid="{00000000-0005-0000-0000-000081210000}"/>
    <cellStyle name="SAPBEXresData 2 4 2 2" xfId="8579" xr:uid="{00000000-0005-0000-0000-000082210000}"/>
    <cellStyle name="SAPBEXresData 2 4 3" xfId="8580" xr:uid="{00000000-0005-0000-0000-000083210000}"/>
    <cellStyle name="SAPBEXresData 2 5" xfId="8581" xr:uid="{00000000-0005-0000-0000-000084210000}"/>
    <cellStyle name="SAPBEXresData 2 5 2" xfId="8582" xr:uid="{00000000-0005-0000-0000-000085210000}"/>
    <cellStyle name="SAPBEXresData 2 5 3" xfId="8583" xr:uid="{00000000-0005-0000-0000-000086210000}"/>
    <cellStyle name="SAPBEXresData 2 6" xfId="8584" xr:uid="{00000000-0005-0000-0000-000087210000}"/>
    <cellStyle name="SAPBEXresData 2 6 2" xfId="8585" xr:uid="{00000000-0005-0000-0000-000088210000}"/>
    <cellStyle name="SAPBEXresData 2 7" xfId="8586" xr:uid="{00000000-0005-0000-0000-000089210000}"/>
    <cellStyle name="SAPBEXresData 3" xfId="8587" xr:uid="{00000000-0005-0000-0000-00008A210000}"/>
    <cellStyle name="SAPBEXresData 3 2" xfId="8588" xr:uid="{00000000-0005-0000-0000-00008B210000}"/>
    <cellStyle name="SAPBEXresData 3 2 2" xfId="8589" xr:uid="{00000000-0005-0000-0000-00008C210000}"/>
    <cellStyle name="SAPBEXresData 3 2 2 2" xfId="8590" xr:uid="{00000000-0005-0000-0000-00008D210000}"/>
    <cellStyle name="SAPBEXresData 3 2 2 2 2" xfId="8591" xr:uid="{00000000-0005-0000-0000-00008E210000}"/>
    <cellStyle name="SAPBEXresData 3 2 2 3" xfId="8592" xr:uid="{00000000-0005-0000-0000-00008F210000}"/>
    <cellStyle name="SAPBEXresData 3 2 3" xfId="8593" xr:uid="{00000000-0005-0000-0000-000090210000}"/>
    <cellStyle name="SAPBEXresData 3 2 3 2" xfId="8594" xr:uid="{00000000-0005-0000-0000-000091210000}"/>
    <cellStyle name="SAPBEXresData 3 2 4" xfId="8595" xr:uid="{00000000-0005-0000-0000-000092210000}"/>
    <cellStyle name="SAPBEXresData 3 3" xfId="8596" xr:uid="{00000000-0005-0000-0000-000093210000}"/>
    <cellStyle name="SAPBEXresData 3 3 2" xfId="8597" xr:uid="{00000000-0005-0000-0000-000094210000}"/>
    <cellStyle name="SAPBEXresData 3 3 2 2" xfId="8598" xr:uid="{00000000-0005-0000-0000-000095210000}"/>
    <cellStyle name="SAPBEXresData 3 3 3" xfId="8599" xr:uid="{00000000-0005-0000-0000-000096210000}"/>
    <cellStyle name="SAPBEXresData 3 4" xfId="8600" xr:uid="{00000000-0005-0000-0000-000097210000}"/>
    <cellStyle name="SAPBEXresData 3 4 2" xfId="8601" xr:uid="{00000000-0005-0000-0000-000098210000}"/>
    <cellStyle name="SAPBEXresData 3 5" xfId="8602" xr:uid="{00000000-0005-0000-0000-000099210000}"/>
    <cellStyle name="SAPBEXresData 4" xfId="8603" xr:uid="{00000000-0005-0000-0000-00009A210000}"/>
    <cellStyle name="SAPBEXresData 4 2" xfId="8604" xr:uid="{00000000-0005-0000-0000-00009B210000}"/>
    <cellStyle name="SAPBEXresData 4 2 2" xfId="8605" xr:uid="{00000000-0005-0000-0000-00009C210000}"/>
    <cellStyle name="SAPBEXresData 4 2 2 2" xfId="8606" xr:uid="{00000000-0005-0000-0000-00009D210000}"/>
    <cellStyle name="SAPBEXresData 4 2 3" xfId="8607" xr:uid="{00000000-0005-0000-0000-00009E210000}"/>
    <cellStyle name="SAPBEXresData 4 3" xfId="8608" xr:uid="{00000000-0005-0000-0000-00009F210000}"/>
    <cellStyle name="SAPBEXresData 4 3 2" xfId="8609" xr:uid="{00000000-0005-0000-0000-0000A0210000}"/>
    <cellStyle name="SAPBEXresData 4 4" xfId="8610" xr:uid="{00000000-0005-0000-0000-0000A1210000}"/>
    <cellStyle name="SAPBEXresData 5" xfId="8611" xr:uid="{00000000-0005-0000-0000-0000A2210000}"/>
    <cellStyle name="SAPBEXresData 5 2" xfId="8612" xr:uid="{00000000-0005-0000-0000-0000A3210000}"/>
    <cellStyle name="SAPBEXresData 5 2 2" xfId="8613" xr:uid="{00000000-0005-0000-0000-0000A4210000}"/>
    <cellStyle name="SAPBEXresData 5 2 2 2" xfId="8614" xr:uid="{00000000-0005-0000-0000-0000A5210000}"/>
    <cellStyle name="SAPBEXresData 5 2 2 2 2" xfId="8615" xr:uid="{00000000-0005-0000-0000-0000A6210000}"/>
    <cellStyle name="SAPBEXresData 5 2 2 3" xfId="8616" xr:uid="{00000000-0005-0000-0000-0000A7210000}"/>
    <cellStyle name="SAPBEXresData 5 2 3" xfId="8617" xr:uid="{00000000-0005-0000-0000-0000A8210000}"/>
    <cellStyle name="SAPBEXresData 5 2 3 2" xfId="8618" xr:uid="{00000000-0005-0000-0000-0000A9210000}"/>
    <cellStyle name="SAPBEXresData 5 2 4" xfId="8619" xr:uid="{00000000-0005-0000-0000-0000AA210000}"/>
    <cellStyle name="SAPBEXresData 5 3" xfId="8620" xr:uid="{00000000-0005-0000-0000-0000AB210000}"/>
    <cellStyle name="SAPBEXresData 5 3 2" xfId="8621" xr:uid="{00000000-0005-0000-0000-0000AC210000}"/>
    <cellStyle name="SAPBEXresData 5 3 2 2" xfId="8622" xr:uid="{00000000-0005-0000-0000-0000AD210000}"/>
    <cellStyle name="SAPBEXresData 5 3 3" xfId="8623" xr:uid="{00000000-0005-0000-0000-0000AE210000}"/>
    <cellStyle name="SAPBEXresData 5 4" xfId="8624" xr:uid="{00000000-0005-0000-0000-0000AF210000}"/>
    <cellStyle name="SAPBEXresData 5 4 2" xfId="8625" xr:uid="{00000000-0005-0000-0000-0000B0210000}"/>
    <cellStyle name="SAPBEXresData 5 5" xfId="8626" xr:uid="{00000000-0005-0000-0000-0000B1210000}"/>
    <cellStyle name="SAPBEXresData 6" xfId="8627" xr:uid="{00000000-0005-0000-0000-0000B2210000}"/>
    <cellStyle name="SAPBEXresData 6 2" xfId="8628" xr:uid="{00000000-0005-0000-0000-0000B3210000}"/>
    <cellStyle name="SAPBEXresData 6 2 2" xfId="8629" xr:uid="{00000000-0005-0000-0000-0000B4210000}"/>
    <cellStyle name="SAPBEXresData 6 2 2 2" xfId="8630" xr:uid="{00000000-0005-0000-0000-0000B5210000}"/>
    <cellStyle name="SAPBEXresData 6 2 3" xfId="8631" xr:uid="{00000000-0005-0000-0000-0000B6210000}"/>
    <cellStyle name="SAPBEXresData 6 3" xfId="8632" xr:uid="{00000000-0005-0000-0000-0000B7210000}"/>
    <cellStyle name="SAPBEXresData 6 3 2" xfId="8633" xr:uid="{00000000-0005-0000-0000-0000B8210000}"/>
    <cellStyle name="SAPBEXresData 6 4" xfId="8634" xr:uid="{00000000-0005-0000-0000-0000B9210000}"/>
    <cellStyle name="SAPBEXresData 7" xfId="8635" xr:uid="{00000000-0005-0000-0000-0000BA210000}"/>
    <cellStyle name="SAPBEXresData 7 2" xfId="8636" xr:uid="{00000000-0005-0000-0000-0000BB210000}"/>
    <cellStyle name="SAPBEXresData 7 2 2" xfId="8637" xr:uid="{00000000-0005-0000-0000-0000BC210000}"/>
    <cellStyle name="SAPBEXresData 7 3" xfId="8638" xr:uid="{00000000-0005-0000-0000-0000BD210000}"/>
    <cellStyle name="SAPBEXresData 8" xfId="8639" xr:uid="{00000000-0005-0000-0000-0000BE210000}"/>
    <cellStyle name="SAPBEXresData 8 2" xfId="8640" xr:uid="{00000000-0005-0000-0000-0000BF210000}"/>
    <cellStyle name="SAPBEXresData 9" xfId="8641" xr:uid="{00000000-0005-0000-0000-0000C0210000}"/>
    <cellStyle name="SAPBEXresDataEmph" xfId="8642" xr:uid="{00000000-0005-0000-0000-0000C1210000}"/>
    <cellStyle name="SAPBEXresDataEmph 2" xfId="8643" xr:uid="{00000000-0005-0000-0000-0000C2210000}"/>
    <cellStyle name="SAPBEXresDataEmph 2 2" xfId="8644" xr:uid="{00000000-0005-0000-0000-0000C3210000}"/>
    <cellStyle name="SAPBEXresDataEmph 2 2 2" xfId="8645" xr:uid="{00000000-0005-0000-0000-0000C4210000}"/>
    <cellStyle name="SAPBEXresDataEmph 2 2 2 2" xfId="8646" xr:uid="{00000000-0005-0000-0000-0000C5210000}"/>
    <cellStyle name="SAPBEXresDataEmph 2 2 2 2 2" xfId="8647" xr:uid="{00000000-0005-0000-0000-0000C6210000}"/>
    <cellStyle name="SAPBEXresDataEmph 2 2 2 3" xfId="8648" xr:uid="{00000000-0005-0000-0000-0000C7210000}"/>
    <cellStyle name="SAPBEXresDataEmph 2 2 3" xfId="8649" xr:uid="{00000000-0005-0000-0000-0000C8210000}"/>
    <cellStyle name="SAPBEXresDataEmph 2 2 3 2" xfId="8650" xr:uid="{00000000-0005-0000-0000-0000C9210000}"/>
    <cellStyle name="SAPBEXresDataEmph 2 2 4" xfId="8651" xr:uid="{00000000-0005-0000-0000-0000CA210000}"/>
    <cellStyle name="SAPBEXresDataEmph 2 3" xfId="8652" xr:uid="{00000000-0005-0000-0000-0000CB210000}"/>
    <cellStyle name="SAPBEXresDataEmph 2 3 2" xfId="8653" xr:uid="{00000000-0005-0000-0000-0000CC210000}"/>
    <cellStyle name="SAPBEXresDataEmph 2 3 2 2" xfId="8654" xr:uid="{00000000-0005-0000-0000-0000CD210000}"/>
    <cellStyle name="SAPBEXresDataEmph 2 3 2 2 2" xfId="8655" xr:uid="{00000000-0005-0000-0000-0000CE210000}"/>
    <cellStyle name="SAPBEXresDataEmph 2 3 2 3" xfId="8656" xr:uid="{00000000-0005-0000-0000-0000CF210000}"/>
    <cellStyle name="SAPBEXresDataEmph 2 3 3" xfId="8657" xr:uid="{00000000-0005-0000-0000-0000D0210000}"/>
    <cellStyle name="SAPBEXresDataEmph 2 3 3 2" xfId="8658" xr:uid="{00000000-0005-0000-0000-0000D1210000}"/>
    <cellStyle name="SAPBEXresDataEmph 2 3 4" xfId="8659" xr:uid="{00000000-0005-0000-0000-0000D2210000}"/>
    <cellStyle name="SAPBEXresDataEmph 2 4" xfId="8660" xr:uid="{00000000-0005-0000-0000-0000D3210000}"/>
    <cellStyle name="SAPBEXresDataEmph 2 4 2" xfId="8661" xr:uid="{00000000-0005-0000-0000-0000D4210000}"/>
    <cellStyle name="SAPBEXresDataEmph 2 4 2 2" xfId="8662" xr:uid="{00000000-0005-0000-0000-0000D5210000}"/>
    <cellStyle name="SAPBEXresDataEmph 2 4 3" xfId="8663" xr:uid="{00000000-0005-0000-0000-0000D6210000}"/>
    <cellStyle name="SAPBEXresDataEmph 2 5" xfId="8664" xr:uid="{00000000-0005-0000-0000-0000D7210000}"/>
    <cellStyle name="SAPBEXresDataEmph 2 5 2" xfId="8665" xr:uid="{00000000-0005-0000-0000-0000D8210000}"/>
    <cellStyle name="SAPBEXresDataEmph 2 5 3" xfId="8666" xr:uid="{00000000-0005-0000-0000-0000D9210000}"/>
    <cellStyle name="SAPBEXresDataEmph 2 6" xfId="8667" xr:uid="{00000000-0005-0000-0000-0000DA210000}"/>
    <cellStyle name="SAPBEXresDataEmph 2 6 2" xfId="8668" xr:uid="{00000000-0005-0000-0000-0000DB210000}"/>
    <cellStyle name="SAPBEXresDataEmph 2 7" xfId="8669" xr:uid="{00000000-0005-0000-0000-0000DC210000}"/>
    <cellStyle name="SAPBEXresDataEmph 3" xfId="8670" xr:uid="{00000000-0005-0000-0000-0000DD210000}"/>
    <cellStyle name="SAPBEXresDataEmph 3 2" xfId="8671" xr:uid="{00000000-0005-0000-0000-0000DE210000}"/>
    <cellStyle name="SAPBEXresDataEmph 3 2 2" xfId="8672" xr:uid="{00000000-0005-0000-0000-0000DF210000}"/>
    <cellStyle name="SAPBEXresDataEmph 3 2 2 2" xfId="8673" xr:uid="{00000000-0005-0000-0000-0000E0210000}"/>
    <cellStyle name="SAPBEXresDataEmph 3 2 2 2 2" xfId="8674" xr:uid="{00000000-0005-0000-0000-0000E1210000}"/>
    <cellStyle name="SAPBEXresDataEmph 3 2 2 3" xfId="8675" xr:uid="{00000000-0005-0000-0000-0000E2210000}"/>
    <cellStyle name="SAPBEXresDataEmph 3 2 3" xfId="8676" xr:uid="{00000000-0005-0000-0000-0000E3210000}"/>
    <cellStyle name="SAPBEXresDataEmph 3 2 3 2" xfId="8677" xr:uid="{00000000-0005-0000-0000-0000E4210000}"/>
    <cellStyle name="SAPBEXresDataEmph 3 2 4" xfId="8678" xr:uid="{00000000-0005-0000-0000-0000E5210000}"/>
    <cellStyle name="SAPBEXresDataEmph 3 3" xfId="8679" xr:uid="{00000000-0005-0000-0000-0000E6210000}"/>
    <cellStyle name="SAPBEXresDataEmph 3 3 2" xfId="8680" xr:uid="{00000000-0005-0000-0000-0000E7210000}"/>
    <cellStyle name="SAPBEXresDataEmph 3 3 2 2" xfId="8681" xr:uid="{00000000-0005-0000-0000-0000E8210000}"/>
    <cellStyle name="SAPBEXresDataEmph 3 3 3" xfId="8682" xr:uid="{00000000-0005-0000-0000-0000E9210000}"/>
    <cellStyle name="SAPBEXresDataEmph 3 4" xfId="8683" xr:uid="{00000000-0005-0000-0000-0000EA210000}"/>
    <cellStyle name="SAPBEXresDataEmph 3 4 2" xfId="8684" xr:uid="{00000000-0005-0000-0000-0000EB210000}"/>
    <cellStyle name="SAPBEXresDataEmph 3 5" xfId="8685" xr:uid="{00000000-0005-0000-0000-0000EC210000}"/>
    <cellStyle name="SAPBEXresDataEmph 4" xfId="8686" xr:uid="{00000000-0005-0000-0000-0000ED210000}"/>
    <cellStyle name="SAPBEXresDataEmph 4 2" xfId="8687" xr:uid="{00000000-0005-0000-0000-0000EE210000}"/>
    <cellStyle name="SAPBEXresDataEmph 4 2 2" xfId="8688" xr:uid="{00000000-0005-0000-0000-0000EF210000}"/>
    <cellStyle name="SAPBEXresDataEmph 4 2 2 2" xfId="8689" xr:uid="{00000000-0005-0000-0000-0000F0210000}"/>
    <cellStyle name="SAPBEXresDataEmph 4 2 3" xfId="8690" xr:uid="{00000000-0005-0000-0000-0000F1210000}"/>
    <cellStyle name="SAPBEXresDataEmph 4 3" xfId="8691" xr:uid="{00000000-0005-0000-0000-0000F2210000}"/>
    <cellStyle name="SAPBEXresDataEmph 4 3 2" xfId="8692" xr:uid="{00000000-0005-0000-0000-0000F3210000}"/>
    <cellStyle name="SAPBEXresDataEmph 4 4" xfId="8693" xr:uid="{00000000-0005-0000-0000-0000F4210000}"/>
    <cellStyle name="SAPBEXresDataEmph 5" xfId="8694" xr:uid="{00000000-0005-0000-0000-0000F5210000}"/>
    <cellStyle name="SAPBEXresDataEmph 5 2" xfId="8695" xr:uid="{00000000-0005-0000-0000-0000F6210000}"/>
    <cellStyle name="SAPBEXresDataEmph 5 2 2" xfId="8696" xr:uid="{00000000-0005-0000-0000-0000F7210000}"/>
    <cellStyle name="SAPBEXresDataEmph 5 2 2 2" xfId="8697" xr:uid="{00000000-0005-0000-0000-0000F8210000}"/>
    <cellStyle name="SAPBEXresDataEmph 5 2 2 2 2" xfId="8698" xr:uid="{00000000-0005-0000-0000-0000F9210000}"/>
    <cellStyle name="SAPBEXresDataEmph 5 2 2 3" xfId="8699" xr:uid="{00000000-0005-0000-0000-0000FA210000}"/>
    <cellStyle name="SAPBEXresDataEmph 5 2 3" xfId="8700" xr:uid="{00000000-0005-0000-0000-0000FB210000}"/>
    <cellStyle name="SAPBEXresDataEmph 5 2 3 2" xfId="8701" xr:uid="{00000000-0005-0000-0000-0000FC210000}"/>
    <cellStyle name="SAPBEXresDataEmph 5 2 4" xfId="8702" xr:uid="{00000000-0005-0000-0000-0000FD210000}"/>
    <cellStyle name="SAPBEXresDataEmph 5 3" xfId="8703" xr:uid="{00000000-0005-0000-0000-0000FE210000}"/>
    <cellStyle name="SAPBEXresDataEmph 5 3 2" xfId="8704" xr:uid="{00000000-0005-0000-0000-0000FF210000}"/>
    <cellStyle name="SAPBEXresDataEmph 5 3 2 2" xfId="8705" xr:uid="{00000000-0005-0000-0000-000000220000}"/>
    <cellStyle name="SAPBEXresDataEmph 5 3 3" xfId="8706" xr:uid="{00000000-0005-0000-0000-000001220000}"/>
    <cellStyle name="SAPBEXresDataEmph 5 4" xfId="8707" xr:uid="{00000000-0005-0000-0000-000002220000}"/>
    <cellStyle name="SAPBEXresDataEmph 5 4 2" xfId="8708" xr:uid="{00000000-0005-0000-0000-000003220000}"/>
    <cellStyle name="SAPBEXresDataEmph 5 5" xfId="8709" xr:uid="{00000000-0005-0000-0000-000004220000}"/>
    <cellStyle name="SAPBEXresDataEmph 6" xfId="8710" xr:uid="{00000000-0005-0000-0000-000005220000}"/>
    <cellStyle name="SAPBEXresDataEmph 6 2" xfId="8711" xr:uid="{00000000-0005-0000-0000-000006220000}"/>
    <cellStyle name="SAPBEXresDataEmph 6 2 2" xfId="8712" xr:uid="{00000000-0005-0000-0000-000007220000}"/>
    <cellStyle name="SAPBEXresDataEmph 6 2 2 2" xfId="8713" xr:uid="{00000000-0005-0000-0000-000008220000}"/>
    <cellStyle name="SAPBEXresDataEmph 6 2 3" xfId="8714" xr:uid="{00000000-0005-0000-0000-000009220000}"/>
    <cellStyle name="SAPBEXresDataEmph 6 3" xfId="8715" xr:uid="{00000000-0005-0000-0000-00000A220000}"/>
    <cellStyle name="SAPBEXresDataEmph 6 3 2" xfId="8716" xr:uid="{00000000-0005-0000-0000-00000B220000}"/>
    <cellStyle name="SAPBEXresDataEmph 6 4" xfId="8717" xr:uid="{00000000-0005-0000-0000-00000C220000}"/>
    <cellStyle name="SAPBEXresDataEmph 7" xfId="8718" xr:uid="{00000000-0005-0000-0000-00000D220000}"/>
    <cellStyle name="SAPBEXresDataEmph 7 2" xfId="8719" xr:uid="{00000000-0005-0000-0000-00000E220000}"/>
    <cellStyle name="SAPBEXresDataEmph 7 2 2" xfId="8720" xr:uid="{00000000-0005-0000-0000-00000F220000}"/>
    <cellStyle name="SAPBEXresDataEmph 7 3" xfId="8721" xr:uid="{00000000-0005-0000-0000-000010220000}"/>
    <cellStyle name="SAPBEXresDataEmph 8" xfId="8722" xr:uid="{00000000-0005-0000-0000-000011220000}"/>
    <cellStyle name="SAPBEXresDataEmph 8 2" xfId="8723" xr:uid="{00000000-0005-0000-0000-000012220000}"/>
    <cellStyle name="SAPBEXresDataEmph 9" xfId="8724" xr:uid="{00000000-0005-0000-0000-000013220000}"/>
    <cellStyle name="SAPBEXresItem" xfId="8725" xr:uid="{00000000-0005-0000-0000-000014220000}"/>
    <cellStyle name="SAPBEXresItem 2" xfId="8726" xr:uid="{00000000-0005-0000-0000-000015220000}"/>
    <cellStyle name="SAPBEXresItem 2 2" xfId="8727" xr:uid="{00000000-0005-0000-0000-000016220000}"/>
    <cellStyle name="SAPBEXresItem 2 2 2" xfId="8728" xr:uid="{00000000-0005-0000-0000-000017220000}"/>
    <cellStyle name="SAPBEXresItem 2 2 2 2" xfId="8729" xr:uid="{00000000-0005-0000-0000-000018220000}"/>
    <cellStyle name="SAPBEXresItem 2 2 2 2 2" xfId="8730" xr:uid="{00000000-0005-0000-0000-000019220000}"/>
    <cellStyle name="SAPBEXresItem 2 2 2 3" xfId="8731" xr:uid="{00000000-0005-0000-0000-00001A220000}"/>
    <cellStyle name="SAPBEXresItem 2 2 3" xfId="8732" xr:uid="{00000000-0005-0000-0000-00001B220000}"/>
    <cellStyle name="SAPBEXresItem 2 2 3 2" xfId="8733" xr:uid="{00000000-0005-0000-0000-00001C220000}"/>
    <cellStyle name="SAPBEXresItem 2 2 4" xfId="8734" xr:uid="{00000000-0005-0000-0000-00001D220000}"/>
    <cellStyle name="SAPBEXresItem 2 3" xfId="8735" xr:uid="{00000000-0005-0000-0000-00001E220000}"/>
    <cellStyle name="SAPBEXresItem 2 3 2" xfId="8736" xr:uid="{00000000-0005-0000-0000-00001F220000}"/>
    <cellStyle name="SAPBEXresItem 2 3 2 2" xfId="8737" xr:uid="{00000000-0005-0000-0000-000020220000}"/>
    <cellStyle name="SAPBEXresItem 2 3 2 2 2" xfId="8738" xr:uid="{00000000-0005-0000-0000-000021220000}"/>
    <cellStyle name="SAPBEXresItem 2 3 2 3" xfId="8739" xr:uid="{00000000-0005-0000-0000-000022220000}"/>
    <cellStyle name="SAPBEXresItem 2 3 3" xfId="8740" xr:uid="{00000000-0005-0000-0000-000023220000}"/>
    <cellStyle name="SAPBEXresItem 2 3 3 2" xfId="8741" xr:uid="{00000000-0005-0000-0000-000024220000}"/>
    <cellStyle name="SAPBEXresItem 2 3 4" xfId="8742" xr:uid="{00000000-0005-0000-0000-000025220000}"/>
    <cellStyle name="SAPBEXresItem 2 4" xfId="8743" xr:uid="{00000000-0005-0000-0000-000026220000}"/>
    <cellStyle name="SAPBEXresItem 2 4 2" xfId="8744" xr:uid="{00000000-0005-0000-0000-000027220000}"/>
    <cellStyle name="SAPBEXresItem 2 4 2 2" xfId="8745" xr:uid="{00000000-0005-0000-0000-000028220000}"/>
    <cellStyle name="SAPBEXresItem 2 4 3" xfId="8746" xr:uid="{00000000-0005-0000-0000-000029220000}"/>
    <cellStyle name="SAPBEXresItem 2 5" xfId="8747" xr:uid="{00000000-0005-0000-0000-00002A220000}"/>
    <cellStyle name="SAPBEXresItem 2 5 2" xfId="8748" xr:uid="{00000000-0005-0000-0000-00002B220000}"/>
    <cellStyle name="SAPBEXresItem 2 5 3" xfId="8749" xr:uid="{00000000-0005-0000-0000-00002C220000}"/>
    <cellStyle name="SAPBEXresItem 2 6" xfId="8750" xr:uid="{00000000-0005-0000-0000-00002D220000}"/>
    <cellStyle name="SAPBEXresItem 2 6 2" xfId="8751" xr:uid="{00000000-0005-0000-0000-00002E220000}"/>
    <cellStyle name="SAPBEXresItem 2 7" xfId="8752" xr:uid="{00000000-0005-0000-0000-00002F220000}"/>
    <cellStyle name="SAPBEXresItem 3" xfId="8753" xr:uid="{00000000-0005-0000-0000-000030220000}"/>
    <cellStyle name="SAPBEXresItem 3 2" xfId="8754" xr:uid="{00000000-0005-0000-0000-000031220000}"/>
    <cellStyle name="SAPBEXresItem 3 2 2" xfId="8755" xr:uid="{00000000-0005-0000-0000-000032220000}"/>
    <cellStyle name="SAPBEXresItem 3 2 2 2" xfId="8756" xr:uid="{00000000-0005-0000-0000-000033220000}"/>
    <cellStyle name="SAPBEXresItem 3 2 2 2 2" xfId="8757" xr:uid="{00000000-0005-0000-0000-000034220000}"/>
    <cellStyle name="SAPBEXresItem 3 2 2 3" xfId="8758" xr:uid="{00000000-0005-0000-0000-000035220000}"/>
    <cellStyle name="SAPBEXresItem 3 2 3" xfId="8759" xr:uid="{00000000-0005-0000-0000-000036220000}"/>
    <cellStyle name="SAPBEXresItem 3 2 3 2" xfId="8760" xr:uid="{00000000-0005-0000-0000-000037220000}"/>
    <cellStyle name="SAPBEXresItem 3 2 4" xfId="8761" xr:uid="{00000000-0005-0000-0000-000038220000}"/>
    <cellStyle name="SAPBEXresItem 3 3" xfId="8762" xr:uid="{00000000-0005-0000-0000-000039220000}"/>
    <cellStyle name="SAPBEXresItem 3 3 2" xfId="8763" xr:uid="{00000000-0005-0000-0000-00003A220000}"/>
    <cellStyle name="SAPBEXresItem 3 3 2 2" xfId="8764" xr:uid="{00000000-0005-0000-0000-00003B220000}"/>
    <cellStyle name="SAPBEXresItem 3 3 3" xfId="8765" xr:uid="{00000000-0005-0000-0000-00003C220000}"/>
    <cellStyle name="SAPBEXresItem 3 4" xfId="8766" xr:uid="{00000000-0005-0000-0000-00003D220000}"/>
    <cellStyle name="SAPBEXresItem 3 4 2" xfId="8767" xr:uid="{00000000-0005-0000-0000-00003E220000}"/>
    <cellStyle name="SAPBEXresItem 3 5" xfId="8768" xr:uid="{00000000-0005-0000-0000-00003F220000}"/>
    <cellStyle name="SAPBEXresItem 4" xfId="8769" xr:uid="{00000000-0005-0000-0000-000040220000}"/>
    <cellStyle name="SAPBEXresItem 4 2" xfId="8770" xr:uid="{00000000-0005-0000-0000-000041220000}"/>
    <cellStyle name="SAPBEXresItem 4 2 2" xfId="8771" xr:uid="{00000000-0005-0000-0000-000042220000}"/>
    <cellStyle name="SAPBEXresItem 4 2 2 2" xfId="8772" xr:uid="{00000000-0005-0000-0000-000043220000}"/>
    <cellStyle name="SAPBEXresItem 4 2 3" xfId="8773" xr:uid="{00000000-0005-0000-0000-000044220000}"/>
    <cellStyle name="SAPBEXresItem 4 3" xfId="8774" xr:uid="{00000000-0005-0000-0000-000045220000}"/>
    <cellStyle name="SAPBEXresItem 4 3 2" xfId="8775" xr:uid="{00000000-0005-0000-0000-000046220000}"/>
    <cellStyle name="SAPBEXresItem 4 4" xfId="8776" xr:uid="{00000000-0005-0000-0000-000047220000}"/>
    <cellStyle name="SAPBEXresItem 5" xfId="8777" xr:uid="{00000000-0005-0000-0000-000048220000}"/>
    <cellStyle name="SAPBEXresItem 5 2" xfId="8778" xr:uid="{00000000-0005-0000-0000-000049220000}"/>
    <cellStyle name="SAPBEXresItem 5 2 2" xfId="8779" xr:uid="{00000000-0005-0000-0000-00004A220000}"/>
    <cellStyle name="SAPBEXresItem 5 2 2 2" xfId="8780" xr:uid="{00000000-0005-0000-0000-00004B220000}"/>
    <cellStyle name="SAPBEXresItem 5 2 2 2 2" xfId="8781" xr:uid="{00000000-0005-0000-0000-00004C220000}"/>
    <cellStyle name="SAPBEXresItem 5 2 2 3" xfId="8782" xr:uid="{00000000-0005-0000-0000-00004D220000}"/>
    <cellStyle name="SAPBEXresItem 5 2 3" xfId="8783" xr:uid="{00000000-0005-0000-0000-00004E220000}"/>
    <cellStyle name="SAPBEXresItem 5 2 3 2" xfId="8784" xr:uid="{00000000-0005-0000-0000-00004F220000}"/>
    <cellStyle name="SAPBEXresItem 5 2 4" xfId="8785" xr:uid="{00000000-0005-0000-0000-000050220000}"/>
    <cellStyle name="SAPBEXresItem 5 3" xfId="8786" xr:uid="{00000000-0005-0000-0000-000051220000}"/>
    <cellStyle name="SAPBEXresItem 5 3 2" xfId="8787" xr:uid="{00000000-0005-0000-0000-000052220000}"/>
    <cellStyle name="SAPBEXresItem 5 3 2 2" xfId="8788" xr:uid="{00000000-0005-0000-0000-000053220000}"/>
    <cellStyle name="SAPBEXresItem 5 3 3" xfId="8789" xr:uid="{00000000-0005-0000-0000-000054220000}"/>
    <cellStyle name="SAPBEXresItem 5 4" xfId="8790" xr:uid="{00000000-0005-0000-0000-000055220000}"/>
    <cellStyle name="SAPBEXresItem 5 4 2" xfId="8791" xr:uid="{00000000-0005-0000-0000-000056220000}"/>
    <cellStyle name="SAPBEXresItem 5 5" xfId="8792" xr:uid="{00000000-0005-0000-0000-000057220000}"/>
    <cellStyle name="SAPBEXresItem 6" xfId="8793" xr:uid="{00000000-0005-0000-0000-000058220000}"/>
    <cellStyle name="SAPBEXresItem 6 2" xfId="8794" xr:uid="{00000000-0005-0000-0000-000059220000}"/>
    <cellStyle name="SAPBEXresItem 6 2 2" xfId="8795" xr:uid="{00000000-0005-0000-0000-00005A220000}"/>
    <cellStyle name="SAPBEXresItem 6 2 2 2" xfId="8796" xr:uid="{00000000-0005-0000-0000-00005B220000}"/>
    <cellStyle name="SAPBEXresItem 6 2 3" xfId="8797" xr:uid="{00000000-0005-0000-0000-00005C220000}"/>
    <cellStyle name="SAPBEXresItem 6 3" xfId="8798" xr:uid="{00000000-0005-0000-0000-00005D220000}"/>
    <cellStyle name="SAPBEXresItem 6 3 2" xfId="8799" xr:uid="{00000000-0005-0000-0000-00005E220000}"/>
    <cellStyle name="SAPBEXresItem 6 4" xfId="8800" xr:uid="{00000000-0005-0000-0000-00005F220000}"/>
    <cellStyle name="SAPBEXresItem 7" xfId="8801" xr:uid="{00000000-0005-0000-0000-000060220000}"/>
    <cellStyle name="SAPBEXresItem 7 2" xfId="8802" xr:uid="{00000000-0005-0000-0000-000061220000}"/>
    <cellStyle name="SAPBEXresItem 7 2 2" xfId="8803" xr:uid="{00000000-0005-0000-0000-000062220000}"/>
    <cellStyle name="SAPBEXresItem 7 3" xfId="8804" xr:uid="{00000000-0005-0000-0000-000063220000}"/>
    <cellStyle name="SAPBEXresItem 8" xfId="8805" xr:uid="{00000000-0005-0000-0000-000064220000}"/>
    <cellStyle name="SAPBEXresItem 8 2" xfId="8806" xr:uid="{00000000-0005-0000-0000-000065220000}"/>
    <cellStyle name="SAPBEXresItem 9" xfId="8807" xr:uid="{00000000-0005-0000-0000-000066220000}"/>
    <cellStyle name="SAPBEXresItemX" xfId="8808" xr:uid="{00000000-0005-0000-0000-000067220000}"/>
    <cellStyle name="SAPBEXresItemX 2" xfId="8809" xr:uid="{00000000-0005-0000-0000-000068220000}"/>
    <cellStyle name="SAPBEXresItemX 2 2" xfId="8810" xr:uid="{00000000-0005-0000-0000-000069220000}"/>
    <cellStyle name="SAPBEXresItemX 2 2 2" xfId="8811" xr:uid="{00000000-0005-0000-0000-00006A220000}"/>
    <cellStyle name="SAPBEXresItemX 2 2 2 2" xfId="8812" xr:uid="{00000000-0005-0000-0000-00006B220000}"/>
    <cellStyle name="SAPBEXresItemX 2 2 2 2 2" xfId="8813" xr:uid="{00000000-0005-0000-0000-00006C220000}"/>
    <cellStyle name="SAPBEXresItemX 2 2 2 3" xfId="8814" xr:uid="{00000000-0005-0000-0000-00006D220000}"/>
    <cellStyle name="SAPBEXresItemX 2 2 3" xfId="8815" xr:uid="{00000000-0005-0000-0000-00006E220000}"/>
    <cellStyle name="SAPBEXresItemX 2 2 3 2" xfId="8816" xr:uid="{00000000-0005-0000-0000-00006F220000}"/>
    <cellStyle name="SAPBEXresItemX 2 2 4" xfId="8817" xr:uid="{00000000-0005-0000-0000-000070220000}"/>
    <cellStyle name="SAPBEXresItemX 2 3" xfId="8818" xr:uid="{00000000-0005-0000-0000-000071220000}"/>
    <cellStyle name="SAPBEXresItemX 2 3 2" xfId="8819" xr:uid="{00000000-0005-0000-0000-000072220000}"/>
    <cellStyle name="SAPBEXresItemX 2 3 2 2" xfId="8820" xr:uid="{00000000-0005-0000-0000-000073220000}"/>
    <cellStyle name="SAPBEXresItemX 2 3 2 2 2" xfId="8821" xr:uid="{00000000-0005-0000-0000-000074220000}"/>
    <cellStyle name="SAPBEXresItemX 2 3 2 3" xfId="8822" xr:uid="{00000000-0005-0000-0000-000075220000}"/>
    <cellStyle name="SAPBEXresItemX 2 3 3" xfId="8823" xr:uid="{00000000-0005-0000-0000-000076220000}"/>
    <cellStyle name="SAPBEXresItemX 2 3 3 2" xfId="8824" xr:uid="{00000000-0005-0000-0000-000077220000}"/>
    <cellStyle name="SAPBEXresItemX 2 3 4" xfId="8825" xr:uid="{00000000-0005-0000-0000-000078220000}"/>
    <cellStyle name="SAPBEXresItemX 2 4" xfId="8826" xr:uid="{00000000-0005-0000-0000-000079220000}"/>
    <cellStyle name="SAPBEXresItemX 2 4 2" xfId="8827" xr:uid="{00000000-0005-0000-0000-00007A220000}"/>
    <cellStyle name="SAPBEXresItemX 2 4 2 2" xfId="8828" xr:uid="{00000000-0005-0000-0000-00007B220000}"/>
    <cellStyle name="SAPBEXresItemX 2 4 3" xfId="8829" xr:uid="{00000000-0005-0000-0000-00007C220000}"/>
    <cellStyle name="SAPBEXresItemX 2 5" xfId="8830" xr:uid="{00000000-0005-0000-0000-00007D220000}"/>
    <cellStyle name="SAPBEXresItemX 2 5 2" xfId="8831" xr:uid="{00000000-0005-0000-0000-00007E220000}"/>
    <cellStyle name="SAPBEXresItemX 2 5 3" xfId="8832" xr:uid="{00000000-0005-0000-0000-00007F220000}"/>
    <cellStyle name="SAPBEXresItemX 2 6" xfId="8833" xr:uid="{00000000-0005-0000-0000-000080220000}"/>
    <cellStyle name="SAPBEXresItemX 2 6 2" xfId="8834" xr:uid="{00000000-0005-0000-0000-000081220000}"/>
    <cellStyle name="SAPBEXresItemX 2 7" xfId="8835" xr:uid="{00000000-0005-0000-0000-000082220000}"/>
    <cellStyle name="SAPBEXresItemX 3" xfId="8836" xr:uid="{00000000-0005-0000-0000-000083220000}"/>
    <cellStyle name="SAPBEXresItemX 3 2" xfId="8837" xr:uid="{00000000-0005-0000-0000-000084220000}"/>
    <cellStyle name="SAPBEXresItemX 3 2 2" xfId="8838" xr:uid="{00000000-0005-0000-0000-000085220000}"/>
    <cellStyle name="SAPBEXresItemX 3 2 2 2" xfId="8839" xr:uid="{00000000-0005-0000-0000-000086220000}"/>
    <cellStyle name="SAPBEXresItemX 3 2 2 2 2" xfId="8840" xr:uid="{00000000-0005-0000-0000-000087220000}"/>
    <cellStyle name="SAPBEXresItemX 3 2 2 3" xfId="8841" xr:uid="{00000000-0005-0000-0000-000088220000}"/>
    <cellStyle name="SAPBEXresItemX 3 2 3" xfId="8842" xr:uid="{00000000-0005-0000-0000-000089220000}"/>
    <cellStyle name="SAPBEXresItemX 3 2 3 2" xfId="8843" xr:uid="{00000000-0005-0000-0000-00008A220000}"/>
    <cellStyle name="SAPBEXresItemX 3 2 4" xfId="8844" xr:uid="{00000000-0005-0000-0000-00008B220000}"/>
    <cellStyle name="SAPBEXresItemX 3 3" xfId="8845" xr:uid="{00000000-0005-0000-0000-00008C220000}"/>
    <cellStyle name="SAPBEXresItemX 3 3 2" xfId="8846" xr:uid="{00000000-0005-0000-0000-00008D220000}"/>
    <cellStyle name="SAPBEXresItemX 3 3 2 2" xfId="8847" xr:uid="{00000000-0005-0000-0000-00008E220000}"/>
    <cellStyle name="SAPBEXresItemX 3 3 3" xfId="8848" xr:uid="{00000000-0005-0000-0000-00008F220000}"/>
    <cellStyle name="SAPBEXresItemX 3 4" xfId="8849" xr:uid="{00000000-0005-0000-0000-000090220000}"/>
    <cellStyle name="SAPBEXresItemX 3 4 2" xfId="8850" xr:uid="{00000000-0005-0000-0000-000091220000}"/>
    <cellStyle name="SAPBEXresItemX 3 5" xfId="8851" xr:uid="{00000000-0005-0000-0000-000092220000}"/>
    <cellStyle name="SAPBEXresItemX 4" xfId="8852" xr:uid="{00000000-0005-0000-0000-000093220000}"/>
    <cellStyle name="SAPBEXresItemX 4 2" xfId="8853" xr:uid="{00000000-0005-0000-0000-000094220000}"/>
    <cellStyle name="SAPBEXresItemX 4 2 2" xfId="8854" xr:uid="{00000000-0005-0000-0000-000095220000}"/>
    <cellStyle name="SAPBEXresItemX 4 2 2 2" xfId="8855" xr:uid="{00000000-0005-0000-0000-000096220000}"/>
    <cellStyle name="SAPBEXresItemX 4 2 3" xfId="8856" xr:uid="{00000000-0005-0000-0000-000097220000}"/>
    <cellStyle name="SAPBEXresItemX 4 3" xfId="8857" xr:uid="{00000000-0005-0000-0000-000098220000}"/>
    <cellStyle name="SAPBEXresItemX 4 3 2" xfId="8858" xr:uid="{00000000-0005-0000-0000-000099220000}"/>
    <cellStyle name="SAPBEXresItemX 4 4" xfId="8859" xr:uid="{00000000-0005-0000-0000-00009A220000}"/>
    <cellStyle name="SAPBEXresItemX 5" xfId="8860" xr:uid="{00000000-0005-0000-0000-00009B220000}"/>
    <cellStyle name="SAPBEXresItemX 5 2" xfId="8861" xr:uid="{00000000-0005-0000-0000-00009C220000}"/>
    <cellStyle name="SAPBEXresItemX 5 2 2" xfId="8862" xr:uid="{00000000-0005-0000-0000-00009D220000}"/>
    <cellStyle name="SAPBEXresItemX 5 2 2 2" xfId="8863" xr:uid="{00000000-0005-0000-0000-00009E220000}"/>
    <cellStyle name="SAPBEXresItemX 5 2 2 2 2" xfId="8864" xr:uid="{00000000-0005-0000-0000-00009F220000}"/>
    <cellStyle name="SAPBEXresItemX 5 2 2 3" xfId="8865" xr:uid="{00000000-0005-0000-0000-0000A0220000}"/>
    <cellStyle name="SAPBEXresItemX 5 2 3" xfId="8866" xr:uid="{00000000-0005-0000-0000-0000A1220000}"/>
    <cellStyle name="SAPBEXresItemX 5 2 3 2" xfId="8867" xr:uid="{00000000-0005-0000-0000-0000A2220000}"/>
    <cellStyle name="SAPBEXresItemX 5 2 4" xfId="8868" xr:uid="{00000000-0005-0000-0000-0000A3220000}"/>
    <cellStyle name="SAPBEXresItemX 5 3" xfId="8869" xr:uid="{00000000-0005-0000-0000-0000A4220000}"/>
    <cellStyle name="SAPBEXresItemX 5 3 2" xfId="8870" xr:uid="{00000000-0005-0000-0000-0000A5220000}"/>
    <cellStyle name="SAPBEXresItemX 5 3 2 2" xfId="8871" xr:uid="{00000000-0005-0000-0000-0000A6220000}"/>
    <cellStyle name="SAPBEXresItemX 5 3 3" xfId="8872" xr:uid="{00000000-0005-0000-0000-0000A7220000}"/>
    <cellStyle name="SAPBEXresItemX 5 4" xfId="8873" xr:uid="{00000000-0005-0000-0000-0000A8220000}"/>
    <cellStyle name="SAPBEXresItemX 5 4 2" xfId="8874" xr:uid="{00000000-0005-0000-0000-0000A9220000}"/>
    <cellStyle name="SAPBEXresItemX 5 5" xfId="8875" xr:uid="{00000000-0005-0000-0000-0000AA220000}"/>
    <cellStyle name="SAPBEXresItemX 6" xfId="8876" xr:uid="{00000000-0005-0000-0000-0000AB220000}"/>
    <cellStyle name="SAPBEXresItemX 6 2" xfId="8877" xr:uid="{00000000-0005-0000-0000-0000AC220000}"/>
    <cellStyle name="SAPBEXresItemX 6 2 2" xfId="8878" xr:uid="{00000000-0005-0000-0000-0000AD220000}"/>
    <cellStyle name="SAPBEXresItemX 6 2 2 2" xfId="8879" xr:uid="{00000000-0005-0000-0000-0000AE220000}"/>
    <cellStyle name="SAPBEXresItemX 6 2 3" xfId="8880" xr:uid="{00000000-0005-0000-0000-0000AF220000}"/>
    <cellStyle name="SAPBEXresItemX 6 3" xfId="8881" xr:uid="{00000000-0005-0000-0000-0000B0220000}"/>
    <cellStyle name="SAPBEXresItemX 6 3 2" xfId="8882" xr:uid="{00000000-0005-0000-0000-0000B1220000}"/>
    <cellStyle name="SAPBEXresItemX 6 4" xfId="8883" xr:uid="{00000000-0005-0000-0000-0000B2220000}"/>
    <cellStyle name="SAPBEXresItemX 7" xfId="8884" xr:uid="{00000000-0005-0000-0000-0000B3220000}"/>
    <cellStyle name="SAPBEXresItemX 7 2" xfId="8885" xr:uid="{00000000-0005-0000-0000-0000B4220000}"/>
    <cellStyle name="SAPBEXresItemX 7 2 2" xfId="8886" xr:uid="{00000000-0005-0000-0000-0000B5220000}"/>
    <cellStyle name="SAPBEXresItemX 7 3" xfId="8887" xr:uid="{00000000-0005-0000-0000-0000B6220000}"/>
    <cellStyle name="SAPBEXresItemX 8" xfId="8888" xr:uid="{00000000-0005-0000-0000-0000B7220000}"/>
    <cellStyle name="SAPBEXresItemX 8 2" xfId="8889" xr:uid="{00000000-0005-0000-0000-0000B8220000}"/>
    <cellStyle name="SAPBEXresItemX 9" xfId="8890" xr:uid="{00000000-0005-0000-0000-0000B9220000}"/>
    <cellStyle name="SAPBEXstdData" xfId="8891" xr:uid="{00000000-0005-0000-0000-0000BA220000}"/>
    <cellStyle name="SAPBEXstdData 2" xfId="8892" xr:uid="{00000000-0005-0000-0000-0000BB220000}"/>
    <cellStyle name="SAPBEXstdData 2 2" xfId="8893" xr:uid="{00000000-0005-0000-0000-0000BC220000}"/>
    <cellStyle name="SAPBEXstdData 2 2 2" xfId="8894" xr:uid="{00000000-0005-0000-0000-0000BD220000}"/>
    <cellStyle name="SAPBEXstdData 2 2 2 2" xfId="8895" xr:uid="{00000000-0005-0000-0000-0000BE220000}"/>
    <cellStyle name="SAPBEXstdData 2 2 2 2 2" xfId="8896" xr:uid="{00000000-0005-0000-0000-0000BF220000}"/>
    <cellStyle name="SAPBEXstdData 2 2 2 3" xfId="8897" xr:uid="{00000000-0005-0000-0000-0000C0220000}"/>
    <cellStyle name="SAPBEXstdData 2 2 3" xfId="8898" xr:uid="{00000000-0005-0000-0000-0000C1220000}"/>
    <cellStyle name="SAPBEXstdData 2 2 3 2" xfId="8899" xr:uid="{00000000-0005-0000-0000-0000C2220000}"/>
    <cellStyle name="SAPBEXstdData 2 2 4" xfId="8900" xr:uid="{00000000-0005-0000-0000-0000C3220000}"/>
    <cellStyle name="SAPBEXstdData 2 3" xfId="8901" xr:uid="{00000000-0005-0000-0000-0000C4220000}"/>
    <cellStyle name="SAPBEXstdData 2 3 2" xfId="8902" xr:uid="{00000000-0005-0000-0000-0000C5220000}"/>
    <cellStyle name="SAPBEXstdData 2 3 2 2" xfId="8903" xr:uid="{00000000-0005-0000-0000-0000C6220000}"/>
    <cellStyle name="SAPBEXstdData 2 3 2 2 2" xfId="8904" xr:uid="{00000000-0005-0000-0000-0000C7220000}"/>
    <cellStyle name="SAPBEXstdData 2 3 2 3" xfId="8905" xr:uid="{00000000-0005-0000-0000-0000C8220000}"/>
    <cellStyle name="SAPBEXstdData 2 3 3" xfId="8906" xr:uid="{00000000-0005-0000-0000-0000C9220000}"/>
    <cellStyle name="SAPBEXstdData 2 3 3 2" xfId="8907" xr:uid="{00000000-0005-0000-0000-0000CA220000}"/>
    <cellStyle name="SAPBEXstdData 2 3 4" xfId="8908" xr:uid="{00000000-0005-0000-0000-0000CB220000}"/>
    <cellStyle name="SAPBEXstdData 2 4" xfId="8909" xr:uid="{00000000-0005-0000-0000-0000CC220000}"/>
    <cellStyle name="SAPBEXstdData 2 4 2" xfId="8910" xr:uid="{00000000-0005-0000-0000-0000CD220000}"/>
    <cellStyle name="SAPBEXstdData 2 4 2 2" xfId="8911" xr:uid="{00000000-0005-0000-0000-0000CE220000}"/>
    <cellStyle name="SAPBEXstdData 2 4 3" xfId="8912" xr:uid="{00000000-0005-0000-0000-0000CF220000}"/>
    <cellStyle name="SAPBEXstdData 2 5" xfId="8913" xr:uid="{00000000-0005-0000-0000-0000D0220000}"/>
    <cellStyle name="SAPBEXstdData 2 5 2" xfId="8914" xr:uid="{00000000-0005-0000-0000-0000D1220000}"/>
    <cellStyle name="SAPBEXstdData 2 5 3" xfId="8915" xr:uid="{00000000-0005-0000-0000-0000D2220000}"/>
    <cellStyle name="SAPBEXstdData 2 6" xfId="8916" xr:uid="{00000000-0005-0000-0000-0000D3220000}"/>
    <cellStyle name="SAPBEXstdData 2 6 2" xfId="8917" xr:uid="{00000000-0005-0000-0000-0000D4220000}"/>
    <cellStyle name="SAPBEXstdData 2 7" xfId="8918" xr:uid="{00000000-0005-0000-0000-0000D5220000}"/>
    <cellStyle name="SAPBEXstdData 3" xfId="8919" xr:uid="{00000000-0005-0000-0000-0000D6220000}"/>
    <cellStyle name="SAPBEXstdData 3 2" xfId="8920" xr:uid="{00000000-0005-0000-0000-0000D7220000}"/>
    <cellStyle name="SAPBEXstdData 3 2 2" xfId="8921" xr:uid="{00000000-0005-0000-0000-0000D8220000}"/>
    <cellStyle name="SAPBEXstdData 3 2 2 2" xfId="8922" xr:uid="{00000000-0005-0000-0000-0000D9220000}"/>
    <cellStyle name="SAPBEXstdData 3 2 2 2 2" xfId="8923" xr:uid="{00000000-0005-0000-0000-0000DA220000}"/>
    <cellStyle name="SAPBEXstdData 3 2 2 3" xfId="8924" xr:uid="{00000000-0005-0000-0000-0000DB220000}"/>
    <cellStyle name="SAPBEXstdData 3 2 3" xfId="8925" xr:uid="{00000000-0005-0000-0000-0000DC220000}"/>
    <cellStyle name="SAPBEXstdData 3 2 3 2" xfId="8926" xr:uid="{00000000-0005-0000-0000-0000DD220000}"/>
    <cellStyle name="SAPBEXstdData 3 2 4" xfId="8927" xr:uid="{00000000-0005-0000-0000-0000DE220000}"/>
    <cellStyle name="SAPBEXstdData 3 3" xfId="8928" xr:uid="{00000000-0005-0000-0000-0000DF220000}"/>
    <cellStyle name="SAPBEXstdData 3 3 2" xfId="8929" xr:uid="{00000000-0005-0000-0000-0000E0220000}"/>
    <cellStyle name="SAPBEXstdData 3 3 2 2" xfId="8930" xr:uid="{00000000-0005-0000-0000-0000E1220000}"/>
    <cellStyle name="SAPBEXstdData 3 3 3" xfId="8931" xr:uid="{00000000-0005-0000-0000-0000E2220000}"/>
    <cellStyle name="SAPBEXstdData 3 4" xfId="8932" xr:uid="{00000000-0005-0000-0000-0000E3220000}"/>
    <cellStyle name="SAPBEXstdData 3 4 2" xfId="8933" xr:uid="{00000000-0005-0000-0000-0000E4220000}"/>
    <cellStyle name="SAPBEXstdData 3 5" xfId="8934" xr:uid="{00000000-0005-0000-0000-0000E5220000}"/>
    <cellStyle name="SAPBEXstdData 4" xfId="8935" xr:uid="{00000000-0005-0000-0000-0000E6220000}"/>
    <cellStyle name="SAPBEXstdData 4 2" xfId="8936" xr:uid="{00000000-0005-0000-0000-0000E7220000}"/>
    <cellStyle name="SAPBEXstdData 4 2 2" xfId="8937" xr:uid="{00000000-0005-0000-0000-0000E8220000}"/>
    <cellStyle name="SAPBEXstdData 4 2 2 2" xfId="8938" xr:uid="{00000000-0005-0000-0000-0000E9220000}"/>
    <cellStyle name="SAPBEXstdData 4 2 3" xfId="8939" xr:uid="{00000000-0005-0000-0000-0000EA220000}"/>
    <cellStyle name="SAPBEXstdData 4 3" xfId="8940" xr:uid="{00000000-0005-0000-0000-0000EB220000}"/>
    <cellStyle name="SAPBEXstdData 4 3 2" xfId="8941" xr:uid="{00000000-0005-0000-0000-0000EC220000}"/>
    <cellStyle name="SAPBEXstdData 4 4" xfId="8942" xr:uid="{00000000-0005-0000-0000-0000ED220000}"/>
    <cellStyle name="SAPBEXstdData 5" xfId="8943" xr:uid="{00000000-0005-0000-0000-0000EE220000}"/>
    <cellStyle name="SAPBEXstdData 5 2" xfId="8944" xr:uid="{00000000-0005-0000-0000-0000EF220000}"/>
    <cellStyle name="SAPBEXstdData 5 2 2" xfId="8945" xr:uid="{00000000-0005-0000-0000-0000F0220000}"/>
    <cellStyle name="SAPBEXstdData 5 2 2 2" xfId="8946" xr:uid="{00000000-0005-0000-0000-0000F1220000}"/>
    <cellStyle name="SAPBEXstdData 5 2 2 2 2" xfId="8947" xr:uid="{00000000-0005-0000-0000-0000F2220000}"/>
    <cellStyle name="SAPBEXstdData 5 2 2 3" xfId="8948" xr:uid="{00000000-0005-0000-0000-0000F3220000}"/>
    <cellStyle name="SAPBEXstdData 5 2 3" xfId="8949" xr:uid="{00000000-0005-0000-0000-0000F4220000}"/>
    <cellStyle name="SAPBEXstdData 5 2 3 2" xfId="8950" xr:uid="{00000000-0005-0000-0000-0000F5220000}"/>
    <cellStyle name="SAPBEXstdData 5 2 4" xfId="8951" xr:uid="{00000000-0005-0000-0000-0000F6220000}"/>
    <cellStyle name="SAPBEXstdData 5 3" xfId="8952" xr:uid="{00000000-0005-0000-0000-0000F7220000}"/>
    <cellStyle name="SAPBEXstdData 5 3 2" xfId="8953" xr:uid="{00000000-0005-0000-0000-0000F8220000}"/>
    <cellStyle name="SAPBEXstdData 5 3 2 2" xfId="8954" xr:uid="{00000000-0005-0000-0000-0000F9220000}"/>
    <cellStyle name="SAPBEXstdData 5 3 3" xfId="8955" xr:uid="{00000000-0005-0000-0000-0000FA220000}"/>
    <cellStyle name="SAPBEXstdData 5 4" xfId="8956" xr:uid="{00000000-0005-0000-0000-0000FB220000}"/>
    <cellStyle name="SAPBEXstdData 5 4 2" xfId="8957" xr:uid="{00000000-0005-0000-0000-0000FC220000}"/>
    <cellStyle name="SAPBEXstdData 5 5" xfId="8958" xr:uid="{00000000-0005-0000-0000-0000FD220000}"/>
    <cellStyle name="SAPBEXstdData 6" xfId="8959" xr:uid="{00000000-0005-0000-0000-0000FE220000}"/>
    <cellStyle name="SAPBEXstdData 6 2" xfId="8960" xr:uid="{00000000-0005-0000-0000-0000FF220000}"/>
    <cellStyle name="SAPBEXstdData 6 2 2" xfId="8961" xr:uid="{00000000-0005-0000-0000-000000230000}"/>
    <cellStyle name="SAPBEXstdData 6 2 2 2" xfId="8962" xr:uid="{00000000-0005-0000-0000-000001230000}"/>
    <cellStyle name="SAPBEXstdData 6 2 3" xfId="8963" xr:uid="{00000000-0005-0000-0000-000002230000}"/>
    <cellStyle name="SAPBEXstdData 6 3" xfId="8964" xr:uid="{00000000-0005-0000-0000-000003230000}"/>
    <cellStyle name="SAPBEXstdData 6 3 2" xfId="8965" xr:uid="{00000000-0005-0000-0000-000004230000}"/>
    <cellStyle name="SAPBEXstdData 6 4" xfId="8966" xr:uid="{00000000-0005-0000-0000-000005230000}"/>
    <cellStyle name="SAPBEXstdData 7" xfId="8967" xr:uid="{00000000-0005-0000-0000-000006230000}"/>
    <cellStyle name="SAPBEXstdData 7 2" xfId="8968" xr:uid="{00000000-0005-0000-0000-000007230000}"/>
    <cellStyle name="SAPBEXstdData 7 2 2" xfId="8969" xr:uid="{00000000-0005-0000-0000-000008230000}"/>
    <cellStyle name="SAPBEXstdData 7 3" xfId="8970" xr:uid="{00000000-0005-0000-0000-000009230000}"/>
    <cellStyle name="SAPBEXstdData 8" xfId="8971" xr:uid="{00000000-0005-0000-0000-00000A230000}"/>
    <cellStyle name="SAPBEXstdData 8 2" xfId="8972" xr:uid="{00000000-0005-0000-0000-00000B230000}"/>
    <cellStyle name="SAPBEXstdData 9" xfId="8973" xr:uid="{00000000-0005-0000-0000-00000C230000}"/>
    <cellStyle name="SAPBEXstdDataEmph" xfId="8974" xr:uid="{00000000-0005-0000-0000-00000D230000}"/>
    <cellStyle name="SAPBEXstdDataEmph 2" xfId="8975" xr:uid="{00000000-0005-0000-0000-00000E230000}"/>
    <cellStyle name="SAPBEXstdDataEmph 2 2" xfId="8976" xr:uid="{00000000-0005-0000-0000-00000F230000}"/>
    <cellStyle name="SAPBEXstdDataEmph 2 2 2" xfId="8977" xr:uid="{00000000-0005-0000-0000-000010230000}"/>
    <cellStyle name="SAPBEXstdDataEmph 2 2 2 2" xfId="8978" xr:uid="{00000000-0005-0000-0000-000011230000}"/>
    <cellStyle name="SAPBEXstdDataEmph 2 2 2 2 2" xfId="8979" xr:uid="{00000000-0005-0000-0000-000012230000}"/>
    <cellStyle name="SAPBEXstdDataEmph 2 2 2 3" xfId="8980" xr:uid="{00000000-0005-0000-0000-000013230000}"/>
    <cellStyle name="SAPBEXstdDataEmph 2 2 3" xfId="8981" xr:uid="{00000000-0005-0000-0000-000014230000}"/>
    <cellStyle name="SAPBEXstdDataEmph 2 2 3 2" xfId="8982" xr:uid="{00000000-0005-0000-0000-000015230000}"/>
    <cellStyle name="SAPBEXstdDataEmph 2 2 4" xfId="8983" xr:uid="{00000000-0005-0000-0000-000016230000}"/>
    <cellStyle name="SAPBEXstdDataEmph 2 3" xfId="8984" xr:uid="{00000000-0005-0000-0000-000017230000}"/>
    <cellStyle name="SAPBEXstdDataEmph 2 3 2" xfId="8985" xr:uid="{00000000-0005-0000-0000-000018230000}"/>
    <cellStyle name="SAPBEXstdDataEmph 2 3 2 2" xfId="8986" xr:uid="{00000000-0005-0000-0000-000019230000}"/>
    <cellStyle name="SAPBEXstdDataEmph 2 3 2 2 2" xfId="8987" xr:uid="{00000000-0005-0000-0000-00001A230000}"/>
    <cellStyle name="SAPBEXstdDataEmph 2 3 2 3" xfId="8988" xr:uid="{00000000-0005-0000-0000-00001B230000}"/>
    <cellStyle name="SAPBEXstdDataEmph 2 3 3" xfId="8989" xr:uid="{00000000-0005-0000-0000-00001C230000}"/>
    <cellStyle name="SAPBEXstdDataEmph 2 3 3 2" xfId="8990" xr:uid="{00000000-0005-0000-0000-00001D230000}"/>
    <cellStyle name="SAPBEXstdDataEmph 2 3 4" xfId="8991" xr:uid="{00000000-0005-0000-0000-00001E230000}"/>
    <cellStyle name="SAPBEXstdDataEmph 2 4" xfId="8992" xr:uid="{00000000-0005-0000-0000-00001F230000}"/>
    <cellStyle name="SAPBEXstdDataEmph 2 4 2" xfId="8993" xr:uid="{00000000-0005-0000-0000-000020230000}"/>
    <cellStyle name="SAPBEXstdDataEmph 2 4 2 2" xfId="8994" xr:uid="{00000000-0005-0000-0000-000021230000}"/>
    <cellStyle name="SAPBEXstdDataEmph 2 4 3" xfId="8995" xr:uid="{00000000-0005-0000-0000-000022230000}"/>
    <cellStyle name="SAPBEXstdDataEmph 2 5" xfId="8996" xr:uid="{00000000-0005-0000-0000-000023230000}"/>
    <cellStyle name="SAPBEXstdDataEmph 2 5 2" xfId="8997" xr:uid="{00000000-0005-0000-0000-000024230000}"/>
    <cellStyle name="SAPBEXstdDataEmph 2 5 3" xfId="8998" xr:uid="{00000000-0005-0000-0000-000025230000}"/>
    <cellStyle name="SAPBEXstdDataEmph 2 6" xfId="8999" xr:uid="{00000000-0005-0000-0000-000026230000}"/>
    <cellStyle name="SAPBEXstdDataEmph 2 6 2" xfId="9000" xr:uid="{00000000-0005-0000-0000-000027230000}"/>
    <cellStyle name="SAPBEXstdDataEmph 2 7" xfId="9001" xr:uid="{00000000-0005-0000-0000-000028230000}"/>
    <cellStyle name="SAPBEXstdDataEmph 3" xfId="9002" xr:uid="{00000000-0005-0000-0000-000029230000}"/>
    <cellStyle name="SAPBEXstdDataEmph 3 2" xfId="9003" xr:uid="{00000000-0005-0000-0000-00002A230000}"/>
    <cellStyle name="SAPBEXstdDataEmph 3 2 2" xfId="9004" xr:uid="{00000000-0005-0000-0000-00002B230000}"/>
    <cellStyle name="SAPBEXstdDataEmph 3 2 2 2" xfId="9005" xr:uid="{00000000-0005-0000-0000-00002C230000}"/>
    <cellStyle name="SAPBEXstdDataEmph 3 2 2 2 2" xfId="9006" xr:uid="{00000000-0005-0000-0000-00002D230000}"/>
    <cellStyle name="SAPBEXstdDataEmph 3 2 2 3" xfId="9007" xr:uid="{00000000-0005-0000-0000-00002E230000}"/>
    <cellStyle name="SAPBEXstdDataEmph 3 2 3" xfId="9008" xr:uid="{00000000-0005-0000-0000-00002F230000}"/>
    <cellStyle name="SAPBEXstdDataEmph 3 2 3 2" xfId="9009" xr:uid="{00000000-0005-0000-0000-000030230000}"/>
    <cellStyle name="SAPBEXstdDataEmph 3 2 4" xfId="9010" xr:uid="{00000000-0005-0000-0000-000031230000}"/>
    <cellStyle name="SAPBEXstdDataEmph 3 3" xfId="9011" xr:uid="{00000000-0005-0000-0000-000032230000}"/>
    <cellStyle name="SAPBEXstdDataEmph 3 3 2" xfId="9012" xr:uid="{00000000-0005-0000-0000-000033230000}"/>
    <cellStyle name="SAPBEXstdDataEmph 3 3 2 2" xfId="9013" xr:uid="{00000000-0005-0000-0000-000034230000}"/>
    <cellStyle name="SAPBEXstdDataEmph 3 3 3" xfId="9014" xr:uid="{00000000-0005-0000-0000-000035230000}"/>
    <cellStyle name="SAPBEXstdDataEmph 3 4" xfId="9015" xr:uid="{00000000-0005-0000-0000-000036230000}"/>
    <cellStyle name="SAPBEXstdDataEmph 3 4 2" xfId="9016" xr:uid="{00000000-0005-0000-0000-000037230000}"/>
    <cellStyle name="SAPBEXstdDataEmph 3 5" xfId="9017" xr:uid="{00000000-0005-0000-0000-000038230000}"/>
    <cellStyle name="SAPBEXstdDataEmph 4" xfId="9018" xr:uid="{00000000-0005-0000-0000-000039230000}"/>
    <cellStyle name="SAPBEXstdDataEmph 4 2" xfId="9019" xr:uid="{00000000-0005-0000-0000-00003A230000}"/>
    <cellStyle name="SAPBEXstdDataEmph 4 2 2" xfId="9020" xr:uid="{00000000-0005-0000-0000-00003B230000}"/>
    <cellStyle name="SAPBEXstdDataEmph 4 2 2 2" xfId="9021" xr:uid="{00000000-0005-0000-0000-00003C230000}"/>
    <cellStyle name="SAPBEXstdDataEmph 4 2 3" xfId="9022" xr:uid="{00000000-0005-0000-0000-00003D230000}"/>
    <cellStyle name="SAPBEXstdDataEmph 4 3" xfId="9023" xr:uid="{00000000-0005-0000-0000-00003E230000}"/>
    <cellStyle name="SAPBEXstdDataEmph 4 3 2" xfId="9024" xr:uid="{00000000-0005-0000-0000-00003F230000}"/>
    <cellStyle name="SAPBEXstdDataEmph 4 4" xfId="9025" xr:uid="{00000000-0005-0000-0000-000040230000}"/>
    <cellStyle name="SAPBEXstdDataEmph 5" xfId="9026" xr:uid="{00000000-0005-0000-0000-000041230000}"/>
    <cellStyle name="SAPBEXstdDataEmph 5 2" xfId="9027" xr:uid="{00000000-0005-0000-0000-000042230000}"/>
    <cellStyle name="SAPBEXstdDataEmph 5 2 2" xfId="9028" xr:uid="{00000000-0005-0000-0000-000043230000}"/>
    <cellStyle name="SAPBEXstdDataEmph 5 2 2 2" xfId="9029" xr:uid="{00000000-0005-0000-0000-000044230000}"/>
    <cellStyle name="SAPBEXstdDataEmph 5 2 2 2 2" xfId="9030" xr:uid="{00000000-0005-0000-0000-000045230000}"/>
    <cellStyle name="SAPBEXstdDataEmph 5 2 2 3" xfId="9031" xr:uid="{00000000-0005-0000-0000-000046230000}"/>
    <cellStyle name="SAPBEXstdDataEmph 5 2 3" xfId="9032" xr:uid="{00000000-0005-0000-0000-000047230000}"/>
    <cellStyle name="SAPBEXstdDataEmph 5 2 3 2" xfId="9033" xr:uid="{00000000-0005-0000-0000-000048230000}"/>
    <cellStyle name="SAPBEXstdDataEmph 5 2 4" xfId="9034" xr:uid="{00000000-0005-0000-0000-000049230000}"/>
    <cellStyle name="SAPBEXstdDataEmph 5 3" xfId="9035" xr:uid="{00000000-0005-0000-0000-00004A230000}"/>
    <cellStyle name="SAPBEXstdDataEmph 5 3 2" xfId="9036" xr:uid="{00000000-0005-0000-0000-00004B230000}"/>
    <cellStyle name="SAPBEXstdDataEmph 5 3 2 2" xfId="9037" xr:uid="{00000000-0005-0000-0000-00004C230000}"/>
    <cellStyle name="SAPBEXstdDataEmph 5 3 3" xfId="9038" xr:uid="{00000000-0005-0000-0000-00004D230000}"/>
    <cellStyle name="SAPBEXstdDataEmph 5 4" xfId="9039" xr:uid="{00000000-0005-0000-0000-00004E230000}"/>
    <cellStyle name="SAPBEXstdDataEmph 5 4 2" xfId="9040" xr:uid="{00000000-0005-0000-0000-00004F230000}"/>
    <cellStyle name="SAPBEXstdDataEmph 5 5" xfId="9041" xr:uid="{00000000-0005-0000-0000-000050230000}"/>
    <cellStyle name="SAPBEXstdDataEmph 6" xfId="9042" xr:uid="{00000000-0005-0000-0000-000051230000}"/>
    <cellStyle name="SAPBEXstdDataEmph 6 2" xfId="9043" xr:uid="{00000000-0005-0000-0000-000052230000}"/>
    <cellStyle name="SAPBEXstdDataEmph 6 2 2" xfId="9044" xr:uid="{00000000-0005-0000-0000-000053230000}"/>
    <cellStyle name="SAPBEXstdDataEmph 6 2 2 2" xfId="9045" xr:uid="{00000000-0005-0000-0000-000054230000}"/>
    <cellStyle name="SAPBEXstdDataEmph 6 2 3" xfId="9046" xr:uid="{00000000-0005-0000-0000-000055230000}"/>
    <cellStyle name="SAPBEXstdDataEmph 6 3" xfId="9047" xr:uid="{00000000-0005-0000-0000-000056230000}"/>
    <cellStyle name="SAPBEXstdDataEmph 6 3 2" xfId="9048" xr:uid="{00000000-0005-0000-0000-000057230000}"/>
    <cellStyle name="SAPBEXstdDataEmph 6 4" xfId="9049" xr:uid="{00000000-0005-0000-0000-000058230000}"/>
    <cellStyle name="SAPBEXstdDataEmph 7" xfId="9050" xr:uid="{00000000-0005-0000-0000-000059230000}"/>
    <cellStyle name="SAPBEXstdDataEmph 7 2" xfId="9051" xr:uid="{00000000-0005-0000-0000-00005A230000}"/>
    <cellStyle name="SAPBEXstdDataEmph 7 2 2" xfId="9052" xr:uid="{00000000-0005-0000-0000-00005B230000}"/>
    <cellStyle name="SAPBEXstdDataEmph 7 3" xfId="9053" xr:uid="{00000000-0005-0000-0000-00005C230000}"/>
    <cellStyle name="SAPBEXstdDataEmph 8" xfId="9054" xr:uid="{00000000-0005-0000-0000-00005D230000}"/>
    <cellStyle name="SAPBEXstdDataEmph 8 2" xfId="9055" xr:uid="{00000000-0005-0000-0000-00005E230000}"/>
    <cellStyle name="SAPBEXstdDataEmph 9" xfId="9056" xr:uid="{00000000-0005-0000-0000-00005F230000}"/>
    <cellStyle name="SAPBEXstdItem" xfId="9057" xr:uid="{00000000-0005-0000-0000-000060230000}"/>
    <cellStyle name="SAPBEXstdItem 2" xfId="9058" xr:uid="{00000000-0005-0000-0000-000061230000}"/>
    <cellStyle name="SAPBEXstdItem 2 2" xfId="9059" xr:uid="{00000000-0005-0000-0000-000062230000}"/>
    <cellStyle name="SAPBEXstdItem 2 2 2" xfId="9060" xr:uid="{00000000-0005-0000-0000-000063230000}"/>
    <cellStyle name="SAPBEXstdItem 2 2 2 2" xfId="9061" xr:uid="{00000000-0005-0000-0000-000064230000}"/>
    <cellStyle name="SAPBEXstdItem 2 2 2 2 2" xfId="9062" xr:uid="{00000000-0005-0000-0000-000065230000}"/>
    <cellStyle name="SAPBEXstdItem 2 2 2 3" xfId="9063" xr:uid="{00000000-0005-0000-0000-000066230000}"/>
    <cellStyle name="SAPBEXstdItem 2 2 3" xfId="9064" xr:uid="{00000000-0005-0000-0000-000067230000}"/>
    <cellStyle name="SAPBEXstdItem 2 2 3 2" xfId="9065" xr:uid="{00000000-0005-0000-0000-000068230000}"/>
    <cellStyle name="SAPBEXstdItem 2 2 4" xfId="9066" xr:uid="{00000000-0005-0000-0000-000069230000}"/>
    <cellStyle name="SAPBEXstdItem 2 3" xfId="9067" xr:uid="{00000000-0005-0000-0000-00006A230000}"/>
    <cellStyle name="SAPBEXstdItem 2 3 2" xfId="9068" xr:uid="{00000000-0005-0000-0000-00006B230000}"/>
    <cellStyle name="SAPBEXstdItem 2 3 2 2" xfId="9069" xr:uid="{00000000-0005-0000-0000-00006C230000}"/>
    <cellStyle name="SAPBEXstdItem 2 3 2 2 2" xfId="9070" xr:uid="{00000000-0005-0000-0000-00006D230000}"/>
    <cellStyle name="SAPBEXstdItem 2 3 2 3" xfId="9071" xr:uid="{00000000-0005-0000-0000-00006E230000}"/>
    <cellStyle name="SAPBEXstdItem 2 3 3" xfId="9072" xr:uid="{00000000-0005-0000-0000-00006F230000}"/>
    <cellStyle name="SAPBEXstdItem 2 3 3 2" xfId="9073" xr:uid="{00000000-0005-0000-0000-000070230000}"/>
    <cellStyle name="SAPBEXstdItem 2 3 4" xfId="9074" xr:uid="{00000000-0005-0000-0000-000071230000}"/>
    <cellStyle name="SAPBEXstdItem 2 4" xfId="9075" xr:uid="{00000000-0005-0000-0000-000072230000}"/>
    <cellStyle name="SAPBEXstdItem 2 4 2" xfId="9076" xr:uid="{00000000-0005-0000-0000-000073230000}"/>
    <cellStyle name="SAPBEXstdItem 2 4 2 2" xfId="9077" xr:uid="{00000000-0005-0000-0000-000074230000}"/>
    <cellStyle name="SAPBEXstdItem 2 4 3" xfId="9078" xr:uid="{00000000-0005-0000-0000-000075230000}"/>
    <cellStyle name="SAPBEXstdItem 2 5" xfId="9079" xr:uid="{00000000-0005-0000-0000-000076230000}"/>
    <cellStyle name="SAPBEXstdItem 2 5 2" xfId="9080" xr:uid="{00000000-0005-0000-0000-000077230000}"/>
    <cellStyle name="SAPBEXstdItem 2 5 3" xfId="9081" xr:uid="{00000000-0005-0000-0000-000078230000}"/>
    <cellStyle name="SAPBEXstdItem 2 6" xfId="9082" xr:uid="{00000000-0005-0000-0000-000079230000}"/>
    <cellStyle name="SAPBEXstdItem 2 6 2" xfId="9083" xr:uid="{00000000-0005-0000-0000-00007A230000}"/>
    <cellStyle name="SAPBEXstdItem 2 7" xfId="9084" xr:uid="{00000000-0005-0000-0000-00007B230000}"/>
    <cellStyle name="SAPBEXstdItem 3" xfId="9085" xr:uid="{00000000-0005-0000-0000-00007C230000}"/>
    <cellStyle name="SAPBEXstdItem 3 2" xfId="9086" xr:uid="{00000000-0005-0000-0000-00007D230000}"/>
    <cellStyle name="SAPBEXstdItem 3 2 2" xfId="9087" xr:uid="{00000000-0005-0000-0000-00007E230000}"/>
    <cellStyle name="SAPBEXstdItem 3 2 2 2" xfId="9088" xr:uid="{00000000-0005-0000-0000-00007F230000}"/>
    <cellStyle name="SAPBEXstdItem 3 2 2 2 2" xfId="9089" xr:uid="{00000000-0005-0000-0000-000080230000}"/>
    <cellStyle name="SAPBEXstdItem 3 2 2 3" xfId="9090" xr:uid="{00000000-0005-0000-0000-000081230000}"/>
    <cellStyle name="SAPBEXstdItem 3 2 3" xfId="9091" xr:uid="{00000000-0005-0000-0000-000082230000}"/>
    <cellStyle name="SAPBEXstdItem 3 2 3 2" xfId="9092" xr:uid="{00000000-0005-0000-0000-000083230000}"/>
    <cellStyle name="SAPBEXstdItem 3 2 4" xfId="9093" xr:uid="{00000000-0005-0000-0000-000084230000}"/>
    <cellStyle name="SAPBEXstdItem 3 3" xfId="9094" xr:uid="{00000000-0005-0000-0000-000085230000}"/>
    <cellStyle name="SAPBEXstdItem 3 3 2" xfId="9095" xr:uid="{00000000-0005-0000-0000-000086230000}"/>
    <cellStyle name="SAPBEXstdItem 3 3 2 2" xfId="9096" xr:uid="{00000000-0005-0000-0000-000087230000}"/>
    <cellStyle name="SAPBEXstdItem 3 3 3" xfId="9097" xr:uid="{00000000-0005-0000-0000-000088230000}"/>
    <cellStyle name="SAPBEXstdItem 3 4" xfId="9098" xr:uid="{00000000-0005-0000-0000-000089230000}"/>
    <cellStyle name="SAPBEXstdItem 3 4 2" xfId="9099" xr:uid="{00000000-0005-0000-0000-00008A230000}"/>
    <cellStyle name="SAPBEXstdItem 3 5" xfId="9100" xr:uid="{00000000-0005-0000-0000-00008B230000}"/>
    <cellStyle name="SAPBEXstdItem 4" xfId="9101" xr:uid="{00000000-0005-0000-0000-00008C230000}"/>
    <cellStyle name="SAPBEXstdItem 4 2" xfId="9102" xr:uid="{00000000-0005-0000-0000-00008D230000}"/>
    <cellStyle name="SAPBEXstdItem 4 2 2" xfId="9103" xr:uid="{00000000-0005-0000-0000-00008E230000}"/>
    <cellStyle name="SAPBEXstdItem 4 2 2 2" xfId="9104" xr:uid="{00000000-0005-0000-0000-00008F230000}"/>
    <cellStyle name="SAPBEXstdItem 4 2 3" xfId="9105" xr:uid="{00000000-0005-0000-0000-000090230000}"/>
    <cellStyle name="SAPBEXstdItem 4 3" xfId="9106" xr:uid="{00000000-0005-0000-0000-000091230000}"/>
    <cellStyle name="SAPBEXstdItem 4 3 2" xfId="9107" xr:uid="{00000000-0005-0000-0000-000092230000}"/>
    <cellStyle name="SAPBEXstdItem 4 4" xfId="9108" xr:uid="{00000000-0005-0000-0000-000093230000}"/>
    <cellStyle name="SAPBEXstdItem 5" xfId="9109" xr:uid="{00000000-0005-0000-0000-000094230000}"/>
    <cellStyle name="SAPBEXstdItem 5 2" xfId="9110" xr:uid="{00000000-0005-0000-0000-000095230000}"/>
    <cellStyle name="SAPBEXstdItem 5 2 2" xfId="9111" xr:uid="{00000000-0005-0000-0000-000096230000}"/>
    <cellStyle name="SAPBEXstdItem 5 2 2 2" xfId="9112" xr:uid="{00000000-0005-0000-0000-000097230000}"/>
    <cellStyle name="SAPBEXstdItem 5 2 2 2 2" xfId="9113" xr:uid="{00000000-0005-0000-0000-000098230000}"/>
    <cellStyle name="SAPBEXstdItem 5 2 2 3" xfId="9114" xr:uid="{00000000-0005-0000-0000-000099230000}"/>
    <cellStyle name="SAPBEXstdItem 5 2 3" xfId="9115" xr:uid="{00000000-0005-0000-0000-00009A230000}"/>
    <cellStyle name="SAPBEXstdItem 5 2 3 2" xfId="9116" xr:uid="{00000000-0005-0000-0000-00009B230000}"/>
    <cellStyle name="SAPBEXstdItem 5 2 4" xfId="9117" xr:uid="{00000000-0005-0000-0000-00009C230000}"/>
    <cellStyle name="SAPBEXstdItem 5 3" xfId="9118" xr:uid="{00000000-0005-0000-0000-00009D230000}"/>
    <cellStyle name="SAPBEXstdItem 5 3 2" xfId="9119" xr:uid="{00000000-0005-0000-0000-00009E230000}"/>
    <cellStyle name="SAPBEXstdItem 5 3 2 2" xfId="9120" xr:uid="{00000000-0005-0000-0000-00009F230000}"/>
    <cellStyle name="SAPBEXstdItem 5 3 3" xfId="9121" xr:uid="{00000000-0005-0000-0000-0000A0230000}"/>
    <cellStyle name="SAPBEXstdItem 5 4" xfId="9122" xr:uid="{00000000-0005-0000-0000-0000A1230000}"/>
    <cellStyle name="SAPBEXstdItem 5 4 2" xfId="9123" xr:uid="{00000000-0005-0000-0000-0000A2230000}"/>
    <cellStyle name="SAPBEXstdItem 5 5" xfId="9124" xr:uid="{00000000-0005-0000-0000-0000A3230000}"/>
    <cellStyle name="SAPBEXstdItem 6" xfId="9125" xr:uid="{00000000-0005-0000-0000-0000A4230000}"/>
    <cellStyle name="SAPBEXstdItem 6 2" xfId="9126" xr:uid="{00000000-0005-0000-0000-0000A5230000}"/>
    <cellStyle name="SAPBEXstdItem 6 2 2" xfId="9127" xr:uid="{00000000-0005-0000-0000-0000A6230000}"/>
    <cellStyle name="SAPBEXstdItem 6 2 2 2" xfId="9128" xr:uid="{00000000-0005-0000-0000-0000A7230000}"/>
    <cellStyle name="SAPBEXstdItem 6 2 3" xfId="9129" xr:uid="{00000000-0005-0000-0000-0000A8230000}"/>
    <cellStyle name="SAPBEXstdItem 6 3" xfId="9130" xr:uid="{00000000-0005-0000-0000-0000A9230000}"/>
    <cellStyle name="SAPBEXstdItem 6 3 2" xfId="9131" xr:uid="{00000000-0005-0000-0000-0000AA230000}"/>
    <cellStyle name="SAPBEXstdItem 6 4" xfId="9132" xr:uid="{00000000-0005-0000-0000-0000AB230000}"/>
    <cellStyle name="SAPBEXstdItem 7" xfId="9133" xr:uid="{00000000-0005-0000-0000-0000AC230000}"/>
    <cellStyle name="SAPBEXstdItem 7 2" xfId="9134" xr:uid="{00000000-0005-0000-0000-0000AD230000}"/>
    <cellStyle name="SAPBEXstdItem 7 2 2" xfId="9135" xr:uid="{00000000-0005-0000-0000-0000AE230000}"/>
    <cellStyle name="SAPBEXstdItem 7 3" xfId="9136" xr:uid="{00000000-0005-0000-0000-0000AF230000}"/>
    <cellStyle name="SAPBEXstdItem 8" xfId="9137" xr:uid="{00000000-0005-0000-0000-0000B0230000}"/>
    <cellStyle name="SAPBEXstdItem 8 2" xfId="9138" xr:uid="{00000000-0005-0000-0000-0000B1230000}"/>
    <cellStyle name="SAPBEXstdItem 9" xfId="9139" xr:uid="{00000000-0005-0000-0000-0000B2230000}"/>
    <cellStyle name="SAPBEXstdItemX" xfId="9140" xr:uid="{00000000-0005-0000-0000-0000B3230000}"/>
    <cellStyle name="SAPBEXstdItemX 2" xfId="9141" xr:uid="{00000000-0005-0000-0000-0000B4230000}"/>
    <cellStyle name="SAPBEXstdItemX 2 2" xfId="9142" xr:uid="{00000000-0005-0000-0000-0000B5230000}"/>
    <cellStyle name="SAPBEXstdItemX 2 2 2" xfId="9143" xr:uid="{00000000-0005-0000-0000-0000B6230000}"/>
    <cellStyle name="SAPBEXstdItemX 2 2 2 2" xfId="9144" xr:uid="{00000000-0005-0000-0000-0000B7230000}"/>
    <cellStyle name="SAPBEXstdItemX 2 2 2 2 2" xfId="9145" xr:uid="{00000000-0005-0000-0000-0000B8230000}"/>
    <cellStyle name="SAPBEXstdItemX 2 2 2 3" xfId="9146" xr:uid="{00000000-0005-0000-0000-0000B9230000}"/>
    <cellStyle name="SAPBEXstdItemX 2 2 3" xfId="9147" xr:uid="{00000000-0005-0000-0000-0000BA230000}"/>
    <cellStyle name="SAPBEXstdItemX 2 2 3 2" xfId="9148" xr:uid="{00000000-0005-0000-0000-0000BB230000}"/>
    <cellStyle name="SAPBEXstdItemX 2 2 4" xfId="9149" xr:uid="{00000000-0005-0000-0000-0000BC230000}"/>
    <cellStyle name="SAPBEXstdItemX 2 3" xfId="9150" xr:uid="{00000000-0005-0000-0000-0000BD230000}"/>
    <cellStyle name="SAPBEXstdItemX 2 3 2" xfId="9151" xr:uid="{00000000-0005-0000-0000-0000BE230000}"/>
    <cellStyle name="SAPBEXstdItemX 2 3 2 2" xfId="9152" xr:uid="{00000000-0005-0000-0000-0000BF230000}"/>
    <cellStyle name="SAPBEXstdItemX 2 3 2 2 2" xfId="9153" xr:uid="{00000000-0005-0000-0000-0000C0230000}"/>
    <cellStyle name="SAPBEXstdItemX 2 3 2 3" xfId="9154" xr:uid="{00000000-0005-0000-0000-0000C1230000}"/>
    <cellStyle name="SAPBEXstdItemX 2 3 3" xfId="9155" xr:uid="{00000000-0005-0000-0000-0000C2230000}"/>
    <cellStyle name="SAPBEXstdItemX 2 3 3 2" xfId="9156" xr:uid="{00000000-0005-0000-0000-0000C3230000}"/>
    <cellStyle name="SAPBEXstdItemX 2 3 4" xfId="9157" xr:uid="{00000000-0005-0000-0000-0000C4230000}"/>
    <cellStyle name="SAPBEXstdItemX 2 4" xfId="9158" xr:uid="{00000000-0005-0000-0000-0000C5230000}"/>
    <cellStyle name="SAPBEXstdItemX 2 4 2" xfId="9159" xr:uid="{00000000-0005-0000-0000-0000C6230000}"/>
    <cellStyle name="SAPBEXstdItemX 2 4 2 2" xfId="9160" xr:uid="{00000000-0005-0000-0000-0000C7230000}"/>
    <cellStyle name="SAPBEXstdItemX 2 4 3" xfId="9161" xr:uid="{00000000-0005-0000-0000-0000C8230000}"/>
    <cellStyle name="SAPBEXstdItemX 2 5" xfId="9162" xr:uid="{00000000-0005-0000-0000-0000C9230000}"/>
    <cellStyle name="SAPBEXstdItemX 2 5 2" xfId="9163" xr:uid="{00000000-0005-0000-0000-0000CA230000}"/>
    <cellStyle name="SAPBEXstdItemX 2 5 3" xfId="9164" xr:uid="{00000000-0005-0000-0000-0000CB230000}"/>
    <cellStyle name="SAPBEXstdItemX 2 6" xfId="9165" xr:uid="{00000000-0005-0000-0000-0000CC230000}"/>
    <cellStyle name="SAPBEXstdItemX 2 6 2" xfId="9166" xr:uid="{00000000-0005-0000-0000-0000CD230000}"/>
    <cellStyle name="SAPBEXstdItemX 2 7" xfId="9167" xr:uid="{00000000-0005-0000-0000-0000CE230000}"/>
    <cellStyle name="SAPBEXstdItemX 3" xfId="9168" xr:uid="{00000000-0005-0000-0000-0000CF230000}"/>
    <cellStyle name="SAPBEXstdItemX 3 2" xfId="9169" xr:uid="{00000000-0005-0000-0000-0000D0230000}"/>
    <cellStyle name="SAPBEXstdItemX 3 2 2" xfId="9170" xr:uid="{00000000-0005-0000-0000-0000D1230000}"/>
    <cellStyle name="SAPBEXstdItemX 3 2 2 2" xfId="9171" xr:uid="{00000000-0005-0000-0000-0000D2230000}"/>
    <cellStyle name="SAPBEXstdItemX 3 2 2 2 2" xfId="9172" xr:uid="{00000000-0005-0000-0000-0000D3230000}"/>
    <cellStyle name="SAPBEXstdItemX 3 2 2 3" xfId="9173" xr:uid="{00000000-0005-0000-0000-0000D4230000}"/>
    <cellStyle name="SAPBEXstdItemX 3 2 3" xfId="9174" xr:uid="{00000000-0005-0000-0000-0000D5230000}"/>
    <cellStyle name="SAPBEXstdItemX 3 2 3 2" xfId="9175" xr:uid="{00000000-0005-0000-0000-0000D6230000}"/>
    <cellStyle name="SAPBEXstdItemX 3 2 4" xfId="9176" xr:uid="{00000000-0005-0000-0000-0000D7230000}"/>
    <cellStyle name="SAPBEXstdItemX 3 3" xfId="9177" xr:uid="{00000000-0005-0000-0000-0000D8230000}"/>
    <cellStyle name="SAPBEXstdItemX 3 3 2" xfId="9178" xr:uid="{00000000-0005-0000-0000-0000D9230000}"/>
    <cellStyle name="SAPBEXstdItemX 3 3 2 2" xfId="9179" xr:uid="{00000000-0005-0000-0000-0000DA230000}"/>
    <cellStyle name="SAPBEXstdItemX 3 3 3" xfId="9180" xr:uid="{00000000-0005-0000-0000-0000DB230000}"/>
    <cellStyle name="SAPBEXstdItemX 3 4" xfId="9181" xr:uid="{00000000-0005-0000-0000-0000DC230000}"/>
    <cellStyle name="SAPBEXstdItemX 3 4 2" xfId="9182" xr:uid="{00000000-0005-0000-0000-0000DD230000}"/>
    <cellStyle name="SAPBEXstdItemX 3 5" xfId="9183" xr:uid="{00000000-0005-0000-0000-0000DE230000}"/>
    <cellStyle name="SAPBEXstdItemX 4" xfId="9184" xr:uid="{00000000-0005-0000-0000-0000DF230000}"/>
    <cellStyle name="SAPBEXstdItemX 4 2" xfId="9185" xr:uid="{00000000-0005-0000-0000-0000E0230000}"/>
    <cellStyle name="SAPBEXstdItemX 4 2 2" xfId="9186" xr:uid="{00000000-0005-0000-0000-0000E1230000}"/>
    <cellStyle name="SAPBEXstdItemX 4 2 2 2" xfId="9187" xr:uid="{00000000-0005-0000-0000-0000E2230000}"/>
    <cellStyle name="SAPBEXstdItemX 4 2 3" xfId="9188" xr:uid="{00000000-0005-0000-0000-0000E3230000}"/>
    <cellStyle name="SAPBEXstdItemX 4 3" xfId="9189" xr:uid="{00000000-0005-0000-0000-0000E4230000}"/>
    <cellStyle name="SAPBEXstdItemX 4 3 2" xfId="9190" xr:uid="{00000000-0005-0000-0000-0000E5230000}"/>
    <cellStyle name="SAPBEXstdItemX 4 4" xfId="9191" xr:uid="{00000000-0005-0000-0000-0000E6230000}"/>
    <cellStyle name="SAPBEXstdItemX 5" xfId="9192" xr:uid="{00000000-0005-0000-0000-0000E7230000}"/>
    <cellStyle name="SAPBEXstdItemX 5 2" xfId="9193" xr:uid="{00000000-0005-0000-0000-0000E8230000}"/>
    <cellStyle name="SAPBEXstdItemX 5 2 2" xfId="9194" xr:uid="{00000000-0005-0000-0000-0000E9230000}"/>
    <cellStyle name="SAPBEXstdItemX 5 2 2 2" xfId="9195" xr:uid="{00000000-0005-0000-0000-0000EA230000}"/>
    <cellStyle name="SAPBEXstdItemX 5 2 2 2 2" xfId="9196" xr:uid="{00000000-0005-0000-0000-0000EB230000}"/>
    <cellStyle name="SAPBEXstdItemX 5 2 2 3" xfId="9197" xr:uid="{00000000-0005-0000-0000-0000EC230000}"/>
    <cellStyle name="SAPBEXstdItemX 5 2 3" xfId="9198" xr:uid="{00000000-0005-0000-0000-0000ED230000}"/>
    <cellStyle name="SAPBEXstdItemX 5 2 3 2" xfId="9199" xr:uid="{00000000-0005-0000-0000-0000EE230000}"/>
    <cellStyle name="SAPBEXstdItemX 5 2 4" xfId="9200" xr:uid="{00000000-0005-0000-0000-0000EF230000}"/>
    <cellStyle name="SAPBEXstdItemX 5 3" xfId="9201" xr:uid="{00000000-0005-0000-0000-0000F0230000}"/>
    <cellStyle name="SAPBEXstdItemX 5 3 2" xfId="9202" xr:uid="{00000000-0005-0000-0000-0000F1230000}"/>
    <cellStyle name="SAPBEXstdItemX 5 3 2 2" xfId="9203" xr:uid="{00000000-0005-0000-0000-0000F2230000}"/>
    <cellStyle name="SAPBEXstdItemX 5 3 3" xfId="9204" xr:uid="{00000000-0005-0000-0000-0000F3230000}"/>
    <cellStyle name="SAPBEXstdItemX 5 4" xfId="9205" xr:uid="{00000000-0005-0000-0000-0000F4230000}"/>
    <cellStyle name="SAPBEXstdItemX 5 4 2" xfId="9206" xr:uid="{00000000-0005-0000-0000-0000F5230000}"/>
    <cellStyle name="SAPBEXstdItemX 5 5" xfId="9207" xr:uid="{00000000-0005-0000-0000-0000F6230000}"/>
    <cellStyle name="SAPBEXstdItemX 6" xfId="9208" xr:uid="{00000000-0005-0000-0000-0000F7230000}"/>
    <cellStyle name="SAPBEXstdItemX 6 2" xfId="9209" xr:uid="{00000000-0005-0000-0000-0000F8230000}"/>
    <cellStyle name="SAPBEXstdItemX 6 2 2" xfId="9210" xr:uid="{00000000-0005-0000-0000-0000F9230000}"/>
    <cellStyle name="SAPBEXstdItemX 6 2 2 2" xfId="9211" xr:uid="{00000000-0005-0000-0000-0000FA230000}"/>
    <cellStyle name="SAPBEXstdItemX 6 2 3" xfId="9212" xr:uid="{00000000-0005-0000-0000-0000FB230000}"/>
    <cellStyle name="SAPBEXstdItemX 6 3" xfId="9213" xr:uid="{00000000-0005-0000-0000-0000FC230000}"/>
    <cellStyle name="SAPBEXstdItemX 6 3 2" xfId="9214" xr:uid="{00000000-0005-0000-0000-0000FD230000}"/>
    <cellStyle name="SAPBEXstdItemX 6 4" xfId="9215" xr:uid="{00000000-0005-0000-0000-0000FE230000}"/>
    <cellStyle name="SAPBEXstdItemX 7" xfId="9216" xr:uid="{00000000-0005-0000-0000-0000FF230000}"/>
    <cellStyle name="SAPBEXstdItemX 7 2" xfId="9217" xr:uid="{00000000-0005-0000-0000-000000240000}"/>
    <cellStyle name="SAPBEXstdItemX 7 2 2" xfId="9218" xr:uid="{00000000-0005-0000-0000-000001240000}"/>
    <cellStyle name="SAPBEXstdItemX 7 3" xfId="9219" xr:uid="{00000000-0005-0000-0000-000002240000}"/>
    <cellStyle name="SAPBEXstdItemX 8" xfId="9220" xr:uid="{00000000-0005-0000-0000-000003240000}"/>
    <cellStyle name="SAPBEXstdItemX 8 2" xfId="9221" xr:uid="{00000000-0005-0000-0000-000004240000}"/>
    <cellStyle name="SAPBEXstdItemX 9" xfId="9222" xr:uid="{00000000-0005-0000-0000-000005240000}"/>
    <cellStyle name="SAPBEXtitle" xfId="9223" xr:uid="{00000000-0005-0000-0000-000006240000}"/>
    <cellStyle name="SAPBEXtitle 2" xfId="9224" xr:uid="{00000000-0005-0000-0000-000007240000}"/>
    <cellStyle name="SAPBEXtitle 3" xfId="9225" xr:uid="{00000000-0005-0000-0000-000008240000}"/>
    <cellStyle name="SAPBEXundefined" xfId="9226" xr:uid="{00000000-0005-0000-0000-000009240000}"/>
    <cellStyle name="SAPBEXundefined 2" xfId="9227" xr:uid="{00000000-0005-0000-0000-00000A240000}"/>
    <cellStyle name="SAPBEXundefined 2 2" xfId="9228" xr:uid="{00000000-0005-0000-0000-00000B240000}"/>
    <cellStyle name="SAPBEXundefined 2 2 2" xfId="9229" xr:uid="{00000000-0005-0000-0000-00000C240000}"/>
    <cellStyle name="SAPBEXundefined 2 2 2 2" xfId="9230" xr:uid="{00000000-0005-0000-0000-00000D240000}"/>
    <cellStyle name="SAPBEXundefined 2 2 2 2 2" xfId="9231" xr:uid="{00000000-0005-0000-0000-00000E240000}"/>
    <cellStyle name="SAPBEXundefined 2 2 2 3" xfId="9232" xr:uid="{00000000-0005-0000-0000-00000F240000}"/>
    <cellStyle name="SAPBEXundefined 2 2 3" xfId="9233" xr:uid="{00000000-0005-0000-0000-000010240000}"/>
    <cellStyle name="SAPBEXundefined 2 2 3 2" xfId="9234" xr:uid="{00000000-0005-0000-0000-000011240000}"/>
    <cellStyle name="SAPBEXundefined 2 2 4" xfId="9235" xr:uid="{00000000-0005-0000-0000-000012240000}"/>
    <cellStyle name="SAPBEXundefined 2 3" xfId="9236" xr:uid="{00000000-0005-0000-0000-000013240000}"/>
    <cellStyle name="SAPBEXundefined 2 3 2" xfId="9237" xr:uid="{00000000-0005-0000-0000-000014240000}"/>
    <cellStyle name="SAPBEXundefined 2 3 2 2" xfId="9238" xr:uid="{00000000-0005-0000-0000-000015240000}"/>
    <cellStyle name="SAPBEXundefined 2 3 2 2 2" xfId="9239" xr:uid="{00000000-0005-0000-0000-000016240000}"/>
    <cellStyle name="SAPBEXundefined 2 3 2 3" xfId="9240" xr:uid="{00000000-0005-0000-0000-000017240000}"/>
    <cellStyle name="SAPBEXundefined 2 3 3" xfId="9241" xr:uid="{00000000-0005-0000-0000-000018240000}"/>
    <cellStyle name="SAPBEXundefined 2 3 3 2" xfId="9242" xr:uid="{00000000-0005-0000-0000-000019240000}"/>
    <cellStyle name="SAPBEXundefined 2 3 4" xfId="9243" xr:uid="{00000000-0005-0000-0000-00001A240000}"/>
    <cellStyle name="SAPBEXundefined 2 4" xfId="9244" xr:uid="{00000000-0005-0000-0000-00001B240000}"/>
    <cellStyle name="SAPBEXundefined 2 4 2" xfId="9245" xr:uid="{00000000-0005-0000-0000-00001C240000}"/>
    <cellStyle name="SAPBEXundefined 2 4 2 2" xfId="9246" xr:uid="{00000000-0005-0000-0000-00001D240000}"/>
    <cellStyle name="SAPBEXundefined 2 4 3" xfId="9247" xr:uid="{00000000-0005-0000-0000-00001E240000}"/>
    <cellStyle name="SAPBEXundefined 2 5" xfId="9248" xr:uid="{00000000-0005-0000-0000-00001F240000}"/>
    <cellStyle name="SAPBEXundefined 2 5 2" xfId="9249" xr:uid="{00000000-0005-0000-0000-000020240000}"/>
    <cellStyle name="SAPBEXundefined 2 5 3" xfId="9250" xr:uid="{00000000-0005-0000-0000-000021240000}"/>
    <cellStyle name="SAPBEXundefined 2 6" xfId="9251" xr:uid="{00000000-0005-0000-0000-000022240000}"/>
    <cellStyle name="SAPBEXundefined 2 6 2" xfId="9252" xr:uid="{00000000-0005-0000-0000-000023240000}"/>
    <cellStyle name="SAPBEXundefined 2 7" xfId="9253" xr:uid="{00000000-0005-0000-0000-000024240000}"/>
    <cellStyle name="SAPBEXundefined 3" xfId="9254" xr:uid="{00000000-0005-0000-0000-000025240000}"/>
    <cellStyle name="SAPBEXundefined 3 2" xfId="9255" xr:uid="{00000000-0005-0000-0000-000026240000}"/>
    <cellStyle name="SAPBEXundefined 3 2 2" xfId="9256" xr:uid="{00000000-0005-0000-0000-000027240000}"/>
    <cellStyle name="SAPBEXundefined 3 2 2 2" xfId="9257" xr:uid="{00000000-0005-0000-0000-000028240000}"/>
    <cellStyle name="SAPBEXundefined 3 2 2 2 2" xfId="9258" xr:uid="{00000000-0005-0000-0000-000029240000}"/>
    <cellStyle name="SAPBEXundefined 3 2 2 3" xfId="9259" xr:uid="{00000000-0005-0000-0000-00002A240000}"/>
    <cellStyle name="SAPBEXundefined 3 2 3" xfId="9260" xr:uid="{00000000-0005-0000-0000-00002B240000}"/>
    <cellStyle name="SAPBEXundefined 3 2 3 2" xfId="9261" xr:uid="{00000000-0005-0000-0000-00002C240000}"/>
    <cellStyle name="SAPBEXundefined 3 2 4" xfId="9262" xr:uid="{00000000-0005-0000-0000-00002D240000}"/>
    <cellStyle name="SAPBEXundefined 3 3" xfId="9263" xr:uid="{00000000-0005-0000-0000-00002E240000}"/>
    <cellStyle name="SAPBEXundefined 3 3 2" xfId="9264" xr:uid="{00000000-0005-0000-0000-00002F240000}"/>
    <cellStyle name="SAPBEXundefined 3 3 2 2" xfId="9265" xr:uid="{00000000-0005-0000-0000-000030240000}"/>
    <cellStyle name="SAPBEXundefined 3 3 3" xfId="9266" xr:uid="{00000000-0005-0000-0000-000031240000}"/>
    <cellStyle name="SAPBEXundefined 3 4" xfId="9267" xr:uid="{00000000-0005-0000-0000-000032240000}"/>
    <cellStyle name="SAPBEXundefined 3 4 2" xfId="9268" xr:uid="{00000000-0005-0000-0000-000033240000}"/>
    <cellStyle name="SAPBEXundefined 3 5" xfId="9269" xr:uid="{00000000-0005-0000-0000-000034240000}"/>
    <cellStyle name="SAPBEXundefined 4" xfId="9270" xr:uid="{00000000-0005-0000-0000-000035240000}"/>
    <cellStyle name="SAPBEXundefined 4 2" xfId="9271" xr:uid="{00000000-0005-0000-0000-000036240000}"/>
    <cellStyle name="SAPBEXundefined 4 2 2" xfId="9272" xr:uid="{00000000-0005-0000-0000-000037240000}"/>
    <cellStyle name="SAPBEXundefined 4 2 2 2" xfId="9273" xr:uid="{00000000-0005-0000-0000-000038240000}"/>
    <cellStyle name="SAPBEXundefined 4 2 3" xfId="9274" xr:uid="{00000000-0005-0000-0000-000039240000}"/>
    <cellStyle name="SAPBEXundefined 4 3" xfId="9275" xr:uid="{00000000-0005-0000-0000-00003A240000}"/>
    <cellStyle name="SAPBEXundefined 4 3 2" xfId="9276" xr:uid="{00000000-0005-0000-0000-00003B240000}"/>
    <cellStyle name="SAPBEXundefined 4 4" xfId="9277" xr:uid="{00000000-0005-0000-0000-00003C240000}"/>
    <cellStyle name="SAPBEXundefined 5" xfId="9278" xr:uid="{00000000-0005-0000-0000-00003D240000}"/>
    <cellStyle name="SAPBEXundefined 5 2" xfId="9279" xr:uid="{00000000-0005-0000-0000-00003E240000}"/>
    <cellStyle name="SAPBEXundefined 5 2 2" xfId="9280" xr:uid="{00000000-0005-0000-0000-00003F240000}"/>
    <cellStyle name="SAPBEXundefined 5 2 2 2" xfId="9281" xr:uid="{00000000-0005-0000-0000-000040240000}"/>
    <cellStyle name="SAPBEXundefined 5 2 2 2 2" xfId="9282" xr:uid="{00000000-0005-0000-0000-000041240000}"/>
    <cellStyle name="SAPBEXundefined 5 2 2 3" xfId="9283" xr:uid="{00000000-0005-0000-0000-000042240000}"/>
    <cellStyle name="SAPBEXundefined 5 2 3" xfId="9284" xr:uid="{00000000-0005-0000-0000-000043240000}"/>
    <cellStyle name="SAPBEXundefined 5 2 3 2" xfId="9285" xr:uid="{00000000-0005-0000-0000-000044240000}"/>
    <cellStyle name="SAPBEXundefined 5 2 4" xfId="9286" xr:uid="{00000000-0005-0000-0000-000045240000}"/>
    <cellStyle name="SAPBEXundefined 5 3" xfId="9287" xr:uid="{00000000-0005-0000-0000-000046240000}"/>
    <cellStyle name="SAPBEXundefined 5 3 2" xfId="9288" xr:uid="{00000000-0005-0000-0000-000047240000}"/>
    <cellStyle name="SAPBEXundefined 5 3 2 2" xfId="9289" xr:uid="{00000000-0005-0000-0000-000048240000}"/>
    <cellStyle name="SAPBEXundefined 5 3 3" xfId="9290" xr:uid="{00000000-0005-0000-0000-000049240000}"/>
    <cellStyle name="SAPBEXundefined 5 4" xfId="9291" xr:uid="{00000000-0005-0000-0000-00004A240000}"/>
    <cellStyle name="SAPBEXundefined 5 4 2" xfId="9292" xr:uid="{00000000-0005-0000-0000-00004B240000}"/>
    <cellStyle name="SAPBEXundefined 5 5" xfId="9293" xr:uid="{00000000-0005-0000-0000-00004C240000}"/>
    <cellStyle name="SAPBEXundefined 6" xfId="9294" xr:uid="{00000000-0005-0000-0000-00004D240000}"/>
    <cellStyle name="SAPBEXundefined 6 2" xfId="9295" xr:uid="{00000000-0005-0000-0000-00004E240000}"/>
    <cellStyle name="SAPBEXundefined 6 2 2" xfId="9296" xr:uid="{00000000-0005-0000-0000-00004F240000}"/>
    <cellStyle name="SAPBEXundefined 6 2 2 2" xfId="9297" xr:uid="{00000000-0005-0000-0000-000050240000}"/>
    <cellStyle name="SAPBEXundefined 6 2 3" xfId="9298" xr:uid="{00000000-0005-0000-0000-000051240000}"/>
    <cellStyle name="SAPBEXundefined 6 3" xfId="9299" xr:uid="{00000000-0005-0000-0000-000052240000}"/>
    <cellStyle name="SAPBEXundefined 6 3 2" xfId="9300" xr:uid="{00000000-0005-0000-0000-000053240000}"/>
    <cellStyle name="SAPBEXundefined 6 4" xfId="9301" xr:uid="{00000000-0005-0000-0000-000054240000}"/>
    <cellStyle name="SAPBEXundefined 7" xfId="9302" xr:uid="{00000000-0005-0000-0000-000055240000}"/>
    <cellStyle name="SAPBEXundefined 7 2" xfId="9303" xr:uid="{00000000-0005-0000-0000-000056240000}"/>
    <cellStyle name="SAPBEXundefined 7 2 2" xfId="9304" xr:uid="{00000000-0005-0000-0000-000057240000}"/>
    <cellStyle name="SAPBEXundefined 7 3" xfId="9305" xr:uid="{00000000-0005-0000-0000-000058240000}"/>
    <cellStyle name="SAPBEXundefined 8" xfId="9306" xr:uid="{00000000-0005-0000-0000-000059240000}"/>
    <cellStyle name="SAPBEXundefined 8 2" xfId="9307" xr:uid="{00000000-0005-0000-0000-00005A240000}"/>
    <cellStyle name="SAPBEXundefined 9" xfId="9308" xr:uid="{00000000-0005-0000-0000-00005B240000}"/>
    <cellStyle name="SEEntry" xfId="9309" xr:uid="{00000000-0005-0000-0000-00005C240000}"/>
    <cellStyle name="Sep. milhar [0]" xfId="9310" xr:uid="{00000000-0005-0000-0000-00005D240000}"/>
    <cellStyle name="Separador de milhares [0]_COF" xfId="9311" xr:uid="{00000000-0005-0000-0000-00005E240000}"/>
    <cellStyle name="Separador de milhares_COF" xfId="9312" xr:uid="{00000000-0005-0000-0000-00005F240000}"/>
    <cellStyle name="Separator" xfId="9313" xr:uid="{00000000-0005-0000-0000-000060240000}"/>
    <cellStyle name="Separator2" xfId="9314" xr:uid="{00000000-0005-0000-0000-000061240000}"/>
    <cellStyle name="Shaded" xfId="9315" xr:uid="{00000000-0005-0000-0000-000062240000}"/>
    <cellStyle name="small" xfId="9316" xr:uid="{00000000-0005-0000-0000-000063240000}"/>
    <cellStyle name="small 2" xfId="9317" xr:uid="{00000000-0005-0000-0000-000064240000}"/>
    <cellStyle name="stand_bord" xfId="9318" xr:uid="{00000000-0005-0000-0000-000065240000}"/>
    <cellStyle name="Standaard_laroux" xfId="9319" xr:uid="{00000000-0005-0000-0000-000066240000}"/>
    <cellStyle name="Standard_20020617_Modell_PUFA_neu_v9" xfId="9320" xr:uid="{00000000-0005-0000-0000-000067240000}"/>
    <cellStyle name="STYL1 - Style1" xfId="9321" xr:uid="{00000000-0005-0000-0000-000068240000}"/>
    <cellStyle name="Style 1" xfId="9322" xr:uid="{00000000-0005-0000-0000-000069240000}"/>
    <cellStyle name="Style 1 10" xfId="9323" xr:uid="{00000000-0005-0000-0000-00006A240000}"/>
    <cellStyle name="Style 1 10 2" xfId="9324" xr:uid="{00000000-0005-0000-0000-00006B240000}"/>
    <cellStyle name="Style 1 11" xfId="9325" xr:uid="{00000000-0005-0000-0000-00006C240000}"/>
    <cellStyle name="Style 1 12" xfId="9326" xr:uid="{00000000-0005-0000-0000-00006D240000}"/>
    <cellStyle name="Style 1 13" xfId="9327" xr:uid="{00000000-0005-0000-0000-00006E240000}"/>
    <cellStyle name="Style 1 2" xfId="9328" xr:uid="{00000000-0005-0000-0000-00006F240000}"/>
    <cellStyle name="Style 1 2 2" xfId="9329" xr:uid="{00000000-0005-0000-0000-000070240000}"/>
    <cellStyle name="Style 1 2 2 2" xfId="9330" xr:uid="{00000000-0005-0000-0000-000071240000}"/>
    <cellStyle name="Style 1 2 2 3" xfId="9331" xr:uid="{00000000-0005-0000-0000-000072240000}"/>
    <cellStyle name="Style 1 2 2 4" xfId="9332" xr:uid="{00000000-0005-0000-0000-000073240000}"/>
    <cellStyle name="Style 1 2 2 5" xfId="9333" xr:uid="{00000000-0005-0000-0000-000074240000}"/>
    <cellStyle name="Style 1 2 2 6" xfId="9334" xr:uid="{00000000-0005-0000-0000-000075240000}"/>
    <cellStyle name="Style 1 2 3" xfId="9335" xr:uid="{00000000-0005-0000-0000-000076240000}"/>
    <cellStyle name="Style 1 2 4" xfId="9336" xr:uid="{00000000-0005-0000-0000-000077240000}"/>
    <cellStyle name="Style 1 2 5" xfId="9337" xr:uid="{00000000-0005-0000-0000-000078240000}"/>
    <cellStyle name="Style 1 2 6" xfId="9338" xr:uid="{00000000-0005-0000-0000-000079240000}"/>
    <cellStyle name="Style 1 2 7" xfId="9339" xr:uid="{00000000-0005-0000-0000-00007A240000}"/>
    <cellStyle name="Style 1 2 8" xfId="9340" xr:uid="{00000000-0005-0000-0000-00007B240000}"/>
    <cellStyle name="Style 1 3" xfId="9341" xr:uid="{00000000-0005-0000-0000-00007C240000}"/>
    <cellStyle name="Style 1 3 2" xfId="9342" xr:uid="{00000000-0005-0000-0000-00007D240000}"/>
    <cellStyle name="Style 1 4" xfId="9343" xr:uid="{00000000-0005-0000-0000-00007E240000}"/>
    <cellStyle name="Style 1 5" xfId="9344" xr:uid="{00000000-0005-0000-0000-00007F240000}"/>
    <cellStyle name="Style 1 6" xfId="9345" xr:uid="{00000000-0005-0000-0000-000080240000}"/>
    <cellStyle name="Style 1 7" xfId="9346" xr:uid="{00000000-0005-0000-0000-000081240000}"/>
    <cellStyle name="Style 1 8" xfId="9347" xr:uid="{00000000-0005-0000-0000-000082240000}"/>
    <cellStyle name="Style 1 9" xfId="9348" xr:uid="{00000000-0005-0000-0000-000083240000}"/>
    <cellStyle name="Style 10" xfId="9349" xr:uid="{00000000-0005-0000-0000-000084240000}"/>
    <cellStyle name="Style 10 10" xfId="9350" xr:uid="{00000000-0005-0000-0000-000085240000}"/>
    <cellStyle name="Style 10 11" xfId="9351" xr:uid="{00000000-0005-0000-0000-000086240000}"/>
    <cellStyle name="Style 10 2" xfId="9352" xr:uid="{00000000-0005-0000-0000-000087240000}"/>
    <cellStyle name="Style 10 3" xfId="9353" xr:uid="{00000000-0005-0000-0000-000088240000}"/>
    <cellStyle name="Style 10 4" xfId="9354" xr:uid="{00000000-0005-0000-0000-000089240000}"/>
    <cellStyle name="Style 10 5" xfId="9355" xr:uid="{00000000-0005-0000-0000-00008A240000}"/>
    <cellStyle name="Style 10 6" xfId="9356" xr:uid="{00000000-0005-0000-0000-00008B240000}"/>
    <cellStyle name="Style 10 7" xfId="9357" xr:uid="{00000000-0005-0000-0000-00008C240000}"/>
    <cellStyle name="Style 10 8" xfId="9358" xr:uid="{00000000-0005-0000-0000-00008D240000}"/>
    <cellStyle name="Style 10 9" xfId="9359" xr:uid="{00000000-0005-0000-0000-00008E240000}"/>
    <cellStyle name="Style 11" xfId="9360" xr:uid="{00000000-0005-0000-0000-00008F240000}"/>
    <cellStyle name="Style 11 10" xfId="9361" xr:uid="{00000000-0005-0000-0000-000090240000}"/>
    <cellStyle name="Style 11 11" xfId="9362" xr:uid="{00000000-0005-0000-0000-000091240000}"/>
    <cellStyle name="Style 11 2" xfId="9363" xr:uid="{00000000-0005-0000-0000-000092240000}"/>
    <cellStyle name="Style 11 3" xfId="9364" xr:uid="{00000000-0005-0000-0000-000093240000}"/>
    <cellStyle name="Style 11 4" xfId="9365" xr:uid="{00000000-0005-0000-0000-000094240000}"/>
    <cellStyle name="Style 11 5" xfId="9366" xr:uid="{00000000-0005-0000-0000-000095240000}"/>
    <cellStyle name="Style 11 6" xfId="9367" xr:uid="{00000000-0005-0000-0000-000096240000}"/>
    <cellStyle name="Style 11 7" xfId="9368" xr:uid="{00000000-0005-0000-0000-000097240000}"/>
    <cellStyle name="Style 11 8" xfId="9369" xr:uid="{00000000-0005-0000-0000-000098240000}"/>
    <cellStyle name="Style 11 9" xfId="9370" xr:uid="{00000000-0005-0000-0000-000099240000}"/>
    <cellStyle name="Style 12" xfId="9371" xr:uid="{00000000-0005-0000-0000-00009A240000}"/>
    <cellStyle name="Style 12 10" xfId="9372" xr:uid="{00000000-0005-0000-0000-00009B240000}"/>
    <cellStyle name="Style 12 11" xfId="9373" xr:uid="{00000000-0005-0000-0000-00009C240000}"/>
    <cellStyle name="Style 12 2" xfId="9374" xr:uid="{00000000-0005-0000-0000-00009D240000}"/>
    <cellStyle name="Style 12 3" xfId="9375" xr:uid="{00000000-0005-0000-0000-00009E240000}"/>
    <cellStyle name="Style 12 4" xfId="9376" xr:uid="{00000000-0005-0000-0000-00009F240000}"/>
    <cellStyle name="Style 12 5" xfId="9377" xr:uid="{00000000-0005-0000-0000-0000A0240000}"/>
    <cellStyle name="Style 12 6" xfId="9378" xr:uid="{00000000-0005-0000-0000-0000A1240000}"/>
    <cellStyle name="Style 12 7" xfId="9379" xr:uid="{00000000-0005-0000-0000-0000A2240000}"/>
    <cellStyle name="Style 12 8" xfId="9380" xr:uid="{00000000-0005-0000-0000-0000A3240000}"/>
    <cellStyle name="Style 12 9" xfId="9381" xr:uid="{00000000-0005-0000-0000-0000A4240000}"/>
    <cellStyle name="Style 13" xfId="9382" xr:uid="{00000000-0005-0000-0000-0000A5240000}"/>
    <cellStyle name="Style 13 10" xfId="9383" xr:uid="{00000000-0005-0000-0000-0000A6240000}"/>
    <cellStyle name="Style 13 11" xfId="9384" xr:uid="{00000000-0005-0000-0000-0000A7240000}"/>
    <cellStyle name="Style 13 2" xfId="9385" xr:uid="{00000000-0005-0000-0000-0000A8240000}"/>
    <cellStyle name="Style 13 3" xfId="9386" xr:uid="{00000000-0005-0000-0000-0000A9240000}"/>
    <cellStyle name="Style 13 4" xfId="9387" xr:uid="{00000000-0005-0000-0000-0000AA240000}"/>
    <cellStyle name="Style 13 5" xfId="9388" xr:uid="{00000000-0005-0000-0000-0000AB240000}"/>
    <cellStyle name="Style 13 6" xfId="9389" xr:uid="{00000000-0005-0000-0000-0000AC240000}"/>
    <cellStyle name="Style 13 7" xfId="9390" xr:uid="{00000000-0005-0000-0000-0000AD240000}"/>
    <cellStyle name="Style 13 8" xfId="9391" xr:uid="{00000000-0005-0000-0000-0000AE240000}"/>
    <cellStyle name="Style 13 9" xfId="9392" xr:uid="{00000000-0005-0000-0000-0000AF240000}"/>
    <cellStyle name="Style 14" xfId="9393" xr:uid="{00000000-0005-0000-0000-0000B0240000}"/>
    <cellStyle name="Style 14 10" xfId="9394" xr:uid="{00000000-0005-0000-0000-0000B1240000}"/>
    <cellStyle name="Style 14 11" xfId="9395" xr:uid="{00000000-0005-0000-0000-0000B2240000}"/>
    <cellStyle name="Style 14 2" xfId="9396" xr:uid="{00000000-0005-0000-0000-0000B3240000}"/>
    <cellStyle name="Style 14 3" xfId="9397" xr:uid="{00000000-0005-0000-0000-0000B4240000}"/>
    <cellStyle name="Style 14 4" xfId="9398" xr:uid="{00000000-0005-0000-0000-0000B5240000}"/>
    <cellStyle name="Style 14 5" xfId="9399" xr:uid="{00000000-0005-0000-0000-0000B6240000}"/>
    <cellStyle name="Style 14 6" xfId="9400" xr:uid="{00000000-0005-0000-0000-0000B7240000}"/>
    <cellStyle name="Style 14 7" xfId="9401" xr:uid="{00000000-0005-0000-0000-0000B8240000}"/>
    <cellStyle name="Style 14 8" xfId="9402" xr:uid="{00000000-0005-0000-0000-0000B9240000}"/>
    <cellStyle name="Style 14 9" xfId="9403" xr:uid="{00000000-0005-0000-0000-0000BA240000}"/>
    <cellStyle name="Style 15" xfId="9404" xr:uid="{00000000-0005-0000-0000-0000BB240000}"/>
    <cellStyle name="Style 15 10" xfId="9405" xr:uid="{00000000-0005-0000-0000-0000BC240000}"/>
    <cellStyle name="Style 15 11" xfId="9406" xr:uid="{00000000-0005-0000-0000-0000BD240000}"/>
    <cellStyle name="Style 15 2" xfId="9407" xr:uid="{00000000-0005-0000-0000-0000BE240000}"/>
    <cellStyle name="Style 15 3" xfId="9408" xr:uid="{00000000-0005-0000-0000-0000BF240000}"/>
    <cellStyle name="Style 15 4" xfId="9409" xr:uid="{00000000-0005-0000-0000-0000C0240000}"/>
    <cellStyle name="Style 15 5" xfId="9410" xr:uid="{00000000-0005-0000-0000-0000C1240000}"/>
    <cellStyle name="Style 15 6" xfId="9411" xr:uid="{00000000-0005-0000-0000-0000C2240000}"/>
    <cellStyle name="Style 15 7" xfId="9412" xr:uid="{00000000-0005-0000-0000-0000C3240000}"/>
    <cellStyle name="Style 15 8" xfId="9413" xr:uid="{00000000-0005-0000-0000-0000C4240000}"/>
    <cellStyle name="Style 15 9" xfId="9414" xr:uid="{00000000-0005-0000-0000-0000C5240000}"/>
    <cellStyle name="Style 16" xfId="9415" xr:uid="{00000000-0005-0000-0000-0000C6240000}"/>
    <cellStyle name="Style 17" xfId="9416" xr:uid="{00000000-0005-0000-0000-0000C7240000}"/>
    <cellStyle name="Style 18" xfId="9417" xr:uid="{00000000-0005-0000-0000-0000C8240000}"/>
    <cellStyle name="Style 18 10" xfId="9418" xr:uid="{00000000-0005-0000-0000-0000C9240000}"/>
    <cellStyle name="Style 18 11" xfId="9419" xr:uid="{00000000-0005-0000-0000-0000CA240000}"/>
    <cellStyle name="Style 18 2" xfId="9420" xr:uid="{00000000-0005-0000-0000-0000CB240000}"/>
    <cellStyle name="Style 18 3" xfId="9421" xr:uid="{00000000-0005-0000-0000-0000CC240000}"/>
    <cellStyle name="Style 18 4" xfId="9422" xr:uid="{00000000-0005-0000-0000-0000CD240000}"/>
    <cellStyle name="Style 18 5" xfId="9423" xr:uid="{00000000-0005-0000-0000-0000CE240000}"/>
    <cellStyle name="Style 18 6" xfId="9424" xr:uid="{00000000-0005-0000-0000-0000CF240000}"/>
    <cellStyle name="Style 18 7" xfId="9425" xr:uid="{00000000-0005-0000-0000-0000D0240000}"/>
    <cellStyle name="Style 18 8" xfId="9426" xr:uid="{00000000-0005-0000-0000-0000D1240000}"/>
    <cellStyle name="Style 18 9" xfId="9427" xr:uid="{00000000-0005-0000-0000-0000D2240000}"/>
    <cellStyle name="Style 19" xfId="9428" xr:uid="{00000000-0005-0000-0000-0000D3240000}"/>
    <cellStyle name="Style 19 10" xfId="9429" xr:uid="{00000000-0005-0000-0000-0000D4240000}"/>
    <cellStyle name="Style 19 11" xfId="9430" xr:uid="{00000000-0005-0000-0000-0000D5240000}"/>
    <cellStyle name="Style 19 2" xfId="9431" xr:uid="{00000000-0005-0000-0000-0000D6240000}"/>
    <cellStyle name="Style 19 3" xfId="9432" xr:uid="{00000000-0005-0000-0000-0000D7240000}"/>
    <cellStyle name="Style 19 4" xfId="9433" xr:uid="{00000000-0005-0000-0000-0000D8240000}"/>
    <cellStyle name="Style 19 5" xfId="9434" xr:uid="{00000000-0005-0000-0000-0000D9240000}"/>
    <cellStyle name="Style 19 6" xfId="9435" xr:uid="{00000000-0005-0000-0000-0000DA240000}"/>
    <cellStyle name="Style 19 7" xfId="9436" xr:uid="{00000000-0005-0000-0000-0000DB240000}"/>
    <cellStyle name="Style 19 8" xfId="9437" xr:uid="{00000000-0005-0000-0000-0000DC240000}"/>
    <cellStyle name="Style 19 9" xfId="9438" xr:uid="{00000000-0005-0000-0000-0000DD240000}"/>
    <cellStyle name="Style 2" xfId="9439" xr:uid="{00000000-0005-0000-0000-0000DE240000}"/>
    <cellStyle name="Style 2 2" xfId="9440" xr:uid="{00000000-0005-0000-0000-0000DF240000}"/>
    <cellStyle name="Style 2 3" xfId="9441" xr:uid="{00000000-0005-0000-0000-0000E0240000}"/>
    <cellStyle name="Style 2 4" xfId="9442" xr:uid="{00000000-0005-0000-0000-0000E1240000}"/>
    <cellStyle name="Style 20" xfId="9443" xr:uid="{00000000-0005-0000-0000-0000E2240000}"/>
    <cellStyle name="Style 21" xfId="9444" xr:uid="{00000000-0005-0000-0000-0000E3240000}"/>
    <cellStyle name="Style 22" xfId="9445" xr:uid="{00000000-0005-0000-0000-0000E4240000}"/>
    <cellStyle name="Style 23" xfId="9446" xr:uid="{00000000-0005-0000-0000-0000E5240000}"/>
    <cellStyle name="Style 23 10" xfId="9447" xr:uid="{00000000-0005-0000-0000-0000E6240000}"/>
    <cellStyle name="Style 23 11" xfId="9448" xr:uid="{00000000-0005-0000-0000-0000E7240000}"/>
    <cellStyle name="Style 23 2" xfId="9449" xr:uid="{00000000-0005-0000-0000-0000E8240000}"/>
    <cellStyle name="Style 23 3" xfId="9450" xr:uid="{00000000-0005-0000-0000-0000E9240000}"/>
    <cellStyle name="Style 23 4" xfId="9451" xr:uid="{00000000-0005-0000-0000-0000EA240000}"/>
    <cellStyle name="Style 23 5" xfId="9452" xr:uid="{00000000-0005-0000-0000-0000EB240000}"/>
    <cellStyle name="Style 23 6" xfId="9453" xr:uid="{00000000-0005-0000-0000-0000EC240000}"/>
    <cellStyle name="Style 23 7" xfId="9454" xr:uid="{00000000-0005-0000-0000-0000ED240000}"/>
    <cellStyle name="Style 23 8" xfId="9455" xr:uid="{00000000-0005-0000-0000-0000EE240000}"/>
    <cellStyle name="Style 23 9" xfId="9456" xr:uid="{00000000-0005-0000-0000-0000EF240000}"/>
    <cellStyle name="Style 24" xfId="9457" xr:uid="{00000000-0005-0000-0000-0000F0240000}"/>
    <cellStyle name="Style 25" xfId="9458" xr:uid="{00000000-0005-0000-0000-0000F1240000}"/>
    <cellStyle name="Style 26" xfId="9459" xr:uid="{00000000-0005-0000-0000-0000F2240000}"/>
    <cellStyle name="Style 26 10" xfId="9460" xr:uid="{00000000-0005-0000-0000-0000F3240000}"/>
    <cellStyle name="Style 26 11" xfId="9461" xr:uid="{00000000-0005-0000-0000-0000F4240000}"/>
    <cellStyle name="Style 26 2" xfId="9462" xr:uid="{00000000-0005-0000-0000-0000F5240000}"/>
    <cellStyle name="Style 26 3" xfId="9463" xr:uid="{00000000-0005-0000-0000-0000F6240000}"/>
    <cellStyle name="Style 26 4" xfId="9464" xr:uid="{00000000-0005-0000-0000-0000F7240000}"/>
    <cellStyle name="Style 26 5" xfId="9465" xr:uid="{00000000-0005-0000-0000-0000F8240000}"/>
    <cellStyle name="Style 26 6" xfId="9466" xr:uid="{00000000-0005-0000-0000-0000F9240000}"/>
    <cellStyle name="Style 26 7" xfId="9467" xr:uid="{00000000-0005-0000-0000-0000FA240000}"/>
    <cellStyle name="Style 26 8" xfId="9468" xr:uid="{00000000-0005-0000-0000-0000FB240000}"/>
    <cellStyle name="Style 26 9" xfId="9469" xr:uid="{00000000-0005-0000-0000-0000FC240000}"/>
    <cellStyle name="Style 27" xfId="9470" xr:uid="{00000000-0005-0000-0000-0000FD240000}"/>
    <cellStyle name="Style 28" xfId="9471" xr:uid="{00000000-0005-0000-0000-0000FE240000}"/>
    <cellStyle name="Style 29" xfId="9472" xr:uid="{00000000-0005-0000-0000-0000FF240000}"/>
    <cellStyle name="Style 29 10" xfId="9473" xr:uid="{00000000-0005-0000-0000-000000250000}"/>
    <cellStyle name="Style 29 11" xfId="9474" xr:uid="{00000000-0005-0000-0000-000001250000}"/>
    <cellStyle name="Style 29 2" xfId="9475" xr:uid="{00000000-0005-0000-0000-000002250000}"/>
    <cellStyle name="Style 29 3" xfId="9476" xr:uid="{00000000-0005-0000-0000-000003250000}"/>
    <cellStyle name="Style 29 4" xfId="9477" xr:uid="{00000000-0005-0000-0000-000004250000}"/>
    <cellStyle name="Style 29 5" xfId="9478" xr:uid="{00000000-0005-0000-0000-000005250000}"/>
    <cellStyle name="Style 29 6" xfId="9479" xr:uid="{00000000-0005-0000-0000-000006250000}"/>
    <cellStyle name="Style 29 7" xfId="9480" xr:uid="{00000000-0005-0000-0000-000007250000}"/>
    <cellStyle name="Style 29 8" xfId="9481" xr:uid="{00000000-0005-0000-0000-000008250000}"/>
    <cellStyle name="Style 29 9" xfId="9482" xr:uid="{00000000-0005-0000-0000-000009250000}"/>
    <cellStyle name="Style 3" xfId="9483" xr:uid="{00000000-0005-0000-0000-00000A250000}"/>
    <cellStyle name="Style 3 2" xfId="9484" xr:uid="{00000000-0005-0000-0000-00000B250000}"/>
    <cellStyle name="Style 3 3" xfId="9485" xr:uid="{00000000-0005-0000-0000-00000C250000}"/>
    <cellStyle name="Style 30" xfId="9486" xr:uid="{00000000-0005-0000-0000-00000D250000}"/>
    <cellStyle name="Style 30 10" xfId="9487" xr:uid="{00000000-0005-0000-0000-00000E250000}"/>
    <cellStyle name="Style 30 11" xfId="9488" xr:uid="{00000000-0005-0000-0000-00000F250000}"/>
    <cellStyle name="Style 30 2" xfId="9489" xr:uid="{00000000-0005-0000-0000-000010250000}"/>
    <cellStyle name="Style 30 3" xfId="9490" xr:uid="{00000000-0005-0000-0000-000011250000}"/>
    <cellStyle name="Style 30 4" xfId="9491" xr:uid="{00000000-0005-0000-0000-000012250000}"/>
    <cellStyle name="Style 30 5" xfId="9492" xr:uid="{00000000-0005-0000-0000-000013250000}"/>
    <cellStyle name="Style 30 6" xfId="9493" xr:uid="{00000000-0005-0000-0000-000014250000}"/>
    <cellStyle name="Style 30 7" xfId="9494" xr:uid="{00000000-0005-0000-0000-000015250000}"/>
    <cellStyle name="Style 30 8" xfId="9495" xr:uid="{00000000-0005-0000-0000-000016250000}"/>
    <cellStyle name="Style 30 9" xfId="9496" xr:uid="{00000000-0005-0000-0000-000017250000}"/>
    <cellStyle name="Style 31" xfId="9497" xr:uid="{00000000-0005-0000-0000-000018250000}"/>
    <cellStyle name="Style 31 10" xfId="9498" xr:uid="{00000000-0005-0000-0000-000019250000}"/>
    <cellStyle name="Style 31 11" xfId="9499" xr:uid="{00000000-0005-0000-0000-00001A250000}"/>
    <cellStyle name="Style 31 2" xfId="9500" xr:uid="{00000000-0005-0000-0000-00001B250000}"/>
    <cellStyle name="Style 31 3" xfId="9501" xr:uid="{00000000-0005-0000-0000-00001C250000}"/>
    <cellStyle name="Style 31 4" xfId="9502" xr:uid="{00000000-0005-0000-0000-00001D250000}"/>
    <cellStyle name="Style 31 5" xfId="9503" xr:uid="{00000000-0005-0000-0000-00001E250000}"/>
    <cellStyle name="Style 31 6" xfId="9504" xr:uid="{00000000-0005-0000-0000-00001F250000}"/>
    <cellStyle name="Style 31 7" xfId="9505" xr:uid="{00000000-0005-0000-0000-000020250000}"/>
    <cellStyle name="Style 31 8" xfId="9506" xr:uid="{00000000-0005-0000-0000-000021250000}"/>
    <cellStyle name="Style 31 9" xfId="9507" xr:uid="{00000000-0005-0000-0000-000022250000}"/>
    <cellStyle name="Style 32" xfId="9508" xr:uid="{00000000-0005-0000-0000-000023250000}"/>
    <cellStyle name="Style 32 10" xfId="9509" xr:uid="{00000000-0005-0000-0000-000024250000}"/>
    <cellStyle name="Style 32 11" xfId="9510" xr:uid="{00000000-0005-0000-0000-000025250000}"/>
    <cellStyle name="Style 32 2" xfId="9511" xr:uid="{00000000-0005-0000-0000-000026250000}"/>
    <cellStyle name="Style 32 3" xfId="9512" xr:uid="{00000000-0005-0000-0000-000027250000}"/>
    <cellStyle name="Style 32 4" xfId="9513" xr:uid="{00000000-0005-0000-0000-000028250000}"/>
    <cellStyle name="Style 32 5" xfId="9514" xr:uid="{00000000-0005-0000-0000-000029250000}"/>
    <cellStyle name="Style 32 6" xfId="9515" xr:uid="{00000000-0005-0000-0000-00002A250000}"/>
    <cellStyle name="Style 32 7" xfId="9516" xr:uid="{00000000-0005-0000-0000-00002B250000}"/>
    <cellStyle name="Style 32 8" xfId="9517" xr:uid="{00000000-0005-0000-0000-00002C250000}"/>
    <cellStyle name="Style 32 9" xfId="9518" xr:uid="{00000000-0005-0000-0000-00002D250000}"/>
    <cellStyle name="Style 33" xfId="9519" xr:uid="{00000000-0005-0000-0000-00002E250000}"/>
    <cellStyle name="Style 33 10" xfId="9520" xr:uid="{00000000-0005-0000-0000-00002F250000}"/>
    <cellStyle name="Style 33 11" xfId="9521" xr:uid="{00000000-0005-0000-0000-000030250000}"/>
    <cellStyle name="Style 33 2" xfId="9522" xr:uid="{00000000-0005-0000-0000-000031250000}"/>
    <cellStyle name="Style 33 3" xfId="9523" xr:uid="{00000000-0005-0000-0000-000032250000}"/>
    <cellStyle name="Style 33 4" xfId="9524" xr:uid="{00000000-0005-0000-0000-000033250000}"/>
    <cellStyle name="Style 33 5" xfId="9525" xr:uid="{00000000-0005-0000-0000-000034250000}"/>
    <cellStyle name="Style 33 6" xfId="9526" xr:uid="{00000000-0005-0000-0000-000035250000}"/>
    <cellStyle name="Style 33 7" xfId="9527" xr:uid="{00000000-0005-0000-0000-000036250000}"/>
    <cellStyle name="Style 33 8" xfId="9528" xr:uid="{00000000-0005-0000-0000-000037250000}"/>
    <cellStyle name="Style 33 9" xfId="9529" xr:uid="{00000000-0005-0000-0000-000038250000}"/>
    <cellStyle name="Style 34" xfId="9530" xr:uid="{00000000-0005-0000-0000-000039250000}"/>
    <cellStyle name="Style 34 10" xfId="9531" xr:uid="{00000000-0005-0000-0000-00003A250000}"/>
    <cellStyle name="Style 34 10 2" xfId="9532" xr:uid="{00000000-0005-0000-0000-00003B250000}"/>
    <cellStyle name="Style 34 11" xfId="9533" xr:uid="{00000000-0005-0000-0000-00003C250000}"/>
    <cellStyle name="Style 34 11 2" xfId="9534" xr:uid="{00000000-0005-0000-0000-00003D250000}"/>
    <cellStyle name="Style 34 2" xfId="9535" xr:uid="{00000000-0005-0000-0000-00003E250000}"/>
    <cellStyle name="Style 34 2 2" xfId="9536" xr:uid="{00000000-0005-0000-0000-00003F250000}"/>
    <cellStyle name="Style 34 3" xfId="9537" xr:uid="{00000000-0005-0000-0000-000040250000}"/>
    <cellStyle name="Style 34 3 2" xfId="9538" xr:uid="{00000000-0005-0000-0000-000041250000}"/>
    <cellStyle name="Style 34 4" xfId="9539" xr:uid="{00000000-0005-0000-0000-000042250000}"/>
    <cellStyle name="Style 34 4 2" xfId="9540" xr:uid="{00000000-0005-0000-0000-000043250000}"/>
    <cellStyle name="Style 34 5" xfId="9541" xr:uid="{00000000-0005-0000-0000-000044250000}"/>
    <cellStyle name="Style 34 5 2" xfId="9542" xr:uid="{00000000-0005-0000-0000-000045250000}"/>
    <cellStyle name="Style 34 6" xfId="9543" xr:uid="{00000000-0005-0000-0000-000046250000}"/>
    <cellStyle name="Style 34 6 2" xfId="9544" xr:uid="{00000000-0005-0000-0000-000047250000}"/>
    <cellStyle name="Style 34 7" xfId="9545" xr:uid="{00000000-0005-0000-0000-000048250000}"/>
    <cellStyle name="Style 34 7 2" xfId="9546" xr:uid="{00000000-0005-0000-0000-000049250000}"/>
    <cellStyle name="Style 34 8" xfId="9547" xr:uid="{00000000-0005-0000-0000-00004A250000}"/>
    <cellStyle name="Style 34 8 2" xfId="9548" xr:uid="{00000000-0005-0000-0000-00004B250000}"/>
    <cellStyle name="Style 34 9" xfId="9549" xr:uid="{00000000-0005-0000-0000-00004C250000}"/>
    <cellStyle name="Style 34 9 2" xfId="9550" xr:uid="{00000000-0005-0000-0000-00004D250000}"/>
    <cellStyle name="Style 35" xfId="9551" xr:uid="{00000000-0005-0000-0000-00004E250000}"/>
    <cellStyle name="Style 35 10" xfId="9552" xr:uid="{00000000-0005-0000-0000-00004F250000}"/>
    <cellStyle name="Style 35 10 2" xfId="9553" xr:uid="{00000000-0005-0000-0000-000050250000}"/>
    <cellStyle name="Style 35 11" xfId="9554" xr:uid="{00000000-0005-0000-0000-000051250000}"/>
    <cellStyle name="Style 35 11 2" xfId="9555" xr:uid="{00000000-0005-0000-0000-000052250000}"/>
    <cellStyle name="Style 35 2" xfId="9556" xr:uid="{00000000-0005-0000-0000-000053250000}"/>
    <cellStyle name="Style 35 2 2" xfId="9557" xr:uid="{00000000-0005-0000-0000-000054250000}"/>
    <cellStyle name="Style 35 3" xfId="9558" xr:uid="{00000000-0005-0000-0000-000055250000}"/>
    <cellStyle name="Style 35 3 2" xfId="9559" xr:uid="{00000000-0005-0000-0000-000056250000}"/>
    <cellStyle name="Style 35 4" xfId="9560" xr:uid="{00000000-0005-0000-0000-000057250000}"/>
    <cellStyle name="Style 35 4 2" xfId="9561" xr:uid="{00000000-0005-0000-0000-000058250000}"/>
    <cellStyle name="Style 35 5" xfId="9562" xr:uid="{00000000-0005-0000-0000-000059250000}"/>
    <cellStyle name="Style 35 5 2" xfId="9563" xr:uid="{00000000-0005-0000-0000-00005A250000}"/>
    <cellStyle name="Style 35 6" xfId="9564" xr:uid="{00000000-0005-0000-0000-00005B250000}"/>
    <cellStyle name="Style 35 6 2" xfId="9565" xr:uid="{00000000-0005-0000-0000-00005C250000}"/>
    <cellStyle name="Style 35 7" xfId="9566" xr:uid="{00000000-0005-0000-0000-00005D250000}"/>
    <cellStyle name="Style 35 7 2" xfId="9567" xr:uid="{00000000-0005-0000-0000-00005E250000}"/>
    <cellStyle name="Style 35 8" xfId="9568" xr:uid="{00000000-0005-0000-0000-00005F250000}"/>
    <cellStyle name="Style 35 8 2" xfId="9569" xr:uid="{00000000-0005-0000-0000-000060250000}"/>
    <cellStyle name="Style 35 9" xfId="9570" xr:uid="{00000000-0005-0000-0000-000061250000}"/>
    <cellStyle name="Style 35 9 2" xfId="9571" xr:uid="{00000000-0005-0000-0000-000062250000}"/>
    <cellStyle name="Style 36" xfId="9572" xr:uid="{00000000-0005-0000-0000-000063250000}"/>
    <cellStyle name="Style 36 10" xfId="9573" xr:uid="{00000000-0005-0000-0000-000064250000}"/>
    <cellStyle name="Style 36 11" xfId="9574" xr:uid="{00000000-0005-0000-0000-000065250000}"/>
    <cellStyle name="Style 36 12" xfId="9575" xr:uid="{00000000-0005-0000-0000-000066250000}"/>
    <cellStyle name="Style 36 2" xfId="9576" xr:uid="{00000000-0005-0000-0000-000067250000}"/>
    <cellStyle name="Style 36 3" xfId="9577" xr:uid="{00000000-0005-0000-0000-000068250000}"/>
    <cellStyle name="Style 36 4" xfId="9578" xr:uid="{00000000-0005-0000-0000-000069250000}"/>
    <cellStyle name="Style 36 5" xfId="9579" xr:uid="{00000000-0005-0000-0000-00006A250000}"/>
    <cellStyle name="Style 36 6" xfId="9580" xr:uid="{00000000-0005-0000-0000-00006B250000}"/>
    <cellStyle name="Style 36 7" xfId="9581" xr:uid="{00000000-0005-0000-0000-00006C250000}"/>
    <cellStyle name="Style 36 8" xfId="9582" xr:uid="{00000000-0005-0000-0000-00006D250000}"/>
    <cellStyle name="Style 36 9" xfId="9583" xr:uid="{00000000-0005-0000-0000-00006E250000}"/>
    <cellStyle name="Style 37" xfId="9584" xr:uid="{00000000-0005-0000-0000-00006F250000}"/>
    <cellStyle name="Style 37 10" xfId="9585" xr:uid="{00000000-0005-0000-0000-000070250000}"/>
    <cellStyle name="Style 37 11" xfId="9586" xr:uid="{00000000-0005-0000-0000-000071250000}"/>
    <cellStyle name="Style 37 2" xfId="9587" xr:uid="{00000000-0005-0000-0000-000072250000}"/>
    <cellStyle name="Style 37 3" xfId="9588" xr:uid="{00000000-0005-0000-0000-000073250000}"/>
    <cellStyle name="Style 37 4" xfId="9589" xr:uid="{00000000-0005-0000-0000-000074250000}"/>
    <cellStyle name="Style 37 5" xfId="9590" xr:uid="{00000000-0005-0000-0000-000075250000}"/>
    <cellStyle name="Style 37 6" xfId="9591" xr:uid="{00000000-0005-0000-0000-000076250000}"/>
    <cellStyle name="Style 37 7" xfId="9592" xr:uid="{00000000-0005-0000-0000-000077250000}"/>
    <cellStyle name="Style 37 8" xfId="9593" xr:uid="{00000000-0005-0000-0000-000078250000}"/>
    <cellStyle name="Style 37 9" xfId="9594" xr:uid="{00000000-0005-0000-0000-000079250000}"/>
    <cellStyle name="Style 38" xfId="9595" xr:uid="{00000000-0005-0000-0000-00007A250000}"/>
    <cellStyle name="Style 39" xfId="9596" xr:uid="{00000000-0005-0000-0000-00007B250000}"/>
    <cellStyle name="Style 4" xfId="9597" xr:uid="{00000000-0005-0000-0000-00007C250000}"/>
    <cellStyle name="Style 4 10" xfId="9598" xr:uid="{00000000-0005-0000-0000-00007D250000}"/>
    <cellStyle name="Style 4 11" xfId="9599" xr:uid="{00000000-0005-0000-0000-00007E250000}"/>
    <cellStyle name="Style 4 12" xfId="9600" xr:uid="{00000000-0005-0000-0000-00007F250000}"/>
    <cellStyle name="Style 4 13" xfId="9601" xr:uid="{00000000-0005-0000-0000-000080250000}"/>
    <cellStyle name="Style 4 14" xfId="9602" xr:uid="{00000000-0005-0000-0000-000081250000}"/>
    <cellStyle name="Style 4 15" xfId="9603" xr:uid="{00000000-0005-0000-0000-000082250000}"/>
    <cellStyle name="Style 4 16" xfId="9604" xr:uid="{00000000-0005-0000-0000-000083250000}"/>
    <cellStyle name="Style 4 2" xfId="9605" xr:uid="{00000000-0005-0000-0000-000084250000}"/>
    <cellStyle name="Style 4 3" xfId="9606" xr:uid="{00000000-0005-0000-0000-000085250000}"/>
    <cellStyle name="Style 4 4" xfId="9607" xr:uid="{00000000-0005-0000-0000-000086250000}"/>
    <cellStyle name="Style 4 5" xfId="9608" xr:uid="{00000000-0005-0000-0000-000087250000}"/>
    <cellStyle name="Style 4 6" xfId="9609" xr:uid="{00000000-0005-0000-0000-000088250000}"/>
    <cellStyle name="Style 4 7" xfId="9610" xr:uid="{00000000-0005-0000-0000-000089250000}"/>
    <cellStyle name="Style 4 8" xfId="9611" xr:uid="{00000000-0005-0000-0000-00008A250000}"/>
    <cellStyle name="Style 4 9" xfId="9612" xr:uid="{00000000-0005-0000-0000-00008B250000}"/>
    <cellStyle name="Style 40" xfId="9613" xr:uid="{00000000-0005-0000-0000-00008C250000}"/>
    <cellStyle name="Style 41" xfId="9614" xr:uid="{00000000-0005-0000-0000-00008D250000}"/>
    <cellStyle name="Style 42" xfId="9615" xr:uid="{00000000-0005-0000-0000-00008E250000}"/>
    <cellStyle name="Style 43" xfId="9616" xr:uid="{00000000-0005-0000-0000-00008F250000}"/>
    <cellStyle name="Style 44" xfId="9617" xr:uid="{00000000-0005-0000-0000-000090250000}"/>
    <cellStyle name="Style 44 2" xfId="9618" xr:uid="{00000000-0005-0000-0000-000091250000}"/>
    <cellStyle name="Style 45" xfId="9619" xr:uid="{00000000-0005-0000-0000-000092250000}"/>
    <cellStyle name="Style 45 2" xfId="9620" xr:uid="{00000000-0005-0000-0000-000093250000}"/>
    <cellStyle name="Style 46" xfId="9621" xr:uid="{00000000-0005-0000-0000-000094250000}"/>
    <cellStyle name="Style 47" xfId="9622" xr:uid="{00000000-0005-0000-0000-000095250000}"/>
    <cellStyle name="Style 5" xfId="9623" xr:uid="{00000000-0005-0000-0000-000096250000}"/>
    <cellStyle name="Style 5 10" xfId="9624" xr:uid="{00000000-0005-0000-0000-000097250000}"/>
    <cellStyle name="Style 5 11" xfId="9625" xr:uid="{00000000-0005-0000-0000-000098250000}"/>
    <cellStyle name="Style 5 12" xfId="9626" xr:uid="{00000000-0005-0000-0000-000099250000}"/>
    <cellStyle name="Style 5 13" xfId="9627" xr:uid="{00000000-0005-0000-0000-00009A250000}"/>
    <cellStyle name="Style 5 14" xfId="9628" xr:uid="{00000000-0005-0000-0000-00009B250000}"/>
    <cellStyle name="Style 5 15" xfId="9629" xr:uid="{00000000-0005-0000-0000-00009C250000}"/>
    <cellStyle name="Style 5 16" xfId="9630" xr:uid="{00000000-0005-0000-0000-00009D250000}"/>
    <cellStyle name="Style 5 2" xfId="9631" xr:uid="{00000000-0005-0000-0000-00009E250000}"/>
    <cellStyle name="Style 5 3" xfId="9632" xr:uid="{00000000-0005-0000-0000-00009F250000}"/>
    <cellStyle name="Style 5 4" xfId="9633" xr:uid="{00000000-0005-0000-0000-0000A0250000}"/>
    <cellStyle name="Style 5 5" xfId="9634" xr:uid="{00000000-0005-0000-0000-0000A1250000}"/>
    <cellStyle name="Style 5 6" xfId="9635" xr:uid="{00000000-0005-0000-0000-0000A2250000}"/>
    <cellStyle name="Style 5 7" xfId="9636" xr:uid="{00000000-0005-0000-0000-0000A3250000}"/>
    <cellStyle name="Style 5 8" xfId="9637" xr:uid="{00000000-0005-0000-0000-0000A4250000}"/>
    <cellStyle name="Style 5 9" xfId="9638" xr:uid="{00000000-0005-0000-0000-0000A5250000}"/>
    <cellStyle name="Style 6" xfId="9639" xr:uid="{00000000-0005-0000-0000-0000A6250000}"/>
    <cellStyle name="Style 6 10" xfId="9640" xr:uid="{00000000-0005-0000-0000-0000A7250000}"/>
    <cellStyle name="Style 6 10 2" xfId="9641" xr:uid="{00000000-0005-0000-0000-0000A8250000}"/>
    <cellStyle name="Style 6 11" xfId="9642" xr:uid="{00000000-0005-0000-0000-0000A9250000}"/>
    <cellStyle name="Style 6 12" xfId="9643" xr:uid="{00000000-0005-0000-0000-0000AA250000}"/>
    <cellStyle name="Style 6 2" xfId="9644" xr:uid="{00000000-0005-0000-0000-0000AB250000}"/>
    <cellStyle name="Style 6 2 2" xfId="9645" xr:uid="{00000000-0005-0000-0000-0000AC250000}"/>
    <cellStyle name="Style 6 3" xfId="9646" xr:uid="{00000000-0005-0000-0000-0000AD250000}"/>
    <cellStyle name="Style 6 3 2" xfId="9647" xr:uid="{00000000-0005-0000-0000-0000AE250000}"/>
    <cellStyle name="Style 6 4" xfId="9648" xr:uid="{00000000-0005-0000-0000-0000AF250000}"/>
    <cellStyle name="Style 6 4 2" xfId="9649" xr:uid="{00000000-0005-0000-0000-0000B0250000}"/>
    <cellStyle name="Style 6 5" xfId="9650" xr:uid="{00000000-0005-0000-0000-0000B1250000}"/>
    <cellStyle name="Style 6 5 2" xfId="9651" xr:uid="{00000000-0005-0000-0000-0000B2250000}"/>
    <cellStyle name="Style 6 6" xfId="9652" xr:uid="{00000000-0005-0000-0000-0000B3250000}"/>
    <cellStyle name="Style 6 6 2" xfId="9653" xr:uid="{00000000-0005-0000-0000-0000B4250000}"/>
    <cellStyle name="Style 6 7" xfId="9654" xr:uid="{00000000-0005-0000-0000-0000B5250000}"/>
    <cellStyle name="Style 6 7 2" xfId="9655" xr:uid="{00000000-0005-0000-0000-0000B6250000}"/>
    <cellStyle name="Style 6 8" xfId="9656" xr:uid="{00000000-0005-0000-0000-0000B7250000}"/>
    <cellStyle name="Style 6 8 2" xfId="9657" xr:uid="{00000000-0005-0000-0000-0000B8250000}"/>
    <cellStyle name="Style 6 9" xfId="9658" xr:uid="{00000000-0005-0000-0000-0000B9250000}"/>
    <cellStyle name="Style 6 9 2" xfId="9659" xr:uid="{00000000-0005-0000-0000-0000BA250000}"/>
    <cellStyle name="Style 7" xfId="9660" xr:uid="{00000000-0005-0000-0000-0000BB250000}"/>
    <cellStyle name="Style 7 10" xfId="9661" xr:uid="{00000000-0005-0000-0000-0000BC250000}"/>
    <cellStyle name="Style 7 11" xfId="9662" xr:uid="{00000000-0005-0000-0000-0000BD250000}"/>
    <cellStyle name="Style 7 2" xfId="9663" xr:uid="{00000000-0005-0000-0000-0000BE250000}"/>
    <cellStyle name="Style 7 3" xfId="9664" xr:uid="{00000000-0005-0000-0000-0000BF250000}"/>
    <cellStyle name="Style 7 4" xfId="9665" xr:uid="{00000000-0005-0000-0000-0000C0250000}"/>
    <cellStyle name="Style 7 5" xfId="9666" xr:uid="{00000000-0005-0000-0000-0000C1250000}"/>
    <cellStyle name="Style 7 6" xfId="9667" xr:uid="{00000000-0005-0000-0000-0000C2250000}"/>
    <cellStyle name="Style 7 7" xfId="9668" xr:uid="{00000000-0005-0000-0000-0000C3250000}"/>
    <cellStyle name="Style 7 8" xfId="9669" xr:uid="{00000000-0005-0000-0000-0000C4250000}"/>
    <cellStyle name="Style 7 9" xfId="9670" xr:uid="{00000000-0005-0000-0000-0000C5250000}"/>
    <cellStyle name="Style 8" xfId="9671" xr:uid="{00000000-0005-0000-0000-0000C6250000}"/>
    <cellStyle name="Style 8 10" xfId="9672" xr:uid="{00000000-0005-0000-0000-0000C7250000}"/>
    <cellStyle name="Style 8 11" xfId="9673" xr:uid="{00000000-0005-0000-0000-0000C8250000}"/>
    <cellStyle name="Style 8 2" xfId="9674" xr:uid="{00000000-0005-0000-0000-0000C9250000}"/>
    <cellStyle name="Style 8 3" xfId="9675" xr:uid="{00000000-0005-0000-0000-0000CA250000}"/>
    <cellStyle name="Style 8 4" xfId="9676" xr:uid="{00000000-0005-0000-0000-0000CB250000}"/>
    <cellStyle name="Style 8 5" xfId="9677" xr:uid="{00000000-0005-0000-0000-0000CC250000}"/>
    <cellStyle name="Style 8 6" xfId="9678" xr:uid="{00000000-0005-0000-0000-0000CD250000}"/>
    <cellStyle name="Style 8 7" xfId="9679" xr:uid="{00000000-0005-0000-0000-0000CE250000}"/>
    <cellStyle name="Style 8 8" xfId="9680" xr:uid="{00000000-0005-0000-0000-0000CF250000}"/>
    <cellStyle name="Style 8 9" xfId="9681" xr:uid="{00000000-0005-0000-0000-0000D0250000}"/>
    <cellStyle name="Style 9" xfId="9682" xr:uid="{00000000-0005-0000-0000-0000D1250000}"/>
    <cellStyle name="Style 9 10" xfId="9683" xr:uid="{00000000-0005-0000-0000-0000D2250000}"/>
    <cellStyle name="Style 9 11" xfId="9684" xr:uid="{00000000-0005-0000-0000-0000D3250000}"/>
    <cellStyle name="Style 9 2" xfId="9685" xr:uid="{00000000-0005-0000-0000-0000D4250000}"/>
    <cellStyle name="Style 9 3" xfId="9686" xr:uid="{00000000-0005-0000-0000-0000D5250000}"/>
    <cellStyle name="Style 9 4" xfId="9687" xr:uid="{00000000-0005-0000-0000-0000D6250000}"/>
    <cellStyle name="Style 9 5" xfId="9688" xr:uid="{00000000-0005-0000-0000-0000D7250000}"/>
    <cellStyle name="Style 9 6" xfId="9689" xr:uid="{00000000-0005-0000-0000-0000D8250000}"/>
    <cellStyle name="Style 9 7" xfId="9690" xr:uid="{00000000-0005-0000-0000-0000D9250000}"/>
    <cellStyle name="Style 9 8" xfId="9691" xr:uid="{00000000-0005-0000-0000-0000DA250000}"/>
    <cellStyle name="Style 9 9" xfId="9692" xr:uid="{00000000-0005-0000-0000-0000DB250000}"/>
    <cellStyle name="SubHeading 1" xfId="9693" xr:uid="{00000000-0005-0000-0000-0000DC250000}"/>
    <cellStyle name="SubHeading 2" xfId="9694" xr:uid="{00000000-0005-0000-0000-0000DD250000}"/>
    <cellStyle name="Subtotal" xfId="9695" xr:uid="{00000000-0005-0000-0000-0000DE250000}"/>
    <cellStyle name="Sum" xfId="9696" xr:uid="{00000000-0005-0000-0000-0000DF250000}"/>
    <cellStyle name="Sum %of HV" xfId="9697" xr:uid="{00000000-0005-0000-0000-0000E0250000}"/>
    <cellStyle name="summation" xfId="9698" xr:uid="{00000000-0005-0000-0000-0000E1250000}"/>
    <cellStyle name="Table Col Head" xfId="9699" xr:uid="{00000000-0005-0000-0000-0000E2250000}"/>
    <cellStyle name="Table Sub Head" xfId="9700" xr:uid="{00000000-0005-0000-0000-0000E3250000}"/>
    <cellStyle name="Table Title" xfId="9701" xr:uid="{00000000-0005-0000-0000-0000E4250000}"/>
    <cellStyle name="Table Units" xfId="9702" xr:uid="{00000000-0005-0000-0000-0000E5250000}"/>
    <cellStyle name="Temp1" xfId="9703" xr:uid="{00000000-0005-0000-0000-0000E6250000}"/>
    <cellStyle name="Text" xfId="9704" xr:uid="{00000000-0005-0000-0000-0000E7250000}"/>
    <cellStyle name="Text 2" xfId="9705" xr:uid="{00000000-0005-0000-0000-0000E8250000}"/>
    <cellStyle name="Text Indent A" xfId="9706" xr:uid="{00000000-0005-0000-0000-0000E9250000}"/>
    <cellStyle name="Text Indent B" xfId="9707" xr:uid="{00000000-0005-0000-0000-0000EA250000}"/>
    <cellStyle name="Text Indent B 10" xfId="9708" xr:uid="{00000000-0005-0000-0000-0000EB250000}"/>
    <cellStyle name="Text Indent B 10 2" xfId="9709" xr:uid="{00000000-0005-0000-0000-0000EC250000}"/>
    <cellStyle name="Text Indent B 11" xfId="9710" xr:uid="{00000000-0005-0000-0000-0000ED250000}"/>
    <cellStyle name="Text Indent B 11 2" xfId="9711" xr:uid="{00000000-0005-0000-0000-0000EE250000}"/>
    <cellStyle name="Text Indent B 12" xfId="9712" xr:uid="{00000000-0005-0000-0000-0000EF250000}"/>
    <cellStyle name="Text Indent B 12 2" xfId="9713" xr:uid="{00000000-0005-0000-0000-0000F0250000}"/>
    <cellStyle name="Text Indent B 13" xfId="9714" xr:uid="{00000000-0005-0000-0000-0000F1250000}"/>
    <cellStyle name="Text Indent B 14" xfId="9715" xr:uid="{00000000-0005-0000-0000-0000F2250000}"/>
    <cellStyle name="Text Indent B 15" xfId="9716" xr:uid="{00000000-0005-0000-0000-0000F3250000}"/>
    <cellStyle name="Text Indent B 16" xfId="9717" xr:uid="{00000000-0005-0000-0000-0000F4250000}"/>
    <cellStyle name="Text Indent B 17" xfId="9718" xr:uid="{00000000-0005-0000-0000-0000F5250000}"/>
    <cellStyle name="Text Indent B 18" xfId="9719" xr:uid="{00000000-0005-0000-0000-0000F6250000}"/>
    <cellStyle name="Text Indent B 19" xfId="9720" xr:uid="{00000000-0005-0000-0000-0000F7250000}"/>
    <cellStyle name="Text Indent B 2" xfId="9721" xr:uid="{00000000-0005-0000-0000-0000F8250000}"/>
    <cellStyle name="Text Indent B 2 2" xfId="9722" xr:uid="{00000000-0005-0000-0000-0000F9250000}"/>
    <cellStyle name="Text Indent B 2 3" xfId="9723" xr:uid="{00000000-0005-0000-0000-0000FA250000}"/>
    <cellStyle name="Text Indent B 3" xfId="9724" xr:uid="{00000000-0005-0000-0000-0000FB250000}"/>
    <cellStyle name="Text Indent B 3 2" xfId="9725" xr:uid="{00000000-0005-0000-0000-0000FC250000}"/>
    <cellStyle name="Text Indent B 4" xfId="9726" xr:uid="{00000000-0005-0000-0000-0000FD250000}"/>
    <cellStyle name="Text Indent B 4 2" xfId="9727" xr:uid="{00000000-0005-0000-0000-0000FE250000}"/>
    <cellStyle name="Text Indent B 5" xfId="9728" xr:uid="{00000000-0005-0000-0000-0000FF250000}"/>
    <cellStyle name="Text Indent B 5 2" xfId="9729" xr:uid="{00000000-0005-0000-0000-000000260000}"/>
    <cellStyle name="Text Indent B 6" xfId="9730" xr:uid="{00000000-0005-0000-0000-000001260000}"/>
    <cellStyle name="Text Indent B 6 2" xfId="9731" xr:uid="{00000000-0005-0000-0000-000002260000}"/>
    <cellStyle name="Text Indent B 7" xfId="9732" xr:uid="{00000000-0005-0000-0000-000003260000}"/>
    <cellStyle name="Text Indent B 7 2" xfId="9733" xr:uid="{00000000-0005-0000-0000-000004260000}"/>
    <cellStyle name="Text Indent B 8" xfId="9734" xr:uid="{00000000-0005-0000-0000-000005260000}"/>
    <cellStyle name="Text Indent B 8 2" xfId="9735" xr:uid="{00000000-0005-0000-0000-000006260000}"/>
    <cellStyle name="Text Indent B 9" xfId="9736" xr:uid="{00000000-0005-0000-0000-000007260000}"/>
    <cellStyle name="Text Indent B 9 2" xfId="9737" xr:uid="{00000000-0005-0000-0000-000008260000}"/>
    <cellStyle name="Text Indent C" xfId="9738" xr:uid="{00000000-0005-0000-0000-000009260000}"/>
    <cellStyle name="Text Indent C 10" xfId="9739" xr:uid="{00000000-0005-0000-0000-00000A260000}"/>
    <cellStyle name="Text Indent C 10 2" xfId="9740" xr:uid="{00000000-0005-0000-0000-00000B260000}"/>
    <cellStyle name="Text Indent C 11" xfId="9741" xr:uid="{00000000-0005-0000-0000-00000C260000}"/>
    <cellStyle name="Text Indent C 11 2" xfId="9742" xr:uid="{00000000-0005-0000-0000-00000D260000}"/>
    <cellStyle name="Text Indent C 12" xfId="9743" xr:uid="{00000000-0005-0000-0000-00000E260000}"/>
    <cellStyle name="Text Indent C 12 2" xfId="9744" xr:uid="{00000000-0005-0000-0000-00000F260000}"/>
    <cellStyle name="Text Indent C 13" xfId="9745" xr:uid="{00000000-0005-0000-0000-000010260000}"/>
    <cellStyle name="Text Indent C 14" xfId="9746" xr:uid="{00000000-0005-0000-0000-000011260000}"/>
    <cellStyle name="Text Indent C 15" xfId="9747" xr:uid="{00000000-0005-0000-0000-000012260000}"/>
    <cellStyle name="Text Indent C 16" xfId="9748" xr:uid="{00000000-0005-0000-0000-000013260000}"/>
    <cellStyle name="Text Indent C 17" xfId="9749" xr:uid="{00000000-0005-0000-0000-000014260000}"/>
    <cellStyle name="Text Indent C 18" xfId="9750" xr:uid="{00000000-0005-0000-0000-000015260000}"/>
    <cellStyle name="Text Indent C 19" xfId="9751" xr:uid="{00000000-0005-0000-0000-000016260000}"/>
    <cellStyle name="Text Indent C 2" xfId="9752" xr:uid="{00000000-0005-0000-0000-000017260000}"/>
    <cellStyle name="Text Indent C 2 2" xfId="9753" xr:uid="{00000000-0005-0000-0000-000018260000}"/>
    <cellStyle name="Text Indent C 2 3" xfId="9754" xr:uid="{00000000-0005-0000-0000-000019260000}"/>
    <cellStyle name="Text Indent C 3" xfId="9755" xr:uid="{00000000-0005-0000-0000-00001A260000}"/>
    <cellStyle name="Text Indent C 3 2" xfId="9756" xr:uid="{00000000-0005-0000-0000-00001B260000}"/>
    <cellStyle name="Text Indent C 4" xfId="9757" xr:uid="{00000000-0005-0000-0000-00001C260000}"/>
    <cellStyle name="Text Indent C 4 2" xfId="9758" xr:uid="{00000000-0005-0000-0000-00001D260000}"/>
    <cellStyle name="Text Indent C 5" xfId="9759" xr:uid="{00000000-0005-0000-0000-00001E260000}"/>
    <cellStyle name="Text Indent C 5 2" xfId="9760" xr:uid="{00000000-0005-0000-0000-00001F260000}"/>
    <cellStyle name="Text Indent C 6" xfId="9761" xr:uid="{00000000-0005-0000-0000-000020260000}"/>
    <cellStyle name="Text Indent C 6 2" xfId="9762" xr:uid="{00000000-0005-0000-0000-000021260000}"/>
    <cellStyle name="Text Indent C 7" xfId="9763" xr:uid="{00000000-0005-0000-0000-000022260000}"/>
    <cellStyle name="Text Indent C 7 2" xfId="9764" xr:uid="{00000000-0005-0000-0000-000023260000}"/>
    <cellStyle name="Text Indent C 8" xfId="9765" xr:uid="{00000000-0005-0000-0000-000024260000}"/>
    <cellStyle name="Text Indent C 8 2" xfId="9766" xr:uid="{00000000-0005-0000-0000-000025260000}"/>
    <cellStyle name="Text Indent C 9" xfId="9767" xr:uid="{00000000-0005-0000-0000-000026260000}"/>
    <cellStyle name="Text Indent C 9 2" xfId="9768" xr:uid="{00000000-0005-0000-0000-000027260000}"/>
    <cellStyle name="Thousands (0)" xfId="9769" xr:uid="{00000000-0005-0000-0000-000028260000}"/>
    <cellStyle name="Thousands (1)" xfId="9770" xr:uid="{00000000-0005-0000-0000-000029260000}"/>
    <cellStyle name="Tickmark" xfId="9771" xr:uid="{00000000-0005-0000-0000-00002A260000}"/>
    <cellStyle name="Tickmark 2" xfId="9772" xr:uid="{00000000-0005-0000-0000-00002B260000}"/>
    <cellStyle name="Tickmark 3" xfId="9773" xr:uid="{00000000-0005-0000-0000-00002C260000}"/>
    <cellStyle name="Tickmark 4" xfId="9774" xr:uid="{00000000-0005-0000-0000-00002D260000}"/>
    <cellStyle name="time" xfId="9775" xr:uid="{00000000-0005-0000-0000-00002E260000}"/>
    <cellStyle name="TimeLine" xfId="9776" xr:uid="{00000000-0005-0000-0000-00002F260000}"/>
    <cellStyle name="TimeLine 2" xfId="9777" xr:uid="{00000000-0005-0000-0000-000030260000}"/>
    <cellStyle name="TimeLine 2 2" xfId="9778" xr:uid="{00000000-0005-0000-0000-000031260000}"/>
    <cellStyle name="TimeLine 2 2 2" xfId="9779" xr:uid="{00000000-0005-0000-0000-000032260000}"/>
    <cellStyle name="TimeLine 2 2 3" xfId="9780" xr:uid="{00000000-0005-0000-0000-000033260000}"/>
    <cellStyle name="TimeLine 2 3" xfId="9781" xr:uid="{00000000-0005-0000-0000-000034260000}"/>
    <cellStyle name="TimeLine 2 4" xfId="9782" xr:uid="{00000000-0005-0000-0000-000035260000}"/>
    <cellStyle name="TimeLine 3" xfId="9783" xr:uid="{00000000-0005-0000-0000-000036260000}"/>
    <cellStyle name="TimeLine 4" xfId="9784" xr:uid="{00000000-0005-0000-0000-000037260000}"/>
    <cellStyle name="timeperiod" xfId="9785" xr:uid="{00000000-0005-0000-0000-000038260000}"/>
    <cellStyle name="Times New Roman" xfId="9786" xr:uid="{00000000-0005-0000-0000-000039260000}"/>
    <cellStyle name="Title 1.0" xfId="9787" xr:uid="{00000000-0005-0000-0000-00003A260000}"/>
    <cellStyle name="Title 1.1" xfId="9788" xr:uid="{00000000-0005-0000-0000-00003B260000}"/>
    <cellStyle name="Title 1.1.1" xfId="9789" xr:uid="{00000000-0005-0000-0000-00003C260000}"/>
    <cellStyle name="Title 1.1_2006 Projections (Oct.9.2006)" xfId="9790" xr:uid="{00000000-0005-0000-0000-00003D260000}"/>
    <cellStyle name="Title Creation" xfId="9791" xr:uid="{00000000-0005-0000-0000-00003E260000}"/>
    <cellStyle name="Title Creation 2" xfId="9792" xr:uid="{00000000-0005-0000-0000-00003F260000}"/>
    <cellStyle name="Title Creation 2 2" xfId="9793" xr:uid="{00000000-0005-0000-0000-000040260000}"/>
    <cellStyle name="Title Creation 2 2 2" xfId="9794" xr:uid="{00000000-0005-0000-0000-000041260000}"/>
    <cellStyle name="Title Creation 2 3" xfId="9795" xr:uid="{00000000-0005-0000-0000-000042260000}"/>
    <cellStyle name="Title Creation 3" xfId="9796" xr:uid="{00000000-0005-0000-0000-000043260000}"/>
    <cellStyle name="Title Creation 3 2" xfId="9797" xr:uid="{00000000-0005-0000-0000-000044260000}"/>
    <cellStyle name="Title Creation 3 2 2" xfId="9798" xr:uid="{00000000-0005-0000-0000-000045260000}"/>
    <cellStyle name="Title Creation 3 3" xfId="9799" xr:uid="{00000000-0005-0000-0000-000046260000}"/>
    <cellStyle name="Title Creation 4" xfId="9800" xr:uid="{00000000-0005-0000-0000-000047260000}"/>
    <cellStyle name="Title Creation 4 2" xfId="9801" xr:uid="{00000000-0005-0000-0000-000048260000}"/>
    <cellStyle name="Title Creation 4 3" xfId="9802" xr:uid="{00000000-0005-0000-0000-000049260000}"/>
    <cellStyle name="Title Creation 5" xfId="9803" xr:uid="{00000000-0005-0000-0000-00004A260000}"/>
    <cellStyle name="Title Creation 6" xfId="9804" xr:uid="{00000000-0005-0000-0000-00004B260000}"/>
    <cellStyle name="Title1" xfId="9805" xr:uid="{00000000-0005-0000-0000-00004C260000}"/>
    <cellStyle name="Titles" xfId="9806" xr:uid="{00000000-0005-0000-0000-00004D260000}"/>
    <cellStyle name="Total" xfId="9807" xr:uid="{00000000-0005-0000-0000-00004E260000}"/>
    <cellStyle name="Total 10" xfId="9808" xr:uid="{00000000-0005-0000-0000-00004F260000}"/>
    <cellStyle name="Total 11" xfId="9809" xr:uid="{00000000-0005-0000-0000-000050260000}"/>
    <cellStyle name="Total 12" xfId="9810" xr:uid="{00000000-0005-0000-0000-000051260000}"/>
    <cellStyle name="Total 13" xfId="9811" xr:uid="{00000000-0005-0000-0000-000052260000}"/>
    <cellStyle name="Total 14" xfId="9812" xr:uid="{00000000-0005-0000-0000-000053260000}"/>
    <cellStyle name="Total 15" xfId="9813" xr:uid="{00000000-0005-0000-0000-000054260000}"/>
    <cellStyle name="Total 16" xfId="9814" xr:uid="{00000000-0005-0000-0000-000055260000}"/>
    <cellStyle name="Total 17" xfId="9815" xr:uid="{00000000-0005-0000-0000-000056260000}"/>
    <cellStyle name="Total 18" xfId="9816" xr:uid="{00000000-0005-0000-0000-000057260000}"/>
    <cellStyle name="Total 19" xfId="9817" xr:uid="{00000000-0005-0000-0000-000058260000}"/>
    <cellStyle name="Total 2" xfId="9818" xr:uid="{00000000-0005-0000-0000-000059260000}"/>
    <cellStyle name="Total 2 10" xfId="9819" xr:uid="{00000000-0005-0000-0000-00005A260000}"/>
    <cellStyle name="Total 2 11" xfId="9820" xr:uid="{00000000-0005-0000-0000-00005B260000}"/>
    <cellStyle name="Total 2 12" xfId="9821" xr:uid="{00000000-0005-0000-0000-00005C260000}"/>
    <cellStyle name="Total 2 2" xfId="9822" xr:uid="{00000000-0005-0000-0000-00005D260000}"/>
    <cellStyle name="Total 2 2 2" xfId="9823" xr:uid="{00000000-0005-0000-0000-00005E260000}"/>
    <cellStyle name="Total 2 3" xfId="9824" xr:uid="{00000000-0005-0000-0000-00005F260000}"/>
    <cellStyle name="Total 2 4" xfId="9825" xr:uid="{00000000-0005-0000-0000-000060260000}"/>
    <cellStyle name="Total 2 5" xfId="9826" xr:uid="{00000000-0005-0000-0000-000061260000}"/>
    <cellStyle name="Total 2 6" xfId="9827" xr:uid="{00000000-0005-0000-0000-000062260000}"/>
    <cellStyle name="Total 2 7" xfId="9828" xr:uid="{00000000-0005-0000-0000-000063260000}"/>
    <cellStyle name="Total 2 8" xfId="9829" xr:uid="{00000000-0005-0000-0000-000064260000}"/>
    <cellStyle name="Total 2 9" xfId="9830" xr:uid="{00000000-0005-0000-0000-000065260000}"/>
    <cellStyle name="Total 20" xfId="9831" xr:uid="{00000000-0005-0000-0000-000066260000}"/>
    <cellStyle name="Total 21" xfId="9832" xr:uid="{00000000-0005-0000-0000-000067260000}"/>
    <cellStyle name="Total 3" xfId="9833" xr:uid="{00000000-0005-0000-0000-000068260000}"/>
    <cellStyle name="Total 3 10" xfId="9834" xr:uid="{00000000-0005-0000-0000-000069260000}"/>
    <cellStyle name="Total 3 11" xfId="9835" xr:uid="{00000000-0005-0000-0000-00006A260000}"/>
    <cellStyle name="Total 3 12" xfId="9836" xr:uid="{00000000-0005-0000-0000-00006B260000}"/>
    <cellStyle name="Total 3 2" xfId="9837" xr:uid="{00000000-0005-0000-0000-00006C260000}"/>
    <cellStyle name="Total 3 3" xfId="9838" xr:uid="{00000000-0005-0000-0000-00006D260000}"/>
    <cellStyle name="Total 3 4" xfId="9839" xr:uid="{00000000-0005-0000-0000-00006E260000}"/>
    <cellStyle name="Total 3 5" xfId="9840" xr:uid="{00000000-0005-0000-0000-00006F260000}"/>
    <cellStyle name="Total 3 6" xfId="9841" xr:uid="{00000000-0005-0000-0000-000070260000}"/>
    <cellStyle name="Total 3 7" xfId="9842" xr:uid="{00000000-0005-0000-0000-000071260000}"/>
    <cellStyle name="Total 3 8" xfId="9843" xr:uid="{00000000-0005-0000-0000-000072260000}"/>
    <cellStyle name="Total 3 9" xfId="9844" xr:uid="{00000000-0005-0000-0000-000073260000}"/>
    <cellStyle name="Total 4" xfId="9845" xr:uid="{00000000-0005-0000-0000-000074260000}"/>
    <cellStyle name="Total 4 10" xfId="9846" xr:uid="{00000000-0005-0000-0000-000075260000}"/>
    <cellStyle name="Total 4 11" xfId="9847" xr:uid="{00000000-0005-0000-0000-000076260000}"/>
    <cellStyle name="Total 4 12" xfId="9848" xr:uid="{00000000-0005-0000-0000-000077260000}"/>
    <cellStyle name="Total 4 2" xfId="9849" xr:uid="{00000000-0005-0000-0000-000078260000}"/>
    <cellStyle name="Total 4 3" xfId="9850" xr:uid="{00000000-0005-0000-0000-000079260000}"/>
    <cellStyle name="Total 4 4" xfId="9851" xr:uid="{00000000-0005-0000-0000-00007A260000}"/>
    <cellStyle name="Total 4 5" xfId="9852" xr:uid="{00000000-0005-0000-0000-00007B260000}"/>
    <cellStyle name="Total 4 6" xfId="9853" xr:uid="{00000000-0005-0000-0000-00007C260000}"/>
    <cellStyle name="Total 4 7" xfId="9854" xr:uid="{00000000-0005-0000-0000-00007D260000}"/>
    <cellStyle name="Total 4 8" xfId="9855" xr:uid="{00000000-0005-0000-0000-00007E260000}"/>
    <cellStyle name="Total 4 9" xfId="9856" xr:uid="{00000000-0005-0000-0000-00007F260000}"/>
    <cellStyle name="Total 5" xfId="9857" xr:uid="{00000000-0005-0000-0000-000080260000}"/>
    <cellStyle name="Total 5 10" xfId="9858" xr:uid="{00000000-0005-0000-0000-000081260000}"/>
    <cellStyle name="Total 5 11" xfId="9859" xr:uid="{00000000-0005-0000-0000-000082260000}"/>
    <cellStyle name="Total 5 12" xfId="9860" xr:uid="{00000000-0005-0000-0000-000083260000}"/>
    <cellStyle name="Total 5 2" xfId="9861" xr:uid="{00000000-0005-0000-0000-000084260000}"/>
    <cellStyle name="Total 5 3" xfId="9862" xr:uid="{00000000-0005-0000-0000-000085260000}"/>
    <cellStyle name="Total 5 4" xfId="9863" xr:uid="{00000000-0005-0000-0000-000086260000}"/>
    <cellStyle name="Total 5 5" xfId="9864" xr:uid="{00000000-0005-0000-0000-000087260000}"/>
    <cellStyle name="Total 5 6" xfId="9865" xr:uid="{00000000-0005-0000-0000-000088260000}"/>
    <cellStyle name="Total 5 7" xfId="9866" xr:uid="{00000000-0005-0000-0000-000089260000}"/>
    <cellStyle name="Total 5 8" xfId="9867" xr:uid="{00000000-0005-0000-0000-00008A260000}"/>
    <cellStyle name="Total 5 9" xfId="9868" xr:uid="{00000000-0005-0000-0000-00008B260000}"/>
    <cellStyle name="Total 6" xfId="9869" xr:uid="{00000000-0005-0000-0000-00008C260000}"/>
    <cellStyle name="Total 7" xfId="9870" xr:uid="{00000000-0005-0000-0000-00008D260000}"/>
    <cellStyle name="Total 8" xfId="9871" xr:uid="{00000000-0005-0000-0000-00008E260000}"/>
    <cellStyle name="Total 9" xfId="9872" xr:uid="{00000000-0005-0000-0000-00008F260000}"/>
    <cellStyle name="Total1" xfId="9873" xr:uid="{00000000-0005-0000-0000-000090260000}"/>
    <cellStyle name="Total1 2" xfId="9874" xr:uid="{00000000-0005-0000-0000-000091260000}"/>
    <cellStyle name="Total1 3" xfId="9875" xr:uid="{00000000-0005-0000-0000-000092260000}"/>
    <cellStyle name="Total1 4" xfId="9876" xr:uid="{00000000-0005-0000-0000-000093260000}"/>
    <cellStyle name="Total1 5" xfId="9877" xr:uid="{00000000-0005-0000-0000-000094260000}"/>
    <cellStyle name="Total2" xfId="9878" xr:uid="{00000000-0005-0000-0000-000095260000}"/>
    <cellStyle name="Total2 2" xfId="9879" xr:uid="{00000000-0005-0000-0000-000096260000}"/>
    <cellStyle name="Total2 2 2" xfId="9880" xr:uid="{00000000-0005-0000-0000-000097260000}"/>
    <cellStyle name="Total2 2 2 2" xfId="9881" xr:uid="{00000000-0005-0000-0000-000098260000}"/>
    <cellStyle name="Total2 2 2 2 2" xfId="9882" xr:uid="{00000000-0005-0000-0000-000099260000}"/>
    <cellStyle name="Total2 2 2 2 2 2" xfId="9883" xr:uid="{00000000-0005-0000-0000-00009A260000}"/>
    <cellStyle name="Total2 2 2 2 3" xfId="9884" xr:uid="{00000000-0005-0000-0000-00009B260000}"/>
    <cellStyle name="Total2 2 2 3" xfId="9885" xr:uid="{00000000-0005-0000-0000-00009C260000}"/>
    <cellStyle name="Total2 2 2 3 2" xfId="9886" xr:uid="{00000000-0005-0000-0000-00009D260000}"/>
    <cellStyle name="Total2 2 2 4" xfId="9887" xr:uid="{00000000-0005-0000-0000-00009E260000}"/>
    <cellStyle name="Total2 2 3" xfId="9888" xr:uid="{00000000-0005-0000-0000-00009F260000}"/>
    <cellStyle name="Total2 2 3 2" xfId="9889" xr:uid="{00000000-0005-0000-0000-0000A0260000}"/>
    <cellStyle name="Total2 2 3 2 2" xfId="9890" xr:uid="{00000000-0005-0000-0000-0000A1260000}"/>
    <cellStyle name="Total2 2 3 3" xfId="9891" xr:uid="{00000000-0005-0000-0000-0000A2260000}"/>
    <cellStyle name="Total2 2 4" xfId="9892" xr:uid="{00000000-0005-0000-0000-0000A3260000}"/>
    <cellStyle name="Total2 2 4 2" xfId="9893" xr:uid="{00000000-0005-0000-0000-0000A4260000}"/>
    <cellStyle name="Total2 2 5" xfId="9894" xr:uid="{00000000-0005-0000-0000-0000A5260000}"/>
    <cellStyle name="Total2 3" xfId="9895" xr:uid="{00000000-0005-0000-0000-0000A6260000}"/>
    <cellStyle name="Total2 3 2" xfId="9896" xr:uid="{00000000-0005-0000-0000-0000A7260000}"/>
    <cellStyle name="Total2 3 2 2" xfId="9897" xr:uid="{00000000-0005-0000-0000-0000A8260000}"/>
    <cellStyle name="Total2 3 2 2 2" xfId="9898" xr:uid="{00000000-0005-0000-0000-0000A9260000}"/>
    <cellStyle name="Total2 3 2 2 2 2" xfId="9899" xr:uid="{00000000-0005-0000-0000-0000AA260000}"/>
    <cellStyle name="Total2 3 2 2 3" xfId="9900" xr:uid="{00000000-0005-0000-0000-0000AB260000}"/>
    <cellStyle name="Total2 3 2 3" xfId="9901" xr:uid="{00000000-0005-0000-0000-0000AC260000}"/>
    <cellStyle name="Total2 3 2 3 2" xfId="9902" xr:uid="{00000000-0005-0000-0000-0000AD260000}"/>
    <cellStyle name="Total2 3 2 4" xfId="9903" xr:uid="{00000000-0005-0000-0000-0000AE260000}"/>
    <cellStyle name="Total2 3 3" xfId="9904" xr:uid="{00000000-0005-0000-0000-0000AF260000}"/>
    <cellStyle name="Total2 3 3 2" xfId="9905" xr:uid="{00000000-0005-0000-0000-0000B0260000}"/>
    <cellStyle name="Total2 3 3 2 2" xfId="9906" xr:uid="{00000000-0005-0000-0000-0000B1260000}"/>
    <cellStyle name="Total2 3 3 3" xfId="9907" xr:uid="{00000000-0005-0000-0000-0000B2260000}"/>
    <cellStyle name="Total2 3 4" xfId="9908" xr:uid="{00000000-0005-0000-0000-0000B3260000}"/>
    <cellStyle name="Total2 3 4 2" xfId="9909" xr:uid="{00000000-0005-0000-0000-0000B4260000}"/>
    <cellStyle name="Total2 3 5" xfId="9910" xr:uid="{00000000-0005-0000-0000-0000B5260000}"/>
    <cellStyle name="Total2 4" xfId="9911" xr:uid="{00000000-0005-0000-0000-0000B6260000}"/>
    <cellStyle name="Total2 4 2" xfId="9912" xr:uid="{00000000-0005-0000-0000-0000B7260000}"/>
    <cellStyle name="Total2 4 2 2" xfId="9913" xr:uid="{00000000-0005-0000-0000-0000B8260000}"/>
    <cellStyle name="Total2 4 2 2 2" xfId="9914" xr:uid="{00000000-0005-0000-0000-0000B9260000}"/>
    <cellStyle name="Total2 4 2 2 2 2" xfId="9915" xr:uid="{00000000-0005-0000-0000-0000BA260000}"/>
    <cellStyle name="Total2 4 2 2 3" xfId="9916" xr:uid="{00000000-0005-0000-0000-0000BB260000}"/>
    <cellStyle name="Total2 4 2 3" xfId="9917" xr:uid="{00000000-0005-0000-0000-0000BC260000}"/>
    <cellStyle name="Total2 4 2 3 2" xfId="9918" xr:uid="{00000000-0005-0000-0000-0000BD260000}"/>
    <cellStyle name="Total2 4 2 4" xfId="9919" xr:uid="{00000000-0005-0000-0000-0000BE260000}"/>
    <cellStyle name="Total2 4 3" xfId="9920" xr:uid="{00000000-0005-0000-0000-0000BF260000}"/>
    <cellStyle name="Total2 4 3 2" xfId="9921" xr:uid="{00000000-0005-0000-0000-0000C0260000}"/>
    <cellStyle name="Total2 4 3 2 2" xfId="9922" xr:uid="{00000000-0005-0000-0000-0000C1260000}"/>
    <cellStyle name="Total2 4 3 3" xfId="9923" xr:uid="{00000000-0005-0000-0000-0000C2260000}"/>
    <cellStyle name="Total2 4 4" xfId="9924" xr:uid="{00000000-0005-0000-0000-0000C3260000}"/>
    <cellStyle name="Total2 4 4 2" xfId="9925" xr:uid="{00000000-0005-0000-0000-0000C4260000}"/>
    <cellStyle name="Total2 4 4 2 2" xfId="9926" xr:uid="{00000000-0005-0000-0000-0000C5260000}"/>
    <cellStyle name="Total2 4 4 3" xfId="9927" xr:uid="{00000000-0005-0000-0000-0000C6260000}"/>
    <cellStyle name="Total2 4 5" xfId="9928" xr:uid="{00000000-0005-0000-0000-0000C7260000}"/>
    <cellStyle name="Total2 4 5 2" xfId="9929" xr:uid="{00000000-0005-0000-0000-0000C8260000}"/>
    <cellStyle name="Total2 4 6" xfId="9930" xr:uid="{00000000-0005-0000-0000-0000C9260000}"/>
    <cellStyle name="Total2 5" xfId="9931" xr:uid="{00000000-0005-0000-0000-0000CA260000}"/>
    <cellStyle name="Total2 6" xfId="9932" xr:uid="{00000000-0005-0000-0000-0000CB260000}"/>
    <cellStyle name="Total2 6 2" xfId="9933" xr:uid="{00000000-0005-0000-0000-0000CC260000}"/>
    <cellStyle name="Total2 6 2 2" xfId="9934" xr:uid="{00000000-0005-0000-0000-0000CD260000}"/>
    <cellStyle name="Total2 6 2 2 2" xfId="9935" xr:uid="{00000000-0005-0000-0000-0000CE260000}"/>
    <cellStyle name="Total2 6 2 3" xfId="9936" xr:uid="{00000000-0005-0000-0000-0000CF260000}"/>
    <cellStyle name="Total2 6 3" xfId="9937" xr:uid="{00000000-0005-0000-0000-0000D0260000}"/>
    <cellStyle name="Total2 6 3 2" xfId="9938" xr:uid="{00000000-0005-0000-0000-0000D1260000}"/>
    <cellStyle name="Total2 6 4" xfId="9939" xr:uid="{00000000-0005-0000-0000-0000D2260000}"/>
    <cellStyle name="Total2 7" xfId="9940" xr:uid="{00000000-0005-0000-0000-0000D3260000}"/>
    <cellStyle name="Total2 7 2" xfId="9941" xr:uid="{00000000-0005-0000-0000-0000D4260000}"/>
    <cellStyle name="Total3" xfId="9942" xr:uid="{00000000-0005-0000-0000-0000D5260000}"/>
    <cellStyle name="Total3 2" xfId="9943" xr:uid="{00000000-0005-0000-0000-0000D6260000}"/>
    <cellStyle name="Total3 2 2" xfId="9944" xr:uid="{00000000-0005-0000-0000-0000D7260000}"/>
    <cellStyle name="Total3 2 2 2" xfId="9945" xr:uid="{00000000-0005-0000-0000-0000D8260000}"/>
    <cellStyle name="Total3 2 2 3" xfId="9946" xr:uid="{00000000-0005-0000-0000-0000D9260000}"/>
    <cellStyle name="Total3 2 3" xfId="9947" xr:uid="{00000000-0005-0000-0000-0000DA260000}"/>
    <cellStyle name="Total3 2 4" xfId="9948" xr:uid="{00000000-0005-0000-0000-0000DB260000}"/>
    <cellStyle name="Total3 3" xfId="9949" xr:uid="{00000000-0005-0000-0000-0000DC260000}"/>
    <cellStyle name="Total3 3 2" xfId="9950" xr:uid="{00000000-0005-0000-0000-0000DD260000}"/>
    <cellStyle name="Total3 4" xfId="9951" xr:uid="{00000000-0005-0000-0000-0000DE260000}"/>
    <cellStyle name="Total4" xfId="9952" xr:uid="{00000000-0005-0000-0000-0000DF260000}"/>
    <cellStyle name="Total5" xfId="9953" xr:uid="{00000000-0005-0000-0000-0000E0260000}"/>
    <cellStyle name="TotalPage" xfId="9954" xr:uid="{00000000-0005-0000-0000-0000E1260000}"/>
    <cellStyle name="TRL" xfId="9955" xr:uid="{00000000-0005-0000-0000-0000E2260000}"/>
    <cellStyle name="Tusental (0)_E3 short" xfId="9956" xr:uid="{00000000-0005-0000-0000-0000E3260000}"/>
    <cellStyle name="Tusental_E3 short" xfId="9957" xr:uid="{00000000-0005-0000-0000-0000E4260000}"/>
    <cellStyle name="ubordinated Debt" xfId="9958" xr:uid="{00000000-0005-0000-0000-0000E5260000}"/>
    <cellStyle name="Underline 2" xfId="9959" xr:uid="{00000000-0005-0000-0000-0000E6260000}"/>
    <cellStyle name="Unit" xfId="9960" xr:uid="{00000000-0005-0000-0000-0000E7260000}"/>
    <cellStyle name="Unprot" xfId="9961" xr:uid="{00000000-0005-0000-0000-0000E8260000}"/>
    <cellStyle name="Unprot$" xfId="9962" xr:uid="{00000000-0005-0000-0000-0000E9260000}"/>
    <cellStyle name="Unprot_dimon" xfId="9963" xr:uid="{00000000-0005-0000-0000-0000EA260000}"/>
    <cellStyle name="Unprotect" xfId="9964" xr:uid="{00000000-0005-0000-0000-0000EB260000}"/>
    <cellStyle name="USDInputValue" xfId="9965" xr:uid="{00000000-0005-0000-0000-0000EC260000}"/>
    <cellStyle name="Valiotsikko" xfId="9966" xr:uid="{00000000-0005-0000-0000-0000ED260000}"/>
    <cellStyle name="Valuta (0)" xfId="9967" xr:uid="{00000000-0005-0000-0000-0000EE260000}"/>
    <cellStyle name="Valuta (0) 2" xfId="9968" xr:uid="{00000000-0005-0000-0000-0000EF260000}"/>
    <cellStyle name="Valuta (0)_E3 short" xfId="9969" xr:uid="{00000000-0005-0000-0000-0000F0260000}"/>
    <cellStyle name="Valuta [0]_laroux" xfId="9970" xr:uid="{00000000-0005-0000-0000-0000F1260000}"/>
    <cellStyle name="Valuta_E3 short" xfId="9971" xr:uid="{00000000-0005-0000-0000-0000F2260000}"/>
    <cellStyle name="Virgul?_Macheta buget" xfId="9972" xr:uid="{00000000-0005-0000-0000-0000F3260000}"/>
    <cellStyle name="Virgül_BİLANÇO" xfId="9973" xr:uid="{00000000-0005-0000-0000-0000F4260000}"/>
    <cellStyle name="Virgulă_30-06-2003 lei-USDru" xfId="9974" xr:uid="{00000000-0005-0000-0000-0000F5260000}"/>
    <cellStyle name="Vдliotsikko" xfId="9975" xr:uid="{00000000-0005-0000-0000-0000F6260000}"/>
    <cellStyle name="Währung [0]_Bal sheet - Liab. IHSW" xfId="9976" xr:uid="{00000000-0005-0000-0000-0000F7260000}"/>
    <cellStyle name="Währung_Bal sheet - Liab. IHSW" xfId="9977" xr:uid="{00000000-0005-0000-0000-0000F8260000}"/>
    <cellStyle name="Walutowy [0]_GR (2)" xfId="9978" xr:uid="{00000000-0005-0000-0000-0000F9260000}"/>
    <cellStyle name="Walutowy_GR (2)" xfId="9979" xr:uid="{00000000-0005-0000-0000-0000FA260000}"/>
    <cellStyle name="Year" xfId="9980" xr:uid="{00000000-0005-0000-0000-0000FB260000}"/>
    <cellStyle name="Year 2" xfId="9981" xr:uid="{00000000-0005-0000-0000-0000FC260000}"/>
    <cellStyle name="Year 2 2" xfId="9982" xr:uid="{00000000-0005-0000-0000-0000FD260000}"/>
    <cellStyle name="Year 2 2 2" xfId="9983" xr:uid="{00000000-0005-0000-0000-0000FE260000}"/>
    <cellStyle name="Year 2 2 2 2" xfId="9984" xr:uid="{00000000-0005-0000-0000-0000FF260000}"/>
    <cellStyle name="Year 2 2 3" xfId="9985" xr:uid="{00000000-0005-0000-0000-000000270000}"/>
    <cellStyle name="Year 2 3" xfId="9986" xr:uid="{00000000-0005-0000-0000-000001270000}"/>
    <cellStyle name="Year 2 3 2" xfId="9987" xr:uid="{00000000-0005-0000-0000-000002270000}"/>
    <cellStyle name="Year 2 3 2 2" xfId="9988" xr:uid="{00000000-0005-0000-0000-000003270000}"/>
    <cellStyle name="Year 2 3 3" xfId="9989" xr:uid="{00000000-0005-0000-0000-000004270000}"/>
    <cellStyle name="Year 2 4" xfId="9990" xr:uid="{00000000-0005-0000-0000-000005270000}"/>
    <cellStyle name="Year 2 4 2" xfId="9991" xr:uid="{00000000-0005-0000-0000-000006270000}"/>
    <cellStyle name="Year 2 5" xfId="9992" xr:uid="{00000000-0005-0000-0000-000007270000}"/>
    <cellStyle name="Year 3" xfId="9993" xr:uid="{00000000-0005-0000-0000-000008270000}"/>
    <cellStyle name="Year 3 2" xfId="9994" xr:uid="{00000000-0005-0000-0000-000009270000}"/>
    <cellStyle name="Year 3 2 2" xfId="9995" xr:uid="{00000000-0005-0000-0000-00000A270000}"/>
    <cellStyle name="Year 3 2 2 2" xfId="9996" xr:uid="{00000000-0005-0000-0000-00000B270000}"/>
    <cellStyle name="Year 3 2 3" xfId="9997" xr:uid="{00000000-0005-0000-0000-00000C270000}"/>
    <cellStyle name="Year 3 3" xfId="9998" xr:uid="{00000000-0005-0000-0000-00000D270000}"/>
    <cellStyle name="Year 3 3 2" xfId="9999" xr:uid="{00000000-0005-0000-0000-00000E270000}"/>
    <cellStyle name="Year 3 3 2 2" xfId="10000" xr:uid="{00000000-0005-0000-0000-00000F270000}"/>
    <cellStyle name="Year 3 3 3" xfId="10001" xr:uid="{00000000-0005-0000-0000-000010270000}"/>
    <cellStyle name="Year 3 4" xfId="10002" xr:uid="{00000000-0005-0000-0000-000011270000}"/>
    <cellStyle name="Year 3 4 2" xfId="10003" xr:uid="{00000000-0005-0000-0000-000012270000}"/>
    <cellStyle name="Year 3 5" xfId="10004" xr:uid="{00000000-0005-0000-0000-000013270000}"/>
    <cellStyle name="Year 4" xfId="10005" xr:uid="{00000000-0005-0000-0000-000014270000}"/>
    <cellStyle name="Year 4 2" xfId="10006" xr:uid="{00000000-0005-0000-0000-000015270000}"/>
    <cellStyle name="Year 4 2 2" xfId="10007" xr:uid="{00000000-0005-0000-0000-000016270000}"/>
    <cellStyle name="Year 4 2 2 2" xfId="10008" xr:uid="{00000000-0005-0000-0000-000017270000}"/>
    <cellStyle name="Year 4 2 3" xfId="10009" xr:uid="{00000000-0005-0000-0000-000018270000}"/>
    <cellStyle name="Year 4 3" xfId="10010" xr:uid="{00000000-0005-0000-0000-000019270000}"/>
    <cellStyle name="Year 4 3 2" xfId="10011" xr:uid="{00000000-0005-0000-0000-00001A270000}"/>
    <cellStyle name="Year 4 3 2 2" xfId="10012" xr:uid="{00000000-0005-0000-0000-00001B270000}"/>
    <cellStyle name="Year 4 3 3" xfId="10013" xr:uid="{00000000-0005-0000-0000-00001C270000}"/>
    <cellStyle name="Year 4 4" xfId="10014" xr:uid="{00000000-0005-0000-0000-00001D270000}"/>
    <cellStyle name="Year 4 4 2" xfId="10015" xr:uid="{00000000-0005-0000-0000-00001E270000}"/>
    <cellStyle name="Year 4 5" xfId="10016" xr:uid="{00000000-0005-0000-0000-00001F270000}"/>
    <cellStyle name="Year 5" xfId="10017" xr:uid="{00000000-0005-0000-0000-000020270000}"/>
    <cellStyle name="Year 6" xfId="10018" xr:uid="{00000000-0005-0000-0000-000021270000}"/>
    <cellStyle name="Year 6 2" xfId="10019" xr:uid="{00000000-0005-0000-0000-000022270000}"/>
    <cellStyle name="Year 6 2 2" xfId="10020" xr:uid="{00000000-0005-0000-0000-000023270000}"/>
    <cellStyle name="Year 6 3" xfId="10021" xr:uid="{00000000-0005-0000-0000-000024270000}"/>
    <cellStyle name="Year 7" xfId="10022" xr:uid="{00000000-0005-0000-0000-000025270000}"/>
    <cellStyle name="Year 7 2" xfId="10023" xr:uid="{00000000-0005-0000-0000-000026270000}"/>
    <cellStyle name="Year 8" xfId="10024" xr:uid="{00000000-0005-0000-0000-000027270000}"/>
    <cellStyle name="Беззащитный" xfId="10025" xr:uid="{00000000-0005-0000-0000-000028270000}"/>
    <cellStyle name="Беззащитный 2" xfId="10026" xr:uid="{00000000-0005-0000-0000-000029270000}"/>
    <cellStyle name="Беззащитный 3" xfId="10027" xr:uid="{00000000-0005-0000-0000-00002A270000}"/>
    <cellStyle name="Беззащитный 4" xfId="10028" xr:uid="{00000000-0005-0000-0000-00002B270000}"/>
    <cellStyle name="Ввод  2" xfId="10029" xr:uid="{00000000-0005-0000-0000-00002C270000}"/>
    <cellStyle name="Ввод  2 2" xfId="10030" xr:uid="{00000000-0005-0000-0000-00002D270000}"/>
    <cellStyle name="Ввод  2 2 2" xfId="10031" xr:uid="{00000000-0005-0000-0000-00002E270000}"/>
    <cellStyle name="Ввод  2 2 2 2" xfId="10032" xr:uid="{00000000-0005-0000-0000-00002F270000}"/>
    <cellStyle name="Ввод  2 2 2 2 2" xfId="10033" xr:uid="{00000000-0005-0000-0000-000030270000}"/>
    <cellStyle name="Ввод  2 2 2 2 2 2" xfId="10034" xr:uid="{00000000-0005-0000-0000-000031270000}"/>
    <cellStyle name="Ввод  2 2 2 2 3" xfId="10035" xr:uid="{00000000-0005-0000-0000-000032270000}"/>
    <cellStyle name="Ввод  2 2 2 3" xfId="10036" xr:uid="{00000000-0005-0000-0000-000033270000}"/>
    <cellStyle name="Ввод  2 2 2 3 2" xfId="10037" xr:uid="{00000000-0005-0000-0000-000034270000}"/>
    <cellStyle name="Ввод  2 2 2 4" xfId="10038" xr:uid="{00000000-0005-0000-0000-000035270000}"/>
    <cellStyle name="Ввод  2 2 3" xfId="10039" xr:uid="{00000000-0005-0000-0000-000036270000}"/>
    <cellStyle name="Ввод  2 2 3 2" xfId="10040" xr:uid="{00000000-0005-0000-0000-000037270000}"/>
    <cellStyle name="Ввод  2 2 3 2 2" xfId="10041" xr:uid="{00000000-0005-0000-0000-000038270000}"/>
    <cellStyle name="Ввод  2 2 3 3" xfId="10042" xr:uid="{00000000-0005-0000-0000-000039270000}"/>
    <cellStyle name="Ввод  2 2 4" xfId="10043" xr:uid="{00000000-0005-0000-0000-00003A270000}"/>
    <cellStyle name="Ввод  2 2 4 2" xfId="10044" xr:uid="{00000000-0005-0000-0000-00003B270000}"/>
    <cellStyle name="Ввод  2 2 5" xfId="10045" xr:uid="{00000000-0005-0000-0000-00003C270000}"/>
    <cellStyle name="Ввод  2 3" xfId="10046" xr:uid="{00000000-0005-0000-0000-00003D270000}"/>
    <cellStyle name="Ввод  2 3 2" xfId="10047" xr:uid="{00000000-0005-0000-0000-00003E270000}"/>
    <cellStyle name="Ввод  2 3 2 2" xfId="10048" xr:uid="{00000000-0005-0000-0000-00003F270000}"/>
    <cellStyle name="Ввод  2 3 2 2 2" xfId="10049" xr:uid="{00000000-0005-0000-0000-000040270000}"/>
    <cellStyle name="Ввод  2 3 2 3" xfId="10050" xr:uid="{00000000-0005-0000-0000-000041270000}"/>
    <cellStyle name="Ввод  2 3 3" xfId="10051" xr:uid="{00000000-0005-0000-0000-000042270000}"/>
    <cellStyle name="Ввод  2 3 3 2" xfId="10052" xr:uid="{00000000-0005-0000-0000-000043270000}"/>
    <cellStyle name="Ввод  2 3 4" xfId="10053" xr:uid="{00000000-0005-0000-0000-000044270000}"/>
    <cellStyle name="Ввод  2 4" xfId="10054" xr:uid="{00000000-0005-0000-0000-000045270000}"/>
    <cellStyle name="Ввод  2 4 2" xfId="10055" xr:uid="{00000000-0005-0000-0000-000046270000}"/>
    <cellStyle name="Ввод  2 4 2 2" xfId="10056" xr:uid="{00000000-0005-0000-0000-000047270000}"/>
    <cellStyle name="Ввод  2 4 2 2 2" xfId="10057" xr:uid="{00000000-0005-0000-0000-000048270000}"/>
    <cellStyle name="Ввод  2 4 2 2 2 2" xfId="10058" xr:uid="{00000000-0005-0000-0000-000049270000}"/>
    <cellStyle name="Ввод  2 4 2 2 3" xfId="10059" xr:uid="{00000000-0005-0000-0000-00004A270000}"/>
    <cellStyle name="Ввод  2 4 2 3" xfId="10060" xr:uid="{00000000-0005-0000-0000-00004B270000}"/>
    <cellStyle name="Ввод  2 4 2 3 2" xfId="10061" xr:uid="{00000000-0005-0000-0000-00004C270000}"/>
    <cellStyle name="Ввод  2 4 2 4" xfId="10062" xr:uid="{00000000-0005-0000-0000-00004D270000}"/>
    <cellStyle name="Ввод  2 4 3" xfId="10063" xr:uid="{00000000-0005-0000-0000-00004E270000}"/>
    <cellStyle name="Ввод  2 4 3 2" xfId="10064" xr:uid="{00000000-0005-0000-0000-00004F270000}"/>
    <cellStyle name="Ввод  2 4 3 2 2" xfId="10065" xr:uid="{00000000-0005-0000-0000-000050270000}"/>
    <cellStyle name="Ввод  2 4 3 3" xfId="10066" xr:uid="{00000000-0005-0000-0000-000051270000}"/>
    <cellStyle name="Ввод  2 4 4" xfId="10067" xr:uid="{00000000-0005-0000-0000-000052270000}"/>
    <cellStyle name="Ввод  2 4 4 2" xfId="10068" xr:uid="{00000000-0005-0000-0000-000053270000}"/>
    <cellStyle name="Ввод  2 4 5" xfId="10069" xr:uid="{00000000-0005-0000-0000-000054270000}"/>
    <cellStyle name="Ввод  2 5" xfId="10070" xr:uid="{00000000-0005-0000-0000-000055270000}"/>
    <cellStyle name="Ввод  2 5 2" xfId="10071" xr:uid="{00000000-0005-0000-0000-000056270000}"/>
    <cellStyle name="Ввод  2 5 2 2" xfId="10072" xr:uid="{00000000-0005-0000-0000-000057270000}"/>
    <cellStyle name="Ввод  2 5 3" xfId="10073" xr:uid="{00000000-0005-0000-0000-000058270000}"/>
    <cellStyle name="Ввод  2 6" xfId="10074" xr:uid="{00000000-0005-0000-0000-000059270000}"/>
    <cellStyle name="Ввод  2 6 2" xfId="10075" xr:uid="{00000000-0005-0000-0000-00005A270000}"/>
    <cellStyle name="Ввод  2 7" xfId="10076" xr:uid="{00000000-0005-0000-0000-00005B270000}"/>
    <cellStyle name="Ввод  3" xfId="10077" xr:uid="{00000000-0005-0000-0000-00005C270000}"/>
    <cellStyle name="Ввод  3 2" xfId="10078" xr:uid="{00000000-0005-0000-0000-00005D270000}"/>
    <cellStyle name="Ввод  3 2 2" xfId="10079" xr:uid="{00000000-0005-0000-0000-00005E270000}"/>
    <cellStyle name="Ввод  3 2 2 2" xfId="10080" xr:uid="{00000000-0005-0000-0000-00005F270000}"/>
    <cellStyle name="Ввод  3 2 2 2 2" xfId="10081" xr:uid="{00000000-0005-0000-0000-000060270000}"/>
    <cellStyle name="Ввод  3 2 2 3" xfId="10082" xr:uid="{00000000-0005-0000-0000-000061270000}"/>
    <cellStyle name="Ввод  3 2 3" xfId="10083" xr:uid="{00000000-0005-0000-0000-000062270000}"/>
    <cellStyle name="Ввод  3 2 3 2" xfId="10084" xr:uid="{00000000-0005-0000-0000-000063270000}"/>
    <cellStyle name="Ввод  3 2 4" xfId="10085" xr:uid="{00000000-0005-0000-0000-000064270000}"/>
    <cellStyle name="Ввод  3 3" xfId="10086" xr:uid="{00000000-0005-0000-0000-000065270000}"/>
    <cellStyle name="Ввод  3 3 2" xfId="10087" xr:uid="{00000000-0005-0000-0000-000066270000}"/>
    <cellStyle name="Ввод  3 3 2 2" xfId="10088" xr:uid="{00000000-0005-0000-0000-000067270000}"/>
    <cellStyle name="Ввод  3 3 3" xfId="10089" xr:uid="{00000000-0005-0000-0000-000068270000}"/>
    <cellStyle name="Ввод  3 4" xfId="10090" xr:uid="{00000000-0005-0000-0000-000069270000}"/>
    <cellStyle name="Ввод  3 4 2" xfId="10091" xr:uid="{00000000-0005-0000-0000-00006A270000}"/>
    <cellStyle name="Ввод  3 5" xfId="10092" xr:uid="{00000000-0005-0000-0000-00006B270000}"/>
    <cellStyle name="Ввод  4" xfId="10093" xr:uid="{00000000-0005-0000-0000-00006C270000}"/>
    <cellStyle name="Ввод  4 2" xfId="10094" xr:uid="{00000000-0005-0000-0000-00006D270000}"/>
    <cellStyle name="Ввод  4 2 2" xfId="10095" xr:uid="{00000000-0005-0000-0000-00006E270000}"/>
    <cellStyle name="Ввод  4 2 2 2" xfId="10096" xr:uid="{00000000-0005-0000-0000-00006F270000}"/>
    <cellStyle name="Ввод  4 2 3" xfId="10097" xr:uid="{00000000-0005-0000-0000-000070270000}"/>
    <cellStyle name="Ввод  4 3" xfId="10098" xr:uid="{00000000-0005-0000-0000-000071270000}"/>
    <cellStyle name="Ввод  4 3 2" xfId="10099" xr:uid="{00000000-0005-0000-0000-000072270000}"/>
    <cellStyle name="Ввод  4 4" xfId="10100" xr:uid="{00000000-0005-0000-0000-000073270000}"/>
    <cellStyle name="Ввод  5" xfId="10101" xr:uid="{00000000-0005-0000-0000-000074270000}"/>
    <cellStyle name="Ввод  5 2" xfId="10102" xr:uid="{00000000-0005-0000-0000-000075270000}"/>
    <cellStyle name="Ввод  5 2 2" xfId="10103" xr:uid="{00000000-0005-0000-0000-000076270000}"/>
    <cellStyle name="Ввод  5 2 2 2" xfId="10104" xr:uid="{00000000-0005-0000-0000-000077270000}"/>
    <cellStyle name="Ввод  5 2 2 2 2" xfId="10105" xr:uid="{00000000-0005-0000-0000-000078270000}"/>
    <cellStyle name="Ввод  5 2 2 3" xfId="10106" xr:uid="{00000000-0005-0000-0000-000079270000}"/>
    <cellStyle name="Ввод  5 2 3" xfId="10107" xr:uid="{00000000-0005-0000-0000-00007A270000}"/>
    <cellStyle name="Ввод  5 2 3 2" xfId="10108" xr:uid="{00000000-0005-0000-0000-00007B270000}"/>
    <cellStyle name="Ввод  5 2 4" xfId="10109" xr:uid="{00000000-0005-0000-0000-00007C270000}"/>
    <cellStyle name="Ввод  5 3" xfId="10110" xr:uid="{00000000-0005-0000-0000-00007D270000}"/>
    <cellStyle name="Ввод  5 3 2" xfId="10111" xr:uid="{00000000-0005-0000-0000-00007E270000}"/>
    <cellStyle name="Ввод  5 3 2 2" xfId="10112" xr:uid="{00000000-0005-0000-0000-00007F270000}"/>
    <cellStyle name="Ввод  5 3 3" xfId="10113" xr:uid="{00000000-0005-0000-0000-000080270000}"/>
    <cellStyle name="Ввод  5 4" xfId="10114" xr:uid="{00000000-0005-0000-0000-000081270000}"/>
    <cellStyle name="Ввод  5 4 2" xfId="10115" xr:uid="{00000000-0005-0000-0000-000082270000}"/>
    <cellStyle name="Ввод  5 5" xfId="10116" xr:uid="{00000000-0005-0000-0000-000083270000}"/>
    <cellStyle name="Ввод  6" xfId="10117" xr:uid="{00000000-0005-0000-0000-000084270000}"/>
    <cellStyle name="Ввод  6 2" xfId="10118" xr:uid="{00000000-0005-0000-0000-000085270000}"/>
    <cellStyle name="Ввод  6 2 2" xfId="10119" xr:uid="{00000000-0005-0000-0000-000086270000}"/>
    <cellStyle name="Ввод  6 3" xfId="10120" xr:uid="{00000000-0005-0000-0000-000087270000}"/>
    <cellStyle name="Ввод  7" xfId="10121" xr:uid="{00000000-0005-0000-0000-000088270000}"/>
    <cellStyle name="Ввод  7 2" xfId="10122" xr:uid="{00000000-0005-0000-0000-000089270000}"/>
    <cellStyle name="Ввод  8" xfId="10123" xr:uid="{00000000-0005-0000-0000-00008A270000}"/>
    <cellStyle name="Верт. заголовок" xfId="10124" xr:uid="{00000000-0005-0000-0000-00008B270000}"/>
    <cellStyle name="Вес_продукта" xfId="10125" xr:uid="{00000000-0005-0000-0000-00008C270000}"/>
    <cellStyle name="Вывод 2" xfId="10126" xr:uid="{00000000-0005-0000-0000-00008D270000}"/>
    <cellStyle name="Вывод 2 2" xfId="10127" xr:uid="{00000000-0005-0000-0000-00008E270000}"/>
    <cellStyle name="Вывод 2 2 2" xfId="10128" xr:uid="{00000000-0005-0000-0000-00008F270000}"/>
    <cellStyle name="Вывод 2 2 2 2" xfId="10129" xr:uid="{00000000-0005-0000-0000-000090270000}"/>
    <cellStyle name="Вывод 2 2 2 2 2" xfId="10130" xr:uid="{00000000-0005-0000-0000-000091270000}"/>
    <cellStyle name="Вывод 2 2 2 2 2 2" xfId="10131" xr:uid="{00000000-0005-0000-0000-000092270000}"/>
    <cellStyle name="Вывод 2 2 2 2 3" xfId="10132" xr:uid="{00000000-0005-0000-0000-000093270000}"/>
    <cellStyle name="Вывод 2 2 2 3" xfId="10133" xr:uid="{00000000-0005-0000-0000-000094270000}"/>
    <cellStyle name="Вывод 2 2 2 3 2" xfId="10134" xr:uid="{00000000-0005-0000-0000-000095270000}"/>
    <cellStyle name="Вывод 2 2 2 4" xfId="10135" xr:uid="{00000000-0005-0000-0000-000096270000}"/>
    <cellStyle name="Вывод 2 2 3" xfId="10136" xr:uid="{00000000-0005-0000-0000-000097270000}"/>
    <cellStyle name="Вывод 2 2 3 2" xfId="10137" xr:uid="{00000000-0005-0000-0000-000098270000}"/>
    <cellStyle name="Вывод 2 2 3 2 2" xfId="10138" xr:uid="{00000000-0005-0000-0000-000099270000}"/>
    <cellStyle name="Вывод 2 2 3 3" xfId="10139" xr:uid="{00000000-0005-0000-0000-00009A270000}"/>
    <cellStyle name="Вывод 2 2 4" xfId="10140" xr:uid="{00000000-0005-0000-0000-00009B270000}"/>
    <cellStyle name="Вывод 2 2 4 2" xfId="10141" xr:uid="{00000000-0005-0000-0000-00009C270000}"/>
    <cellStyle name="Вывод 2 2 5" xfId="10142" xr:uid="{00000000-0005-0000-0000-00009D270000}"/>
    <cellStyle name="Вывод 2 3" xfId="10143" xr:uid="{00000000-0005-0000-0000-00009E270000}"/>
    <cellStyle name="Вывод 2 3 2" xfId="10144" xr:uid="{00000000-0005-0000-0000-00009F270000}"/>
    <cellStyle name="Вывод 2 3 2 2" xfId="10145" xr:uid="{00000000-0005-0000-0000-0000A0270000}"/>
    <cellStyle name="Вывод 2 3 2 2 2" xfId="10146" xr:uid="{00000000-0005-0000-0000-0000A1270000}"/>
    <cellStyle name="Вывод 2 3 2 3" xfId="10147" xr:uid="{00000000-0005-0000-0000-0000A2270000}"/>
    <cellStyle name="Вывод 2 3 3" xfId="10148" xr:uid="{00000000-0005-0000-0000-0000A3270000}"/>
    <cellStyle name="Вывод 2 3 3 2" xfId="10149" xr:uid="{00000000-0005-0000-0000-0000A4270000}"/>
    <cellStyle name="Вывод 2 3 4" xfId="10150" xr:uid="{00000000-0005-0000-0000-0000A5270000}"/>
    <cellStyle name="Вывод 2 4" xfId="10151" xr:uid="{00000000-0005-0000-0000-0000A6270000}"/>
    <cellStyle name="Вывод 2 4 2" xfId="10152" xr:uid="{00000000-0005-0000-0000-0000A7270000}"/>
    <cellStyle name="Вывод 2 4 2 2" xfId="10153" xr:uid="{00000000-0005-0000-0000-0000A8270000}"/>
    <cellStyle name="Вывод 2 4 2 2 2" xfId="10154" xr:uid="{00000000-0005-0000-0000-0000A9270000}"/>
    <cellStyle name="Вывод 2 4 2 2 2 2" xfId="10155" xr:uid="{00000000-0005-0000-0000-0000AA270000}"/>
    <cellStyle name="Вывод 2 4 2 2 3" xfId="10156" xr:uid="{00000000-0005-0000-0000-0000AB270000}"/>
    <cellStyle name="Вывод 2 4 2 3" xfId="10157" xr:uid="{00000000-0005-0000-0000-0000AC270000}"/>
    <cellStyle name="Вывод 2 4 2 3 2" xfId="10158" xr:uid="{00000000-0005-0000-0000-0000AD270000}"/>
    <cellStyle name="Вывод 2 4 2 4" xfId="10159" xr:uid="{00000000-0005-0000-0000-0000AE270000}"/>
    <cellStyle name="Вывод 2 4 3" xfId="10160" xr:uid="{00000000-0005-0000-0000-0000AF270000}"/>
    <cellStyle name="Вывод 2 4 3 2" xfId="10161" xr:uid="{00000000-0005-0000-0000-0000B0270000}"/>
    <cellStyle name="Вывод 2 4 3 2 2" xfId="10162" xr:uid="{00000000-0005-0000-0000-0000B1270000}"/>
    <cellStyle name="Вывод 2 4 3 3" xfId="10163" xr:uid="{00000000-0005-0000-0000-0000B2270000}"/>
    <cellStyle name="Вывод 2 4 4" xfId="10164" xr:uid="{00000000-0005-0000-0000-0000B3270000}"/>
    <cellStyle name="Вывод 2 4 4 2" xfId="10165" xr:uid="{00000000-0005-0000-0000-0000B4270000}"/>
    <cellStyle name="Вывод 2 4 5" xfId="10166" xr:uid="{00000000-0005-0000-0000-0000B5270000}"/>
    <cellStyle name="Вывод 2 5" xfId="10167" xr:uid="{00000000-0005-0000-0000-0000B6270000}"/>
    <cellStyle name="Вывод 2 5 2" xfId="10168" xr:uid="{00000000-0005-0000-0000-0000B7270000}"/>
    <cellStyle name="Вывод 2 5 2 2" xfId="10169" xr:uid="{00000000-0005-0000-0000-0000B8270000}"/>
    <cellStyle name="Вывод 2 5 3" xfId="10170" xr:uid="{00000000-0005-0000-0000-0000B9270000}"/>
    <cellStyle name="Вывод 2 6" xfId="10171" xr:uid="{00000000-0005-0000-0000-0000BA270000}"/>
    <cellStyle name="Вывод 2 7" xfId="10172" xr:uid="{00000000-0005-0000-0000-0000BB270000}"/>
    <cellStyle name="Вывод 3" xfId="10173" xr:uid="{00000000-0005-0000-0000-0000BC270000}"/>
    <cellStyle name="Вывод 3 2" xfId="10174" xr:uid="{00000000-0005-0000-0000-0000BD270000}"/>
    <cellStyle name="Вывод 3 2 2" xfId="10175" xr:uid="{00000000-0005-0000-0000-0000BE270000}"/>
    <cellStyle name="Вывод 3 2 2 2" xfId="10176" xr:uid="{00000000-0005-0000-0000-0000BF270000}"/>
    <cellStyle name="Вывод 3 2 2 2 2" xfId="10177" xr:uid="{00000000-0005-0000-0000-0000C0270000}"/>
    <cellStyle name="Вывод 3 2 2 3" xfId="10178" xr:uid="{00000000-0005-0000-0000-0000C1270000}"/>
    <cellStyle name="Вывод 3 2 3" xfId="10179" xr:uid="{00000000-0005-0000-0000-0000C2270000}"/>
    <cellStyle name="Вывод 3 2 3 2" xfId="10180" xr:uid="{00000000-0005-0000-0000-0000C3270000}"/>
    <cellStyle name="Вывод 3 2 4" xfId="10181" xr:uid="{00000000-0005-0000-0000-0000C4270000}"/>
    <cellStyle name="Вывод 3 3" xfId="10182" xr:uid="{00000000-0005-0000-0000-0000C5270000}"/>
    <cellStyle name="Вывод 3 3 2" xfId="10183" xr:uid="{00000000-0005-0000-0000-0000C6270000}"/>
    <cellStyle name="Вывод 3 3 2 2" xfId="10184" xr:uid="{00000000-0005-0000-0000-0000C7270000}"/>
    <cellStyle name="Вывод 3 3 3" xfId="10185" xr:uid="{00000000-0005-0000-0000-0000C8270000}"/>
    <cellStyle name="Вывод 3 4" xfId="10186" xr:uid="{00000000-0005-0000-0000-0000C9270000}"/>
    <cellStyle name="Вывод 3 4 2" xfId="10187" xr:uid="{00000000-0005-0000-0000-0000CA270000}"/>
    <cellStyle name="Вывод 3 5" xfId="10188" xr:uid="{00000000-0005-0000-0000-0000CB270000}"/>
    <cellStyle name="Вывод 4" xfId="10189" xr:uid="{00000000-0005-0000-0000-0000CC270000}"/>
    <cellStyle name="Вывод 4 2" xfId="10190" xr:uid="{00000000-0005-0000-0000-0000CD270000}"/>
    <cellStyle name="Вывод 4 2 2" xfId="10191" xr:uid="{00000000-0005-0000-0000-0000CE270000}"/>
    <cellStyle name="Вывод 4 2 2 2" xfId="10192" xr:uid="{00000000-0005-0000-0000-0000CF270000}"/>
    <cellStyle name="Вывод 4 2 3" xfId="10193" xr:uid="{00000000-0005-0000-0000-0000D0270000}"/>
    <cellStyle name="Вывод 4 3" xfId="10194" xr:uid="{00000000-0005-0000-0000-0000D1270000}"/>
    <cellStyle name="Вывод 4 3 2" xfId="10195" xr:uid="{00000000-0005-0000-0000-0000D2270000}"/>
    <cellStyle name="Вывод 4 4" xfId="10196" xr:uid="{00000000-0005-0000-0000-0000D3270000}"/>
    <cellStyle name="Вывод 5" xfId="10197" xr:uid="{00000000-0005-0000-0000-0000D4270000}"/>
    <cellStyle name="Вывод 5 2" xfId="10198" xr:uid="{00000000-0005-0000-0000-0000D5270000}"/>
    <cellStyle name="Вывод 5 2 2" xfId="10199" xr:uid="{00000000-0005-0000-0000-0000D6270000}"/>
    <cellStyle name="Вывод 5 2 2 2" xfId="10200" xr:uid="{00000000-0005-0000-0000-0000D7270000}"/>
    <cellStyle name="Вывод 5 2 2 2 2" xfId="10201" xr:uid="{00000000-0005-0000-0000-0000D8270000}"/>
    <cellStyle name="Вывод 5 2 2 3" xfId="10202" xr:uid="{00000000-0005-0000-0000-0000D9270000}"/>
    <cellStyle name="Вывод 5 2 3" xfId="10203" xr:uid="{00000000-0005-0000-0000-0000DA270000}"/>
    <cellStyle name="Вывод 5 2 3 2" xfId="10204" xr:uid="{00000000-0005-0000-0000-0000DB270000}"/>
    <cellStyle name="Вывод 5 2 4" xfId="10205" xr:uid="{00000000-0005-0000-0000-0000DC270000}"/>
    <cellStyle name="Вывод 5 3" xfId="10206" xr:uid="{00000000-0005-0000-0000-0000DD270000}"/>
    <cellStyle name="Вывод 5 3 2" xfId="10207" xr:uid="{00000000-0005-0000-0000-0000DE270000}"/>
    <cellStyle name="Вывод 5 3 2 2" xfId="10208" xr:uid="{00000000-0005-0000-0000-0000DF270000}"/>
    <cellStyle name="Вывод 5 3 3" xfId="10209" xr:uid="{00000000-0005-0000-0000-0000E0270000}"/>
    <cellStyle name="Вывод 5 4" xfId="10210" xr:uid="{00000000-0005-0000-0000-0000E1270000}"/>
    <cellStyle name="Вывод 5 4 2" xfId="10211" xr:uid="{00000000-0005-0000-0000-0000E2270000}"/>
    <cellStyle name="Вывод 5 5" xfId="10212" xr:uid="{00000000-0005-0000-0000-0000E3270000}"/>
    <cellStyle name="Вывод 6" xfId="10213" xr:uid="{00000000-0005-0000-0000-0000E4270000}"/>
    <cellStyle name="Вывод 6 2" xfId="10214" xr:uid="{00000000-0005-0000-0000-0000E5270000}"/>
    <cellStyle name="Вывод 6 2 2" xfId="10215" xr:uid="{00000000-0005-0000-0000-0000E6270000}"/>
    <cellStyle name="Вывод 6 3" xfId="10216" xr:uid="{00000000-0005-0000-0000-0000E7270000}"/>
    <cellStyle name="Вывод 7" xfId="10217" xr:uid="{00000000-0005-0000-0000-0000E8270000}"/>
    <cellStyle name="Вывод 7 2" xfId="10218" xr:uid="{00000000-0005-0000-0000-0000E9270000}"/>
    <cellStyle name="Вывод 8" xfId="10219" xr:uid="{00000000-0005-0000-0000-0000EA270000}"/>
    <cellStyle name="Вычисление 2" xfId="10220" xr:uid="{00000000-0005-0000-0000-0000EB270000}"/>
    <cellStyle name="Вычисление 2 2" xfId="10221" xr:uid="{00000000-0005-0000-0000-0000EC270000}"/>
    <cellStyle name="Вычисление 2 2 2" xfId="10222" xr:uid="{00000000-0005-0000-0000-0000ED270000}"/>
    <cellStyle name="Вычисление 2 2 2 2" xfId="10223" xr:uid="{00000000-0005-0000-0000-0000EE270000}"/>
    <cellStyle name="Вычисление 2 2 2 2 2" xfId="10224" xr:uid="{00000000-0005-0000-0000-0000EF270000}"/>
    <cellStyle name="Вычисление 2 2 2 2 2 2" xfId="10225" xr:uid="{00000000-0005-0000-0000-0000F0270000}"/>
    <cellStyle name="Вычисление 2 2 2 2 3" xfId="10226" xr:uid="{00000000-0005-0000-0000-0000F1270000}"/>
    <cellStyle name="Вычисление 2 2 2 3" xfId="10227" xr:uid="{00000000-0005-0000-0000-0000F2270000}"/>
    <cellStyle name="Вычисление 2 2 2 3 2" xfId="10228" xr:uid="{00000000-0005-0000-0000-0000F3270000}"/>
    <cellStyle name="Вычисление 2 2 2 4" xfId="10229" xr:uid="{00000000-0005-0000-0000-0000F4270000}"/>
    <cellStyle name="Вычисление 2 2 3" xfId="10230" xr:uid="{00000000-0005-0000-0000-0000F5270000}"/>
    <cellStyle name="Вычисление 2 2 3 2" xfId="10231" xr:uid="{00000000-0005-0000-0000-0000F6270000}"/>
    <cellStyle name="Вычисление 2 2 3 2 2" xfId="10232" xr:uid="{00000000-0005-0000-0000-0000F7270000}"/>
    <cellStyle name="Вычисление 2 2 3 3" xfId="10233" xr:uid="{00000000-0005-0000-0000-0000F8270000}"/>
    <cellStyle name="Вычисление 2 2 4" xfId="10234" xr:uid="{00000000-0005-0000-0000-0000F9270000}"/>
    <cellStyle name="Вычисление 2 2 4 2" xfId="10235" xr:uid="{00000000-0005-0000-0000-0000FA270000}"/>
    <cellStyle name="Вычисление 2 2 5" xfId="10236" xr:uid="{00000000-0005-0000-0000-0000FB270000}"/>
    <cellStyle name="Вычисление 2 3" xfId="10237" xr:uid="{00000000-0005-0000-0000-0000FC270000}"/>
    <cellStyle name="Вычисление 2 3 2" xfId="10238" xr:uid="{00000000-0005-0000-0000-0000FD270000}"/>
    <cellStyle name="Вычисление 2 3 2 2" xfId="10239" xr:uid="{00000000-0005-0000-0000-0000FE270000}"/>
    <cellStyle name="Вычисление 2 3 2 2 2" xfId="10240" xr:uid="{00000000-0005-0000-0000-0000FF270000}"/>
    <cellStyle name="Вычисление 2 3 2 3" xfId="10241" xr:uid="{00000000-0005-0000-0000-000000280000}"/>
    <cellStyle name="Вычисление 2 3 3" xfId="10242" xr:uid="{00000000-0005-0000-0000-000001280000}"/>
    <cellStyle name="Вычисление 2 3 3 2" xfId="10243" xr:uid="{00000000-0005-0000-0000-000002280000}"/>
    <cellStyle name="Вычисление 2 3 4" xfId="10244" xr:uid="{00000000-0005-0000-0000-000003280000}"/>
    <cellStyle name="Вычисление 2 4" xfId="10245" xr:uid="{00000000-0005-0000-0000-000004280000}"/>
    <cellStyle name="Вычисление 2 4 2" xfId="10246" xr:uid="{00000000-0005-0000-0000-000005280000}"/>
    <cellStyle name="Вычисление 2 4 2 2" xfId="10247" xr:uid="{00000000-0005-0000-0000-000006280000}"/>
    <cellStyle name="Вычисление 2 4 2 2 2" xfId="10248" xr:uid="{00000000-0005-0000-0000-000007280000}"/>
    <cellStyle name="Вычисление 2 4 2 2 2 2" xfId="10249" xr:uid="{00000000-0005-0000-0000-000008280000}"/>
    <cellStyle name="Вычисление 2 4 2 2 3" xfId="10250" xr:uid="{00000000-0005-0000-0000-000009280000}"/>
    <cellStyle name="Вычисление 2 4 2 3" xfId="10251" xr:uid="{00000000-0005-0000-0000-00000A280000}"/>
    <cellStyle name="Вычисление 2 4 2 3 2" xfId="10252" xr:uid="{00000000-0005-0000-0000-00000B280000}"/>
    <cellStyle name="Вычисление 2 4 2 4" xfId="10253" xr:uid="{00000000-0005-0000-0000-00000C280000}"/>
    <cellStyle name="Вычисление 2 4 3" xfId="10254" xr:uid="{00000000-0005-0000-0000-00000D280000}"/>
    <cellStyle name="Вычисление 2 4 3 2" xfId="10255" xr:uid="{00000000-0005-0000-0000-00000E280000}"/>
    <cellStyle name="Вычисление 2 4 3 2 2" xfId="10256" xr:uid="{00000000-0005-0000-0000-00000F280000}"/>
    <cellStyle name="Вычисление 2 4 3 3" xfId="10257" xr:uid="{00000000-0005-0000-0000-000010280000}"/>
    <cellStyle name="Вычисление 2 4 4" xfId="10258" xr:uid="{00000000-0005-0000-0000-000011280000}"/>
    <cellStyle name="Вычисление 2 4 4 2" xfId="10259" xr:uid="{00000000-0005-0000-0000-000012280000}"/>
    <cellStyle name="Вычисление 2 4 5" xfId="10260" xr:uid="{00000000-0005-0000-0000-000013280000}"/>
    <cellStyle name="Вычисление 2 5" xfId="10261" xr:uid="{00000000-0005-0000-0000-000014280000}"/>
    <cellStyle name="Вычисление 2 5 2" xfId="10262" xr:uid="{00000000-0005-0000-0000-000015280000}"/>
    <cellStyle name="Вычисление 2 5 2 2" xfId="10263" xr:uid="{00000000-0005-0000-0000-000016280000}"/>
    <cellStyle name="Вычисление 2 5 3" xfId="10264" xr:uid="{00000000-0005-0000-0000-000017280000}"/>
    <cellStyle name="Вычисление 2 6" xfId="10265" xr:uid="{00000000-0005-0000-0000-000018280000}"/>
    <cellStyle name="Вычисление 2 6 2" xfId="10266" xr:uid="{00000000-0005-0000-0000-000019280000}"/>
    <cellStyle name="Вычисление 2 7" xfId="10267" xr:uid="{00000000-0005-0000-0000-00001A280000}"/>
    <cellStyle name="Вычисление 3" xfId="10268" xr:uid="{00000000-0005-0000-0000-00001B280000}"/>
    <cellStyle name="Вычисление 3 2" xfId="10269" xr:uid="{00000000-0005-0000-0000-00001C280000}"/>
    <cellStyle name="Вычисление 3 2 2" xfId="10270" xr:uid="{00000000-0005-0000-0000-00001D280000}"/>
    <cellStyle name="Вычисление 3 2 2 2" xfId="10271" xr:uid="{00000000-0005-0000-0000-00001E280000}"/>
    <cellStyle name="Вычисление 3 2 2 2 2" xfId="10272" xr:uid="{00000000-0005-0000-0000-00001F280000}"/>
    <cellStyle name="Вычисление 3 2 2 3" xfId="10273" xr:uid="{00000000-0005-0000-0000-000020280000}"/>
    <cellStyle name="Вычисление 3 2 3" xfId="10274" xr:uid="{00000000-0005-0000-0000-000021280000}"/>
    <cellStyle name="Вычисление 3 2 3 2" xfId="10275" xr:uid="{00000000-0005-0000-0000-000022280000}"/>
    <cellStyle name="Вычисление 3 2 4" xfId="10276" xr:uid="{00000000-0005-0000-0000-000023280000}"/>
    <cellStyle name="Вычисление 3 3" xfId="10277" xr:uid="{00000000-0005-0000-0000-000024280000}"/>
    <cellStyle name="Вычисление 3 3 2" xfId="10278" xr:uid="{00000000-0005-0000-0000-000025280000}"/>
    <cellStyle name="Вычисление 3 3 2 2" xfId="10279" xr:uid="{00000000-0005-0000-0000-000026280000}"/>
    <cellStyle name="Вычисление 3 3 3" xfId="10280" xr:uid="{00000000-0005-0000-0000-000027280000}"/>
    <cellStyle name="Вычисление 3 4" xfId="10281" xr:uid="{00000000-0005-0000-0000-000028280000}"/>
    <cellStyle name="Вычисление 3 4 2" xfId="10282" xr:uid="{00000000-0005-0000-0000-000029280000}"/>
    <cellStyle name="Вычисление 3 5" xfId="10283" xr:uid="{00000000-0005-0000-0000-00002A280000}"/>
    <cellStyle name="Вычисление 4" xfId="10284" xr:uid="{00000000-0005-0000-0000-00002B280000}"/>
    <cellStyle name="Вычисление 4 2" xfId="10285" xr:uid="{00000000-0005-0000-0000-00002C280000}"/>
    <cellStyle name="Вычисление 4 2 2" xfId="10286" xr:uid="{00000000-0005-0000-0000-00002D280000}"/>
    <cellStyle name="Вычисление 4 2 2 2" xfId="10287" xr:uid="{00000000-0005-0000-0000-00002E280000}"/>
    <cellStyle name="Вычисление 4 2 3" xfId="10288" xr:uid="{00000000-0005-0000-0000-00002F280000}"/>
    <cellStyle name="Вычисление 4 3" xfId="10289" xr:uid="{00000000-0005-0000-0000-000030280000}"/>
    <cellStyle name="Вычисление 4 3 2" xfId="10290" xr:uid="{00000000-0005-0000-0000-000031280000}"/>
    <cellStyle name="Вычисление 4 4" xfId="10291" xr:uid="{00000000-0005-0000-0000-000032280000}"/>
    <cellStyle name="Вычисление 5" xfId="10292" xr:uid="{00000000-0005-0000-0000-000033280000}"/>
    <cellStyle name="Вычисление 5 2" xfId="10293" xr:uid="{00000000-0005-0000-0000-000034280000}"/>
    <cellStyle name="Вычисление 5 2 2" xfId="10294" xr:uid="{00000000-0005-0000-0000-000035280000}"/>
    <cellStyle name="Вычисление 5 2 2 2" xfId="10295" xr:uid="{00000000-0005-0000-0000-000036280000}"/>
    <cellStyle name="Вычисление 5 2 2 2 2" xfId="10296" xr:uid="{00000000-0005-0000-0000-000037280000}"/>
    <cellStyle name="Вычисление 5 2 2 3" xfId="10297" xr:uid="{00000000-0005-0000-0000-000038280000}"/>
    <cellStyle name="Вычисление 5 2 3" xfId="10298" xr:uid="{00000000-0005-0000-0000-000039280000}"/>
    <cellStyle name="Вычисление 5 2 3 2" xfId="10299" xr:uid="{00000000-0005-0000-0000-00003A280000}"/>
    <cellStyle name="Вычисление 5 2 4" xfId="10300" xr:uid="{00000000-0005-0000-0000-00003B280000}"/>
    <cellStyle name="Вычисление 5 3" xfId="10301" xr:uid="{00000000-0005-0000-0000-00003C280000}"/>
    <cellStyle name="Вычисление 5 3 2" xfId="10302" xr:uid="{00000000-0005-0000-0000-00003D280000}"/>
    <cellStyle name="Вычисление 5 3 2 2" xfId="10303" xr:uid="{00000000-0005-0000-0000-00003E280000}"/>
    <cellStyle name="Вычисление 5 3 3" xfId="10304" xr:uid="{00000000-0005-0000-0000-00003F280000}"/>
    <cellStyle name="Вычисление 5 4" xfId="10305" xr:uid="{00000000-0005-0000-0000-000040280000}"/>
    <cellStyle name="Вычисление 5 4 2" xfId="10306" xr:uid="{00000000-0005-0000-0000-000041280000}"/>
    <cellStyle name="Вычисление 5 5" xfId="10307" xr:uid="{00000000-0005-0000-0000-000042280000}"/>
    <cellStyle name="Вычисление 6" xfId="10308" xr:uid="{00000000-0005-0000-0000-000043280000}"/>
    <cellStyle name="Вычисление 6 2" xfId="10309" xr:uid="{00000000-0005-0000-0000-000044280000}"/>
    <cellStyle name="Вычисление 6 2 2" xfId="10310" xr:uid="{00000000-0005-0000-0000-000045280000}"/>
    <cellStyle name="Вычисление 6 3" xfId="10311" xr:uid="{00000000-0005-0000-0000-000046280000}"/>
    <cellStyle name="Вычисление 7" xfId="10312" xr:uid="{00000000-0005-0000-0000-000047280000}"/>
    <cellStyle name="Вычисление 7 2" xfId="10313" xr:uid="{00000000-0005-0000-0000-000048280000}"/>
    <cellStyle name="Вычисление 8" xfId="10314" xr:uid="{00000000-0005-0000-0000-000049280000}"/>
    <cellStyle name="Гиперссылка 2" xfId="10315" xr:uid="{00000000-0005-0000-0000-00004A280000}"/>
    <cellStyle name="Группа" xfId="10316" xr:uid="{00000000-0005-0000-0000-00004B280000}"/>
    <cellStyle name="Группа 0" xfId="10317" xr:uid="{00000000-0005-0000-0000-00004C280000}"/>
    <cellStyle name="Группа 0 2" xfId="10318" xr:uid="{00000000-0005-0000-0000-00004D280000}"/>
    <cellStyle name="Группа 0 2 2" xfId="10319" xr:uid="{00000000-0005-0000-0000-00004E280000}"/>
    <cellStyle name="Группа 0 2 2 2" xfId="10320" xr:uid="{00000000-0005-0000-0000-00004F280000}"/>
    <cellStyle name="Группа 0 2 2 3" xfId="10321" xr:uid="{00000000-0005-0000-0000-000050280000}"/>
    <cellStyle name="Группа 0 2 3" xfId="10322" xr:uid="{00000000-0005-0000-0000-000051280000}"/>
    <cellStyle name="Группа 0 2 4" xfId="10323" xr:uid="{00000000-0005-0000-0000-000052280000}"/>
    <cellStyle name="Группа 0 3" xfId="10324" xr:uid="{00000000-0005-0000-0000-000053280000}"/>
    <cellStyle name="Группа 0 4" xfId="10325" xr:uid="{00000000-0005-0000-0000-000054280000}"/>
    <cellStyle name="Группа 1" xfId="10326" xr:uid="{00000000-0005-0000-0000-000055280000}"/>
    <cellStyle name="Группа 1 2" xfId="10327" xr:uid="{00000000-0005-0000-0000-000056280000}"/>
    <cellStyle name="Группа 1 2 2" xfId="10328" xr:uid="{00000000-0005-0000-0000-000057280000}"/>
    <cellStyle name="Группа 1 2 2 2" xfId="10329" xr:uid="{00000000-0005-0000-0000-000058280000}"/>
    <cellStyle name="Группа 1 2 2 3" xfId="10330" xr:uid="{00000000-0005-0000-0000-000059280000}"/>
    <cellStyle name="Группа 1 2 3" xfId="10331" xr:uid="{00000000-0005-0000-0000-00005A280000}"/>
    <cellStyle name="Группа 1 2 4" xfId="10332" xr:uid="{00000000-0005-0000-0000-00005B280000}"/>
    <cellStyle name="Группа 1 3" xfId="10333" xr:uid="{00000000-0005-0000-0000-00005C280000}"/>
    <cellStyle name="Группа 1 4" xfId="10334" xr:uid="{00000000-0005-0000-0000-00005D280000}"/>
    <cellStyle name="Группа 2" xfId="10335" xr:uid="{00000000-0005-0000-0000-00005E280000}"/>
    <cellStyle name="Группа 2 2" xfId="10336" xr:uid="{00000000-0005-0000-0000-00005F280000}"/>
    <cellStyle name="Группа 2 2 2" xfId="10337" xr:uid="{00000000-0005-0000-0000-000060280000}"/>
    <cellStyle name="Группа 2 2 2 2" xfId="10338" xr:uid="{00000000-0005-0000-0000-000061280000}"/>
    <cellStyle name="Группа 2 2 2 3" xfId="10339" xr:uid="{00000000-0005-0000-0000-000062280000}"/>
    <cellStyle name="Группа 2 2 3" xfId="10340" xr:uid="{00000000-0005-0000-0000-000063280000}"/>
    <cellStyle name="Группа 2 2 4" xfId="10341" xr:uid="{00000000-0005-0000-0000-000064280000}"/>
    <cellStyle name="Группа 2 3" xfId="10342" xr:uid="{00000000-0005-0000-0000-000065280000}"/>
    <cellStyle name="Группа 2 4" xfId="10343" xr:uid="{00000000-0005-0000-0000-000066280000}"/>
    <cellStyle name="Группа 3" xfId="10344" xr:uid="{00000000-0005-0000-0000-000067280000}"/>
    <cellStyle name="Группа 3 2" xfId="10345" xr:uid="{00000000-0005-0000-0000-000068280000}"/>
    <cellStyle name="Группа 3 2 2" xfId="10346" xr:uid="{00000000-0005-0000-0000-000069280000}"/>
    <cellStyle name="Группа 3 2 2 2" xfId="10347" xr:uid="{00000000-0005-0000-0000-00006A280000}"/>
    <cellStyle name="Группа 3 2 2 3" xfId="10348" xr:uid="{00000000-0005-0000-0000-00006B280000}"/>
    <cellStyle name="Группа 3 2 3" xfId="10349" xr:uid="{00000000-0005-0000-0000-00006C280000}"/>
    <cellStyle name="Группа 3 2 4" xfId="10350" xr:uid="{00000000-0005-0000-0000-00006D280000}"/>
    <cellStyle name="Группа 3 3" xfId="10351" xr:uid="{00000000-0005-0000-0000-00006E280000}"/>
    <cellStyle name="Группа 3 4" xfId="10352" xr:uid="{00000000-0005-0000-0000-00006F280000}"/>
    <cellStyle name="Группа 4" xfId="10353" xr:uid="{00000000-0005-0000-0000-000070280000}"/>
    <cellStyle name="Группа 4 2" xfId="10354" xr:uid="{00000000-0005-0000-0000-000071280000}"/>
    <cellStyle name="Группа 4 2 2" xfId="10355" xr:uid="{00000000-0005-0000-0000-000072280000}"/>
    <cellStyle name="Группа 4 2 2 2" xfId="10356" xr:uid="{00000000-0005-0000-0000-000073280000}"/>
    <cellStyle name="Группа 4 2 2 3" xfId="10357" xr:uid="{00000000-0005-0000-0000-000074280000}"/>
    <cellStyle name="Группа 4 2 3" xfId="10358" xr:uid="{00000000-0005-0000-0000-000075280000}"/>
    <cellStyle name="Группа 4 2 4" xfId="10359" xr:uid="{00000000-0005-0000-0000-000076280000}"/>
    <cellStyle name="Группа 4 3" xfId="10360" xr:uid="{00000000-0005-0000-0000-000077280000}"/>
    <cellStyle name="Группа 4 4" xfId="10361" xr:uid="{00000000-0005-0000-0000-000078280000}"/>
    <cellStyle name="Группа_C.10" xfId="10362" xr:uid="{00000000-0005-0000-0000-000079280000}"/>
    <cellStyle name="Дата" xfId="10363" xr:uid="{00000000-0005-0000-0000-00007A280000}"/>
    <cellStyle name="Заголовок" xfId="10364" xr:uid="{00000000-0005-0000-0000-00007B280000}"/>
    <cellStyle name="Заголовок 3 2" xfId="10365" xr:uid="{00000000-0005-0000-0000-00007C280000}"/>
    <cellStyle name="Защитный" xfId="10366" xr:uid="{00000000-0005-0000-0000-00007D280000}"/>
    <cellStyle name="Защитный 2" xfId="10367" xr:uid="{00000000-0005-0000-0000-00007E280000}"/>
    <cellStyle name="Защитный 3" xfId="10368" xr:uid="{00000000-0005-0000-0000-00007F280000}"/>
    <cellStyle name="Защитный 4" xfId="10369" xr:uid="{00000000-0005-0000-0000-000080280000}"/>
    <cellStyle name="Звезды" xfId="10370" xr:uid="{00000000-0005-0000-0000-000081280000}"/>
    <cellStyle name="Звезды 10" xfId="10371" xr:uid="{00000000-0005-0000-0000-000082280000}"/>
    <cellStyle name="Звезды 10 2" xfId="10372" xr:uid="{00000000-0005-0000-0000-000083280000}"/>
    <cellStyle name="Звезды 10 2 2" xfId="10373" xr:uid="{00000000-0005-0000-0000-000084280000}"/>
    <cellStyle name="Звезды 10 2 2 2" xfId="10374" xr:uid="{00000000-0005-0000-0000-000085280000}"/>
    <cellStyle name="Звезды 10 2 2 3" xfId="10375" xr:uid="{00000000-0005-0000-0000-000086280000}"/>
    <cellStyle name="Звезды 10 2 3" xfId="10376" xr:uid="{00000000-0005-0000-0000-000087280000}"/>
    <cellStyle name="Звезды 10 2 4" xfId="10377" xr:uid="{00000000-0005-0000-0000-000088280000}"/>
    <cellStyle name="Звезды 10 3" xfId="10378" xr:uid="{00000000-0005-0000-0000-000089280000}"/>
    <cellStyle name="Звезды 10 4" xfId="10379" xr:uid="{00000000-0005-0000-0000-00008A280000}"/>
    <cellStyle name="Звезды 11" xfId="10380" xr:uid="{00000000-0005-0000-0000-00008B280000}"/>
    <cellStyle name="Звезды 11 2" xfId="10381" xr:uid="{00000000-0005-0000-0000-00008C280000}"/>
    <cellStyle name="Звезды 11 2 2" xfId="10382" xr:uid="{00000000-0005-0000-0000-00008D280000}"/>
    <cellStyle name="Звезды 11 2 3" xfId="10383" xr:uid="{00000000-0005-0000-0000-00008E280000}"/>
    <cellStyle name="Звезды 11 3" xfId="10384" xr:uid="{00000000-0005-0000-0000-00008F280000}"/>
    <cellStyle name="Звезды 11 4" xfId="10385" xr:uid="{00000000-0005-0000-0000-000090280000}"/>
    <cellStyle name="Звезды 12" xfId="10386" xr:uid="{00000000-0005-0000-0000-000091280000}"/>
    <cellStyle name="Звезды 13" xfId="10387" xr:uid="{00000000-0005-0000-0000-000092280000}"/>
    <cellStyle name="Звезды 2" xfId="10388" xr:uid="{00000000-0005-0000-0000-000093280000}"/>
    <cellStyle name="Звезды 2 2" xfId="10389" xr:uid="{00000000-0005-0000-0000-000094280000}"/>
    <cellStyle name="Звезды 2 2 2" xfId="10390" xr:uid="{00000000-0005-0000-0000-000095280000}"/>
    <cellStyle name="Звезды 2 2 2 2" xfId="10391" xr:uid="{00000000-0005-0000-0000-000096280000}"/>
    <cellStyle name="Звезды 2 2 2 3" xfId="10392" xr:uid="{00000000-0005-0000-0000-000097280000}"/>
    <cellStyle name="Звезды 2 2 3" xfId="10393" xr:uid="{00000000-0005-0000-0000-000098280000}"/>
    <cellStyle name="Звезды 2 2 4" xfId="10394" xr:uid="{00000000-0005-0000-0000-000099280000}"/>
    <cellStyle name="Звезды 2 3" xfId="10395" xr:uid="{00000000-0005-0000-0000-00009A280000}"/>
    <cellStyle name="Звезды 2 4" xfId="10396" xr:uid="{00000000-0005-0000-0000-00009B280000}"/>
    <cellStyle name="Звезды 3" xfId="10397" xr:uid="{00000000-0005-0000-0000-00009C280000}"/>
    <cellStyle name="Звезды 3 2" xfId="10398" xr:uid="{00000000-0005-0000-0000-00009D280000}"/>
    <cellStyle name="Звезды 3 2 2" xfId="10399" xr:uid="{00000000-0005-0000-0000-00009E280000}"/>
    <cellStyle name="Звезды 3 2 2 2" xfId="10400" xr:uid="{00000000-0005-0000-0000-00009F280000}"/>
    <cellStyle name="Звезды 3 2 2 3" xfId="10401" xr:uid="{00000000-0005-0000-0000-0000A0280000}"/>
    <cellStyle name="Звезды 3 2 3" xfId="10402" xr:uid="{00000000-0005-0000-0000-0000A1280000}"/>
    <cellStyle name="Звезды 3 2 4" xfId="10403" xr:uid="{00000000-0005-0000-0000-0000A2280000}"/>
    <cellStyle name="Звезды 3 3" xfId="10404" xr:uid="{00000000-0005-0000-0000-0000A3280000}"/>
    <cellStyle name="Звезды 3 4" xfId="10405" xr:uid="{00000000-0005-0000-0000-0000A4280000}"/>
    <cellStyle name="Звезды 4" xfId="10406" xr:uid="{00000000-0005-0000-0000-0000A5280000}"/>
    <cellStyle name="Звезды 4 2" xfId="10407" xr:uid="{00000000-0005-0000-0000-0000A6280000}"/>
    <cellStyle name="Звезды 4 2 2" xfId="10408" xr:uid="{00000000-0005-0000-0000-0000A7280000}"/>
    <cellStyle name="Звезды 4 2 2 2" xfId="10409" xr:uid="{00000000-0005-0000-0000-0000A8280000}"/>
    <cellStyle name="Звезды 4 2 2 3" xfId="10410" xr:uid="{00000000-0005-0000-0000-0000A9280000}"/>
    <cellStyle name="Звезды 4 2 3" xfId="10411" xr:uid="{00000000-0005-0000-0000-0000AA280000}"/>
    <cellStyle name="Звезды 4 2 4" xfId="10412" xr:uid="{00000000-0005-0000-0000-0000AB280000}"/>
    <cellStyle name="Звезды 4 3" xfId="10413" xr:uid="{00000000-0005-0000-0000-0000AC280000}"/>
    <cellStyle name="Звезды 4 4" xfId="10414" xr:uid="{00000000-0005-0000-0000-0000AD280000}"/>
    <cellStyle name="Звезды 5" xfId="10415" xr:uid="{00000000-0005-0000-0000-0000AE280000}"/>
    <cellStyle name="Звезды 5 2" xfId="10416" xr:uid="{00000000-0005-0000-0000-0000AF280000}"/>
    <cellStyle name="Звезды 5 2 2" xfId="10417" xr:uid="{00000000-0005-0000-0000-0000B0280000}"/>
    <cellStyle name="Звезды 5 2 2 2" xfId="10418" xr:uid="{00000000-0005-0000-0000-0000B1280000}"/>
    <cellStyle name="Звезды 5 2 2 3" xfId="10419" xr:uid="{00000000-0005-0000-0000-0000B2280000}"/>
    <cellStyle name="Звезды 5 2 3" xfId="10420" xr:uid="{00000000-0005-0000-0000-0000B3280000}"/>
    <cellStyle name="Звезды 5 2 4" xfId="10421" xr:uid="{00000000-0005-0000-0000-0000B4280000}"/>
    <cellStyle name="Звезды 5 3" xfId="10422" xr:uid="{00000000-0005-0000-0000-0000B5280000}"/>
    <cellStyle name="Звезды 5 4" xfId="10423" xr:uid="{00000000-0005-0000-0000-0000B6280000}"/>
    <cellStyle name="Звезды 6" xfId="10424" xr:uid="{00000000-0005-0000-0000-0000B7280000}"/>
    <cellStyle name="Звезды 6 2" xfId="10425" xr:uid="{00000000-0005-0000-0000-0000B8280000}"/>
    <cellStyle name="Звезды 6 2 2" xfId="10426" xr:uid="{00000000-0005-0000-0000-0000B9280000}"/>
    <cellStyle name="Звезды 6 2 2 2" xfId="10427" xr:uid="{00000000-0005-0000-0000-0000BA280000}"/>
    <cellStyle name="Звезды 6 2 2 3" xfId="10428" xr:uid="{00000000-0005-0000-0000-0000BB280000}"/>
    <cellStyle name="Звезды 6 2 3" xfId="10429" xr:uid="{00000000-0005-0000-0000-0000BC280000}"/>
    <cellStyle name="Звезды 6 2 4" xfId="10430" xr:uid="{00000000-0005-0000-0000-0000BD280000}"/>
    <cellStyle name="Звезды 6 3" xfId="10431" xr:uid="{00000000-0005-0000-0000-0000BE280000}"/>
    <cellStyle name="Звезды 6 4" xfId="10432" xr:uid="{00000000-0005-0000-0000-0000BF280000}"/>
    <cellStyle name="Звезды 7" xfId="10433" xr:uid="{00000000-0005-0000-0000-0000C0280000}"/>
    <cellStyle name="Звезды 7 2" xfId="10434" xr:uid="{00000000-0005-0000-0000-0000C1280000}"/>
    <cellStyle name="Звезды 7 2 2" xfId="10435" xr:uid="{00000000-0005-0000-0000-0000C2280000}"/>
    <cellStyle name="Звезды 7 2 2 2" xfId="10436" xr:uid="{00000000-0005-0000-0000-0000C3280000}"/>
    <cellStyle name="Звезды 7 2 2 3" xfId="10437" xr:uid="{00000000-0005-0000-0000-0000C4280000}"/>
    <cellStyle name="Звезды 7 2 3" xfId="10438" xr:uid="{00000000-0005-0000-0000-0000C5280000}"/>
    <cellStyle name="Звезды 7 2 4" xfId="10439" xr:uid="{00000000-0005-0000-0000-0000C6280000}"/>
    <cellStyle name="Звезды 7 3" xfId="10440" xr:uid="{00000000-0005-0000-0000-0000C7280000}"/>
    <cellStyle name="Звезды 7 4" xfId="10441" xr:uid="{00000000-0005-0000-0000-0000C8280000}"/>
    <cellStyle name="Звезды 8" xfId="10442" xr:uid="{00000000-0005-0000-0000-0000C9280000}"/>
    <cellStyle name="Звезды 8 2" xfId="10443" xr:uid="{00000000-0005-0000-0000-0000CA280000}"/>
    <cellStyle name="Звезды 8 2 2" xfId="10444" xr:uid="{00000000-0005-0000-0000-0000CB280000}"/>
    <cellStyle name="Звезды 8 2 2 2" xfId="10445" xr:uid="{00000000-0005-0000-0000-0000CC280000}"/>
    <cellStyle name="Звезды 8 2 2 3" xfId="10446" xr:uid="{00000000-0005-0000-0000-0000CD280000}"/>
    <cellStyle name="Звезды 8 2 3" xfId="10447" xr:uid="{00000000-0005-0000-0000-0000CE280000}"/>
    <cellStyle name="Звезды 8 2 4" xfId="10448" xr:uid="{00000000-0005-0000-0000-0000CF280000}"/>
    <cellStyle name="Звезды 8 3" xfId="10449" xr:uid="{00000000-0005-0000-0000-0000D0280000}"/>
    <cellStyle name="Звезды 8 4" xfId="10450" xr:uid="{00000000-0005-0000-0000-0000D1280000}"/>
    <cellStyle name="Звезды 9" xfId="10451" xr:uid="{00000000-0005-0000-0000-0000D2280000}"/>
    <cellStyle name="Звезды 9 2" xfId="10452" xr:uid="{00000000-0005-0000-0000-0000D3280000}"/>
    <cellStyle name="Звезды 9 2 2" xfId="10453" xr:uid="{00000000-0005-0000-0000-0000D4280000}"/>
    <cellStyle name="Звезды 9 2 2 2" xfId="10454" xr:uid="{00000000-0005-0000-0000-0000D5280000}"/>
    <cellStyle name="Звезды 9 2 2 3" xfId="10455" xr:uid="{00000000-0005-0000-0000-0000D6280000}"/>
    <cellStyle name="Звезды 9 2 3" xfId="10456" xr:uid="{00000000-0005-0000-0000-0000D7280000}"/>
    <cellStyle name="Звезды 9 2 4" xfId="10457" xr:uid="{00000000-0005-0000-0000-0000D8280000}"/>
    <cellStyle name="Звезды 9 3" xfId="10458" xr:uid="{00000000-0005-0000-0000-0000D9280000}"/>
    <cellStyle name="Звезды 9 4" xfId="10459" xr:uid="{00000000-0005-0000-0000-0000DA280000}"/>
    <cellStyle name="Звезды_1. Финансовая отчетность" xfId="10460" xr:uid="{00000000-0005-0000-0000-0000DB280000}"/>
    <cellStyle name="Итог 2" xfId="10461" xr:uid="{00000000-0005-0000-0000-0000DC280000}"/>
    <cellStyle name="Итог 2 2" xfId="10462" xr:uid="{00000000-0005-0000-0000-0000DD280000}"/>
    <cellStyle name="Итог 2 2 2" xfId="10463" xr:uid="{00000000-0005-0000-0000-0000DE280000}"/>
    <cellStyle name="Итог 2 2 2 2" xfId="10464" xr:uid="{00000000-0005-0000-0000-0000DF280000}"/>
    <cellStyle name="Итог 2 2 2 2 2" xfId="10465" xr:uid="{00000000-0005-0000-0000-0000E0280000}"/>
    <cellStyle name="Итог 2 2 2 2 2 2" xfId="10466" xr:uid="{00000000-0005-0000-0000-0000E1280000}"/>
    <cellStyle name="Итог 2 2 2 2 3" xfId="10467" xr:uid="{00000000-0005-0000-0000-0000E2280000}"/>
    <cellStyle name="Итог 2 2 2 3" xfId="10468" xr:uid="{00000000-0005-0000-0000-0000E3280000}"/>
    <cellStyle name="Итог 2 2 2 3 2" xfId="10469" xr:uid="{00000000-0005-0000-0000-0000E4280000}"/>
    <cellStyle name="Итог 2 2 2 4" xfId="10470" xr:uid="{00000000-0005-0000-0000-0000E5280000}"/>
    <cellStyle name="Итог 2 2 3" xfId="10471" xr:uid="{00000000-0005-0000-0000-0000E6280000}"/>
    <cellStyle name="Итог 2 2 3 2" xfId="10472" xr:uid="{00000000-0005-0000-0000-0000E7280000}"/>
    <cellStyle name="Итог 2 2 3 2 2" xfId="10473" xr:uid="{00000000-0005-0000-0000-0000E8280000}"/>
    <cellStyle name="Итог 2 2 3 3" xfId="10474" xr:uid="{00000000-0005-0000-0000-0000E9280000}"/>
    <cellStyle name="Итог 2 2 4" xfId="10475" xr:uid="{00000000-0005-0000-0000-0000EA280000}"/>
    <cellStyle name="Итог 2 2 4 2" xfId="10476" xr:uid="{00000000-0005-0000-0000-0000EB280000}"/>
    <cellStyle name="Итог 2 2 5" xfId="10477" xr:uid="{00000000-0005-0000-0000-0000EC280000}"/>
    <cellStyle name="Итог 2 3" xfId="10478" xr:uid="{00000000-0005-0000-0000-0000ED280000}"/>
    <cellStyle name="Итог 2 3 2" xfId="10479" xr:uid="{00000000-0005-0000-0000-0000EE280000}"/>
    <cellStyle name="Итог 2 3 2 2" xfId="10480" xr:uid="{00000000-0005-0000-0000-0000EF280000}"/>
    <cellStyle name="Итог 2 3 2 2 2" xfId="10481" xr:uid="{00000000-0005-0000-0000-0000F0280000}"/>
    <cellStyle name="Итог 2 3 2 3" xfId="10482" xr:uid="{00000000-0005-0000-0000-0000F1280000}"/>
    <cellStyle name="Итог 2 3 3" xfId="10483" xr:uid="{00000000-0005-0000-0000-0000F2280000}"/>
    <cellStyle name="Итог 2 3 3 2" xfId="10484" xr:uid="{00000000-0005-0000-0000-0000F3280000}"/>
    <cellStyle name="Итог 2 3 4" xfId="10485" xr:uid="{00000000-0005-0000-0000-0000F4280000}"/>
    <cellStyle name="Итог 2 4" xfId="10486" xr:uid="{00000000-0005-0000-0000-0000F5280000}"/>
    <cellStyle name="Итог 2 4 2" xfId="10487" xr:uid="{00000000-0005-0000-0000-0000F6280000}"/>
    <cellStyle name="Итог 2 4 2 2" xfId="10488" xr:uid="{00000000-0005-0000-0000-0000F7280000}"/>
    <cellStyle name="Итог 2 4 2 2 2" xfId="10489" xr:uid="{00000000-0005-0000-0000-0000F8280000}"/>
    <cellStyle name="Итог 2 4 2 2 2 2" xfId="10490" xr:uid="{00000000-0005-0000-0000-0000F9280000}"/>
    <cellStyle name="Итог 2 4 2 2 3" xfId="10491" xr:uid="{00000000-0005-0000-0000-0000FA280000}"/>
    <cellStyle name="Итог 2 4 2 3" xfId="10492" xr:uid="{00000000-0005-0000-0000-0000FB280000}"/>
    <cellStyle name="Итог 2 4 2 3 2" xfId="10493" xr:uid="{00000000-0005-0000-0000-0000FC280000}"/>
    <cellStyle name="Итог 2 4 2 4" xfId="10494" xr:uid="{00000000-0005-0000-0000-0000FD280000}"/>
    <cellStyle name="Итог 2 4 3" xfId="10495" xr:uid="{00000000-0005-0000-0000-0000FE280000}"/>
    <cellStyle name="Итог 2 4 3 2" xfId="10496" xr:uid="{00000000-0005-0000-0000-0000FF280000}"/>
    <cellStyle name="Итог 2 4 3 2 2" xfId="10497" xr:uid="{00000000-0005-0000-0000-000000290000}"/>
    <cellStyle name="Итог 2 4 3 3" xfId="10498" xr:uid="{00000000-0005-0000-0000-000001290000}"/>
    <cellStyle name="Итог 2 4 4" xfId="10499" xr:uid="{00000000-0005-0000-0000-000002290000}"/>
    <cellStyle name="Итог 2 4 4 2" xfId="10500" xr:uid="{00000000-0005-0000-0000-000003290000}"/>
    <cellStyle name="Итог 2 4 5" xfId="10501" xr:uid="{00000000-0005-0000-0000-000004290000}"/>
    <cellStyle name="Итог 2 5" xfId="10502" xr:uid="{00000000-0005-0000-0000-000005290000}"/>
    <cellStyle name="Итог 2 5 2" xfId="10503" xr:uid="{00000000-0005-0000-0000-000006290000}"/>
    <cellStyle name="Итог 2 5 2 2" xfId="10504" xr:uid="{00000000-0005-0000-0000-000007290000}"/>
    <cellStyle name="Итог 2 5 3" xfId="10505" xr:uid="{00000000-0005-0000-0000-000008290000}"/>
    <cellStyle name="Итог 2 6" xfId="10506" xr:uid="{00000000-0005-0000-0000-000009290000}"/>
    <cellStyle name="Итог 2 6 2" xfId="10507" xr:uid="{00000000-0005-0000-0000-00000A290000}"/>
    <cellStyle name="Итог 2 7" xfId="10508" xr:uid="{00000000-0005-0000-0000-00000B290000}"/>
    <cellStyle name="Итог 3" xfId="10509" xr:uid="{00000000-0005-0000-0000-00000C290000}"/>
    <cellStyle name="Итог 3 2" xfId="10510" xr:uid="{00000000-0005-0000-0000-00000D290000}"/>
    <cellStyle name="Итог 3 2 2" xfId="10511" xr:uid="{00000000-0005-0000-0000-00000E290000}"/>
    <cellStyle name="Итог 3 2 2 2" xfId="10512" xr:uid="{00000000-0005-0000-0000-00000F290000}"/>
    <cellStyle name="Итог 3 2 2 2 2" xfId="10513" xr:uid="{00000000-0005-0000-0000-000010290000}"/>
    <cellStyle name="Итог 3 2 2 3" xfId="10514" xr:uid="{00000000-0005-0000-0000-000011290000}"/>
    <cellStyle name="Итог 3 2 3" xfId="10515" xr:uid="{00000000-0005-0000-0000-000012290000}"/>
    <cellStyle name="Итог 3 2 3 2" xfId="10516" xr:uid="{00000000-0005-0000-0000-000013290000}"/>
    <cellStyle name="Итог 3 2 4" xfId="10517" xr:uid="{00000000-0005-0000-0000-000014290000}"/>
    <cellStyle name="Итог 3 3" xfId="10518" xr:uid="{00000000-0005-0000-0000-000015290000}"/>
    <cellStyle name="Итог 3 3 2" xfId="10519" xr:uid="{00000000-0005-0000-0000-000016290000}"/>
    <cellStyle name="Итог 3 3 2 2" xfId="10520" xr:uid="{00000000-0005-0000-0000-000017290000}"/>
    <cellStyle name="Итог 3 3 3" xfId="10521" xr:uid="{00000000-0005-0000-0000-000018290000}"/>
    <cellStyle name="Итог 3 4" xfId="10522" xr:uid="{00000000-0005-0000-0000-000019290000}"/>
    <cellStyle name="Итог 3 4 2" xfId="10523" xr:uid="{00000000-0005-0000-0000-00001A290000}"/>
    <cellStyle name="Итог 3 5" xfId="10524" xr:uid="{00000000-0005-0000-0000-00001B290000}"/>
    <cellStyle name="Итог 4" xfId="10525" xr:uid="{00000000-0005-0000-0000-00001C290000}"/>
    <cellStyle name="Итог 4 2" xfId="10526" xr:uid="{00000000-0005-0000-0000-00001D290000}"/>
    <cellStyle name="Итог 4 2 2" xfId="10527" xr:uid="{00000000-0005-0000-0000-00001E290000}"/>
    <cellStyle name="Итог 4 2 2 2" xfId="10528" xr:uid="{00000000-0005-0000-0000-00001F290000}"/>
    <cellStyle name="Итог 4 2 3" xfId="10529" xr:uid="{00000000-0005-0000-0000-000020290000}"/>
    <cellStyle name="Итог 4 3" xfId="10530" xr:uid="{00000000-0005-0000-0000-000021290000}"/>
    <cellStyle name="Итог 4 3 2" xfId="10531" xr:uid="{00000000-0005-0000-0000-000022290000}"/>
    <cellStyle name="Итог 4 4" xfId="10532" xr:uid="{00000000-0005-0000-0000-000023290000}"/>
    <cellStyle name="Итог 5" xfId="10533" xr:uid="{00000000-0005-0000-0000-000024290000}"/>
    <cellStyle name="Итог 5 2" xfId="10534" xr:uid="{00000000-0005-0000-0000-000025290000}"/>
    <cellStyle name="Итог 5 2 2" xfId="10535" xr:uid="{00000000-0005-0000-0000-000026290000}"/>
    <cellStyle name="Итог 5 2 2 2" xfId="10536" xr:uid="{00000000-0005-0000-0000-000027290000}"/>
    <cellStyle name="Итог 5 2 2 2 2" xfId="10537" xr:uid="{00000000-0005-0000-0000-000028290000}"/>
    <cellStyle name="Итог 5 2 2 3" xfId="10538" xr:uid="{00000000-0005-0000-0000-000029290000}"/>
    <cellStyle name="Итог 5 2 3" xfId="10539" xr:uid="{00000000-0005-0000-0000-00002A290000}"/>
    <cellStyle name="Итог 5 2 3 2" xfId="10540" xr:uid="{00000000-0005-0000-0000-00002B290000}"/>
    <cellStyle name="Итог 5 2 4" xfId="10541" xr:uid="{00000000-0005-0000-0000-00002C290000}"/>
    <cellStyle name="Итог 5 3" xfId="10542" xr:uid="{00000000-0005-0000-0000-00002D290000}"/>
    <cellStyle name="Итог 5 3 2" xfId="10543" xr:uid="{00000000-0005-0000-0000-00002E290000}"/>
    <cellStyle name="Итог 5 3 2 2" xfId="10544" xr:uid="{00000000-0005-0000-0000-00002F290000}"/>
    <cellStyle name="Итог 5 3 3" xfId="10545" xr:uid="{00000000-0005-0000-0000-000030290000}"/>
    <cellStyle name="Итог 5 4" xfId="10546" xr:uid="{00000000-0005-0000-0000-000031290000}"/>
    <cellStyle name="Итог 5 4 2" xfId="10547" xr:uid="{00000000-0005-0000-0000-000032290000}"/>
    <cellStyle name="Итог 5 5" xfId="10548" xr:uid="{00000000-0005-0000-0000-000033290000}"/>
    <cellStyle name="Итог 6" xfId="10549" xr:uid="{00000000-0005-0000-0000-000034290000}"/>
    <cellStyle name="Итог 6 2" xfId="10550" xr:uid="{00000000-0005-0000-0000-000035290000}"/>
    <cellStyle name="Итог 6 2 2" xfId="10551" xr:uid="{00000000-0005-0000-0000-000036290000}"/>
    <cellStyle name="Итог 6 3" xfId="10552" xr:uid="{00000000-0005-0000-0000-000037290000}"/>
    <cellStyle name="Итог 7" xfId="10553" xr:uid="{00000000-0005-0000-0000-000038290000}"/>
    <cellStyle name="Итог 7 2" xfId="10554" xr:uid="{00000000-0005-0000-0000-000039290000}"/>
    <cellStyle name="Итог 8" xfId="10555" xr:uid="{00000000-0005-0000-0000-00003A290000}"/>
    <cellStyle name="Итого" xfId="10556" xr:uid="{00000000-0005-0000-0000-00003B290000}"/>
    <cellStyle name="Итого 2" xfId="10557" xr:uid="{00000000-0005-0000-0000-00003C290000}"/>
    <cellStyle name="Итого 2 2" xfId="10558" xr:uid="{00000000-0005-0000-0000-00003D290000}"/>
    <cellStyle name="Итого 2 2 2" xfId="10559" xr:uid="{00000000-0005-0000-0000-00003E290000}"/>
    <cellStyle name="Итого 2 2 3" xfId="10560" xr:uid="{00000000-0005-0000-0000-00003F290000}"/>
    <cellStyle name="Итого 2 3" xfId="10561" xr:uid="{00000000-0005-0000-0000-000040290000}"/>
    <cellStyle name="Итого 2 4" xfId="10562" xr:uid="{00000000-0005-0000-0000-000041290000}"/>
    <cellStyle name="Итого 3" xfId="10563" xr:uid="{00000000-0005-0000-0000-000042290000}"/>
    <cellStyle name="Итого 4" xfId="10564" xr:uid="{00000000-0005-0000-0000-000043290000}"/>
    <cellStyle name="КАНДАГАЧ тел3-33-96" xfId="10565" xr:uid="{00000000-0005-0000-0000-000044290000}"/>
    <cellStyle name="КАНДАГАЧ тел3-33-96 10" xfId="10566" xr:uid="{00000000-0005-0000-0000-000045290000}"/>
    <cellStyle name="КАНДАГАЧ тел3-33-96 11" xfId="10567" xr:uid="{00000000-0005-0000-0000-000046290000}"/>
    <cellStyle name="КАНДАГАЧ тел3-33-96 12" xfId="10568" xr:uid="{00000000-0005-0000-0000-000047290000}"/>
    <cellStyle name="КАНДАГАЧ тел3-33-96 2" xfId="10569" xr:uid="{00000000-0005-0000-0000-000048290000}"/>
    <cellStyle name="КАНДАГАЧ тел3-33-96 3" xfId="10570" xr:uid="{00000000-0005-0000-0000-000049290000}"/>
    <cellStyle name="КАНДАГАЧ тел3-33-96 4" xfId="10571" xr:uid="{00000000-0005-0000-0000-00004A290000}"/>
    <cellStyle name="КАНДАГАЧ тел3-33-96 5" xfId="10572" xr:uid="{00000000-0005-0000-0000-00004B290000}"/>
    <cellStyle name="КАНДАГАЧ тел3-33-96 6" xfId="10573" xr:uid="{00000000-0005-0000-0000-00004C290000}"/>
    <cellStyle name="КАНДАГАЧ тел3-33-96 7" xfId="10574" xr:uid="{00000000-0005-0000-0000-00004D290000}"/>
    <cellStyle name="КАНДАГАЧ тел3-33-96 8" xfId="10575" xr:uid="{00000000-0005-0000-0000-00004E290000}"/>
    <cellStyle name="КАНДАГАЧ тел3-33-96 9" xfId="10576" xr:uid="{00000000-0005-0000-0000-00004F290000}"/>
    <cellStyle name="КАНДАГАЧ тел3-33-96_1. Финансовая отчетность" xfId="10577" xr:uid="{00000000-0005-0000-0000-000050290000}"/>
    <cellStyle name="Мбычный_Регламент 2000 проект1" xfId="10578" xr:uid="{00000000-0005-0000-0000-000051290000}"/>
    <cellStyle name="Мой" xfId="10579" xr:uid="{00000000-0005-0000-0000-000052290000}"/>
    <cellStyle name="Название 10" xfId="10580" xr:uid="{00000000-0005-0000-0000-000053290000}"/>
    <cellStyle name="Название 10 2" xfId="10581" xr:uid="{00000000-0005-0000-0000-000054290000}"/>
    <cellStyle name="Название 10 2 2" xfId="10582" xr:uid="{00000000-0005-0000-0000-000055290000}"/>
    <cellStyle name="Название 10 2 2 2" xfId="10583" xr:uid="{00000000-0005-0000-0000-000056290000}"/>
    <cellStyle name="Название 10 2 2 2 2" xfId="10584" xr:uid="{00000000-0005-0000-0000-000057290000}"/>
    <cellStyle name="Название 10 2 2 2 3" xfId="10585" xr:uid="{00000000-0005-0000-0000-000058290000}"/>
    <cellStyle name="Название 10 2 2 3" xfId="10586" xr:uid="{00000000-0005-0000-0000-000059290000}"/>
    <cellStyle name="Название 10 2 2 4" xfId="10587" xr:uid="{00000000-0005-0000-0000-00005A290000}"/>
    <cellStyle name="Название 10 2 3" xfId="10588" xr:uid="{00000000-0005-0000-0000-00005B290000}"/>
    <cellStyle name="Название 10 2 4" xfId="10589" xr:uid="{00000000-0005-0000-0000-00005C290000}"/>
    <cellStyle name="Название 11" xfId="10590" xr:uid="{00000000-0005-0000-0000-00005D290000}"/>
    <cellStyle name="Название 12" xfId="10591" xr:uid="{00000000-0005-0000-0000-00005E290000}"/>
    <cellStyle name="Название 12 2" xfId="10592" xr:uid="{00000000-0005-0000-0000-00005F290000}"/>
    <cellStyle name="Название 12 2 2" xfId="10593" xr:uid="{00000000-0005-0000-0000-000060290000}"/>
    <cellStyle name="Название 12 2 3" xfId="10594" xr:uid="{00000000-0005-0000-0000-000061290000}"/>
    <cellStyle name="Название 12 3" xfId="10595" xr:uid="{00000000-0005-0000-0000-000062290000}"/>
    <cellStyle name="Название 12 4" xfId="10596" xr:uid="{00000000-0005-0000-0000-000063290000}"/>
    <cellStyle name="Название 13" xfId="10597" xr:uid="{00000000-0005-0000-0000-000064290000}"/>
    <cellStyle name="Название 14" xfId="10598" xr:uid="{00000000-0005-0000-0000-000065290000}"/>
    <cellStyle name="Название 2" xfId="10599" xr:uid="{00000000-0005-0000-0000-000066290000}"/>
    <cellStyle name="Название 2 2" xfId="10600" xr:uid="{00000000-0005-0000-0000-000067290000}"/>
    <cellStyle name="Название 2 2 2" xfId="10601" xr:uid="{00000000-0005-0000-0000-000068290000}"/>
    <cellStyle name="Название 2 2 2 2" xfId="10602" xr:uid="{00000000-0005-0000-0000-000069290000}"/>
    <cellStyle name="Название 2 2 2 2 2" xfId="10603" xr:uid="{00000000-0005-0000-0000-00006A290000}"/>
    <cellStyle name="Название 2 2 2 2 3" xfId="10604" xr:uid="{00000000-0005-0000-0000-00006B290000}"/>
    <cellStyle name="Название 2 2 2 3" xfId="10605" xr:uid="{00000000-0005-0000-0000-00006C290000}"/>
    <cellStyle name="Название 2 2 2 4" xfId="10606" xr:uid="{00000000-0005-0000-0000-00006D290000}"/>
    <cellStyle name="Название 2 2 3" xfId="10607" xr:uid="{00000000-0005-0000-0000-00006E290000}"/>
    <cellStyle name="Название 2 2 4" xfId="10608" xr:uid="{00000000-0005-0000-0000-00006F290000}"/>
    <cellStyle name="Название 2 3" xfId="10609" xr:uid="{00000000-0005-0000-0000-000070290000}"/>
    <cellStyle name="Название 2 4" xfId="10610" xr:uid="{00000000-0005-0000-0000-000071290000}"/>
    <cellStyle name="Название 3" xfId="10611" xr:uid="{00000000-0005-0000-0000-000072290000}"/>
    <cellStyle name="Название 3 2" xfId="10612" xr:uid="{00000000-0005-0000-0000-000073290000}"/>
    <cellStyle name="Название 3 2 2" xfId="10613" xr:uid="{00000000-0005-0000-0000-000074290000}"/>
    <cellStyle name="Название 3 2 2 2" xfId="10614" xr:uid="{00000000-0005-0000-0000-000075290000}"/>
    <cellStyle name="Название 3 2 2 2 2" xfId="10615" xr:uid="{00000000-0005-0000-0000-000076290000}"/>
    <cellStyle name="Название 3 2 2 2 3" xfId="10616" xr:uid="{00000000-0005-0000-0000-000077290000}"/>
    <cellStyle name="Название 3 2 2 3" xfId="10617" xr:uid="{00000000-0005-0000-0000-000078290000}"/>
    <cellStyle name="Название 3 2 2 4" xfId="10618" xr:uid="{00000000-0005-0000-0000-000079290000}"/>
    <cellStyle name="Название 3 2 3" xfId="10619" xr:uid="{00000000-0005-0000-0000-00007A290000}"/>
    <cellStyle name="Название 3 2 4" xfId="10620" xr:uid="{00000000-0005-0000-0000-00007B290000}"/>
    <cellStyle name="Название 4" xfId="10621" xr:uid="{00000000-0005-0000-0000-00007C290000}"/>
    <cellStyle name="Название 4 2" xfId="10622" xr:uid="{00000000-0005-0000-0000-00007D290000}"/>
    <cellStyle name="Название 4 2 2" xfId="10623" xr:uid="{00000000-0005-0000-0000-00007E290000}"/>
    <cellStyle name="Название 4 2 2 2" xfId="10624" xr:uid="{00000000-0005-0000-0000-00007F290000}"/>
    <cellStyle name="Название 4 2 2 2 2" xfId="10625" xr:uid="{00000000-0005-0000-0000-000080290000}"/>
    <cellStyle name="Название 4 2 2 2 3" xfId="10626" xr:uid="{00000000-0005-0000-0000-000081290000}"/>
    <cellStyle name="Название 4 2 2 3" xfId="10627" xr:uid="{00000000-0005-0000-0000-000082290000}"/>
    <cellStyle name="Название 4 2 2 4" xfId="10628" xr:uid="{00000000-0005-0000-0000-000083290000}"/>
    <cellStyle name="Название 4 2 3" xfId="10629" xr:uid="{00000000-0005-0000-0000-000084290000}"/>
    <cellStyle name="Название 4 2 4" xfId="10630" xr:uid="{00000000-0005-0000-0000-000085290000}"/>
    <cellStyle name="Название 5" xfId="10631" xr:uid="{00000000-0005-0000-0000-000086290000}"/>
    <cellStyle name="Название 5 2" xfId="10632" xr:uid="{00000000-0005-0000-0000-000087290000}"/>
    <cellStyle name="Название 5 2 2" xfId="10633" xr:uid="{00000000-0005-0000-0000-000088290000}"/>
    <cellStyle name="Название 5 2 2 2" xfId="10634" xr:uid="{00000000-0005-0000-0000-000089290000}"/>
    <cellStyle name="Название 5 2 2 2 2" xfId="10635" xr:uid="{00000000-0005-0000-0000-00008A290000}"/>
    <cellStyle name="Название 5 2 2 2 3" xfId="10636" xr:uid="{00000000-0005-0000-0000-00008B290000}"/>
    <cellStyle name="Название 5 2 2 3" xfId="10637" xr:uid="{00000000-0005-0000-0000-00008C290000}"/>
    <cellStyle name="Название 5 2 2 4" xfId="10638" xr:uid="{00000000-0005-0000-0000-00008D290000}"/>
    <cellStyle name="Название 5 2 3" xfId="10639" xr:uid="{00000000-0005-0000-0000-00008E290000}"/>
    <cellStyle name="Название 5 2 4" xfId="10640" xr:uid="{00000000-0005-0000-0000-00008F290000}"/>
    <cellStyle name="Название 6" xfId="10641" xr:uid="{00000000-0005-0000-0000-000090290000}"/>
    <cellStyle name="Название 6 2" xfId="10642" xr:uid="{00000000-0005-0000-0000-000091290000}"/>
    <cellStyle name="Название 6 2 2" xfId="10643" xr:uid="{00000000-0005-0000-0000-000092290000}"/>
    <cellStyle name="Название 6 2 2 2" xfId="10644" xr:uid="{00000000-0005-0000-0000-000093290000}"/>
    <cellStyle name="Название 6 2 2 2 2" xfId="10645" xr:uid="{00000000-0005-0000-0000-000094290000}"/>
    <cellStyle name="Название 6 2 2 2 3" xfId="10646" xr:uid="{00000000-0005-0000-0000-000095290000}"/>
    <cellStyle name="Название 6 2 2 3" xfId="10647" xr:uid="{00000000-0005-0000-0000-000096290000}"/>
    <cellStyle name="Название 6 2 2 4" xfId="10648" xr:uid="{00000000-0005-0000-0000-000097290000}"/>
    <cellStyle name="Название 6 2 3" xfId="10649" xr:uid="{00000000-0005-0000-0000-000098290000}"/>
    <cellStyle name="Название 6 2 4" xfId="10650" xr:uid="{00000000-0005-0000-0000-000099290000}"/>
    <cellStyle name="Название 7" xfId="10651" xr:uid="{00000000-0005-0000-0000-00009A290000}"/>
    <cellStyle name="Название 7 2" xfId="10652" xr:uid="{00000000-0005-0000-0000-00009B290000}"/>
    <cellStyle name="Название 7 2 2" xfId="10653" xr:uid="{00000000-0005-0000-0000-00009C290000}"/>
    <cellStyle name="Название 7 2 2 2" xfId="10654" xr:uid="{00000000-0005-0000-0000-00009D290000}"/>
    <cellStyle name="Название 7 2 2 2 2" xfId="10655" xr:uid="{00000000-0005-0000-0000-00009E290000}"/>
    <cellStyle name="Название 7 2 2 2 3" xfId="10656" xr:uid="{00000000-0005-0000-0000-00009F290000}"/>
    <cellStyle name="Название 7 2 2 3" xfId="10657" xr:uid="{00000000-0005-0000-0000-0000A0290000}"/>
    <cellStyle name="Название 7 2 2 4" xfId="10658" xr:uid="{00000000-0005-0000-0000-0000A1290000}"/>
    <cellStyle name="Название 7 2 3" xfId="10659" xr:uid="{00000000-0005-0000-0000-0000A2290000}"/>
    <cellStyle name="Название 7 2 4" xfId="10660" xr:uid="{00000000-0005-0000-0000-0000A3290000}"/>
    <cellStyle name="Название 8" xfId="10661" xr:uid="{00000000-0005-0000-0000-0000A4290000}"/>
    <cellStyle name="Название 8 2" xfId="10662" xr:uid="{00000000-0005-0000-0000-0000A5290000}"/>
    <cellStyle name="Название 8 2 2" xfId="10663" xr:uid="{00000000-0005-0000-0000-0000A6290000}"/>
    <cellStyle name="Название 8 2 2 2" xfId="10664" xr:uid="{00000000-0005-0000-0000-0000A7290000}"/>
    <cellStyle name="Название 8 2 2 2 2" xfId="10665" xr:uid="{00000000-0005-0000-0000-0000A8290000}"/>
    <cellStyle name="Название 8 2 2 2 3" xfId="10666" xr:uid="{00000000-0005-0000-0000-0000A9290000}"/>
    <cellStyle name="Название 8 2 2 3" xfId="10667" xr:uid="{00000000-0005-0000-0000-0000AA290000}"/>
    <cellStyle name="Название 8 2 2 4" xfId="10668" xr:uid="{00000000-0005-0000-0000-0000AB290000}"/>
    <cellStyle name="Название 8 2 3" xfId="10669" xr:uid="{00000000-0005-0000-0000-0000AC290000}"/>
    <cellStyle name="Название 8 2 4" xfId="10670" xr:uid="{00000000-0005-0000-0000-0000AD290000}"/>
    <cellStyle name="Название 9" xfId="10671" xr:uid="{00000000-0005-0000-0000-0000AE290000}"/>
    <cellStyle name="Название 9 2" xfId="10672" xr:uid="{00000000-0005-0000-0000-0000AF290000}"/>
    <cellStyle name="Название 9 2 2" xfId="10673" xr:uid="{00000000-0005-0000-0000-0000B0290000}"/>
    <cellStyle name="Название 9 2 2 2" xfId="10674" xr:uid="{00000000-0005-0000-0000-0000B1290000}"/>
    <cellStyle name="Название 9 2 2 2 2" xfId="10675" xr:uid="{00000000-0005-0000-0000-0000B2290000}"/>
    <cellStyle name="Название 9 2 2 2 3" xfId="10676" xr:uid="{00000000-0005-0000-0000-0000B3290000}"/>
    <cellStyle name="Название 9 2 2 3" xfId="10677" xr:uid="{00000000-0005-0000-0000-0000B4290000}"/>
    <cellStyle name="Название 9 2 2 4" xfId="10678" xr:uid="{00000000-0005-0000-0000-0000B5290000}"/>
    <cellStyle name="Название 9 2 3" xfId="10679" xr:uid="{00000000-0005-0000-0000-0000B6290000}"/>
    <cellStyle name="Название 9 2 4" xfId="10680" xr:uid="{00000000-0005-0000-0000-0000B7290000}"/>
    <cellStyle name="Невидимый" xfId="10681" xr:uid="{00000000-0005-0000-0000-0000B8290000}"/>
    <cellStyle name="Низ1" xfId="10682" xr:uid="{00000000-0005-0000-0000-0000B9290000}"/>
    <cellStyle name="Низ1 2" xfId="10683" xr:uid="{00000000-0005-0000-0000-0000BA290000}"/>
    <cellStyle name="Низ1 2 2" xfId="10684" xr:uid="{00000000-0005-0000-0000-0000BB290000}"/>
    <cellStyle name="Низ1 2 2 2" xfId="10685" xr:uid="{00000000-0005-0000-0000-0000BC290000}"/>
    <cellStyle name="Низ1 2 2 3" xfId="10686" xr:uid="{00000000-0005-0000-0000-0000BD290000}"/>
    <cellStyle name="Низ1 2 3" xfId="10687" xr:uid="{00000000-0005-0000-0000-0000BE290000}"/>
    <cellStyle name="Низ1 2 4" xfId="10688" xr:uid="{00000000-0005-0000-0000-0000BF290000}"/>
    <cellStyle name="Низ1 3" xfId="10689" xr:uid="{00000000-0005-0000-0000-0000C0290000}"/>
    <cellStyle name="Низ1 4" xfId="10690" xr:uid="{00000000-0005-0000-0000-0000C1290000}"/>
    <cellStyle name="Низ2" xfId="10691" xr:uid="{00000000-0005-0000-0000-0000C2290000}"/>
    <cellStyle name="Обычный" xfId="0" builtinId="0"/>
    <cellStyle name="Обычный 10" xfId="10692" xr:uid="{00000000-0005-0000-0000-0000C4290000}"/>
    <cellStyle name="Обычный 11" xfId="10693" xr:uid="{00000000-0005-0000-0000-0000C5290000}"/>
    <cellStyle name="Обычный 12" xfId="10694" xr:uid="{00000000-0005-0000-0000-0000C6290000}"/>
    <cellStyle name="Обычный 13" xfId="10695" xr:uid="{00000000-0005-0000-0000-0000C7290000}"/>
    <cellStyle name="Обычный 14" xfId="10696" xr:uid="{00000000-0005-0000-0000-0000C8290000}"/>
    <cellStyle name="Обычный 15" xfId="10697" xr:uid="{00000000-0005-0000-0000-0000C9290000}"/>
    <cellStyle name="Обычный 16" xfId="10698" xr:uid="{00000000-0005-0000-0000-0000CA290000}"/>
    <cellStyle name="Обычный 17" xfId="10699" xr:uid="{00000000-0005-0000-0000-0000CB290000}"/>
    <cellStyle name="Обычный 18" xfId="10700" xr:uid="{00000000-0005-0000-0000-0000CC290000}"/>
    <cellStyle name="Обычный 19" xfId="10701" xr:uid="{00000000-0005-0000-0000-0000CD290000}"/>
    <cellStyle name="Обычный 2" xfId="10702" xr:uid="{00000000-0005-0000-0000-0000CE290000}"/>
    <cellStyle name="Обычный 2 10" xfId="10703" xr:uid="{00000000-0005-0000-0000-0000CF290000}"/>
    <cellStyle name="Обычный 2 11" xfId="10704" xr:uid="{00000000-0005-0000-0000-0000D0290000}"/>
    <cellStyle name="Обычный 2 12" xfId="10705" xr:uid="{00000000-0005-0000-0000-0000D1290000}"/>
    <cellStyle name="Обычный 2 13" xfId="10706" xr:uid="{00000000-0005-0000-0000-0000D2290000}"/>
    <cellStyle name="Обычный 2 14" xfId="10707" xr:uid="{00000000-0005-0000-0000-0000D3290000}"/>
    <cellStyle name="Обычный 2 15" xfId="10708" xr:uid="{00000000-0005-0000-0000-0000D4290000}"/>
    <cellStyle name="Обычный 2 16" xfId="10709" xr:uid="{00000000-0005-0000-0000-0000D5290000}"/>
    <cellStyle name="Обычный 2 17" xfId="10710" xr:uid="{00000000-0005-0000-0000-0000D6290000}"/>
    <cellStyle name="Обычный 2 18" xfId="10711" xr:uid="{00000000-0005-0000-0000-0000D7290000}"/>
    <cellStyle name="Обычный 2 19" xfId="10712" xr:uid="{00000000-0005-0000-0000-0000D8290000}"/>
    <cellStyle name="Обычный 2 2" xfId="10713" xr:uid="{00000000-0005-0000-0000-0000D9290000}"/>
    <cellStyle name="Обычный 2 2 2" xfId="10714" xr:uid="{00000000-0005-0000-0000-0000DA290000}"/>
    <cellStyle name="Обычный 2 2 3" xfId="10715" xr:uid="{00000000-0005-0000-0000-0000DB290000}"/>
    <cellStyle name="Обычный 2 2 4" xfId="10716" xr:uid="{00000000-0005-0000-0000-0000DC290000}"/>
    <cellStyle name="Обычный 2 2 5" xfId="10717" xr:uid="{00000000-0005-0000-0000-0000DD290000}"/>
    <cellStyle name="Обычный 2 2 6" xfId="10718" xr:uid="{00000000-0005-0000-0000-0000DE290000}"/>
    <cellStyle name="Обычный 2 20" xfId="10719" xr:uid="{00000000-0005-0000-0000-0000DF290000}"/>
    <cellStyle name="Обычный 2 21" xfId="10720" xr:uid="{00000000-0005-0000-0000-0000E0290000}"/>
    <cellStyle name="Обычный 2 22" xfId="10721" xr:uid="{00000000-0005-0000-0000-0000E1290000}"/>
    <cellStyle name="Обычный 2 23" xfId="10722" xr:uid="{00000000-0005-0000-0000-0000E2290000}"/>
    <cellStyle name="Обычный 2 24" xfId="10723" xr:uid="{00000000-0005-0000-0000-0000E3290000}"/>
    <cellStyle name="Обычный 2 25" xfId="10724" xr:uid="{00000000-0005-0000-0000-0000E4290000}"/>
    <cellStyle name="Обычный 2 26" xfId="10725" xr:uid="{00000000-0005-0000-0000-0000E5290000}"/>
    <cellStyle name="Обычный 2 27" xfId="10726" xr:uid="{00000000-0005-0000-0000-0000E6290000}"/>
    <cellStyle name="Обычный 2 28" xfId="10727" xr:uid="{00000000-0005-0000-0000-0000E7290000}"/>
    <cellStyle name="Обычный 2 29" xfId="10728" xr:uid="{00000000-0005-0000-0000-0000E8290000}"/>
    <cellStyle name="Обычный 2 3" xfId="10729" xr:uid="{00000000-0005-0000-0000-0000E9290000}"/>
    <cellStyle name="Обычный 2 30" xfId="10730" xr:uid="{00000000-0005-0000-0000-0000EA290000}"/>
    <cellStyle name="Обычный 2 31" xfId="10731" xr:uid="{00000000-0005-0000-0000-0000EB290000}"/>
    <cellStyle name="Обычный 2 32" xfId="10732" xr:uid="{00000000-0005-0000-0000-0000EC290000}"/>
    <cellStyle name="Обычный 2 33" xfId="10733" xr:uid="{00000000-0005-0000-0000-0000ED290000}"/>
    <cellStyle name="Обычный 2 34" xfId="10734" xr:uid="{00000000-0005-0000-0000-0000EE290000}"/>
    <cellStyle name="Обычный 2 35" xfId="10735" xr:uid="{00000000-0005-0000-0000-0000EF290000}"/>
    <cellStyle name="Обычный 2 36" xfId="10736" xr:uid="{00000000-0005-0000-0000-0000F0290000}"/>
    <cellStyle name="Обычный 2 37" xfId="10737" xr:uid="{00000000-0005-0000-0000-0000F1290000}"/>
    <cellStyle name="Обычный 2 38" xfId="10738" xr:uid="{00000000-0005-0000-0000-0000F2290000}"/>
    <cellStyle name="Обычный 2 39" xfId="10739" xr:uid="{00000000-0005-0000-0000-0000F3290000}"/>
    <cellStyle name="Обычный 2 4" xfId="10740" xr:uid="{00000000-0005-0000-0000-0000F4290000}"/>
    <cellStyle name="Обычный 2 40" xfId="10741" xr:uid="{00000000-0005-0000-0000-0000F5290000}"/>
    <cellStyle name="Обычный 2 41" xfId="10742" xr:uid="{00000000-0005-0000-0000-0000F6290000}"/>
    <cellStyle name="Обычный 2 42" xfId="10743" xr:uid="{00000000-0005-0000-0000-0000F7290000}"/>
    <cellStyle name="Обычный 2 43" xfId="10744" xr:uid="{00000000-0005-0000-0000-0000F8290000}"/>
    <cellStyle name="Обычный 2 44" xfId="10745" xr:uid="{00000000-0005-0000-0000-0000F9290000}"/>
    <cellStyle name="Обычный 2 45" xfId="10746" xr:uid="{00000000-0005-0000-0000-0000FA290000}"/>
    <cellStyle name="Обычный 2 46" xfId="10747" xr:uid="{00000000-0005-0000-0000-0000FB290000}"/>
    <cellStyle name="Обычный 2 47" xfId="10748" xr:uid="{00000000-0005-0000-0000-0000FC290000}"/>
    <cellStyle name="Обычный 2 48" xfId="10749" xr:uid="{00000000-0005-0000-0000-0000FD290000}"/>
    <cellStyle name="Обычный 2 49" xfId="10750" xr:uid="{00000000-0005-0000-0000-0000FE290000}"/>
    <cellStyle name="Обычный 2 5" xfId="10751" xr:uid="{00000000-0005-0000-0000-0000FF290000}"/>
    <cellStyle name="Обычный 2 50" xfId="10752" xr:uid="{00000000-0005-0000-0000-0000002A0000}"/>
    <cellStyle name="Обычный 2 51" xfId="10753" xr:uid="{00000000-0005-0000-0000-0000012A0000}"/>
    <cellStyle name="Обычный 2 52" xfId="10754" xr:uid="{00000000-0005-0000-0000-0000022A0000}"/>
    <cellStyle name="Обычный 2 53" xfId="10755" xr:uid="{00000000-0005-0000-0000-0000032A0000}"/>
    <cellStyle name="Обычный 2 54" xfId="10756" xr:uid="{00000000-0005-0000-0000-0000042A0000}"/>
    <cellStyle name="Обычный 2 55" xfId="10757" xr:uid="{00000000-0005-0000-0000-0000052A0000}"/>
    <cellStyle name="Обычный 2 56" xfId="10758" xr:uid="{00000000-0005-0000-0000-0000062A0000}"/>
    <cellStyle name="Обычный 2 57" xfId="10759" xr:uid="{00000000-0005-0000-0000-0000072A0000}"/>
    <cellStyle name="Обычный 2 58" xfId="10760" xr:uid="{00000000-0005-0000-0000-0000082A0000}"/>
    <cellStyle name="Обычный 2 59" xfId="10761" xr:uid="{00000000-0005-0000-0000-0000092A0000}"/>
    <cellStyle name="Обычный 2 6" xfId="10762" xr:uid="{00000000-0005-0000-0000-00000A2A0000}"/>
    <cellStyle name="Обычный 2 60" xfId="10763" xr:uid="{00000000-0005-0000-0000-00000B2A0000}"/>
    <cellStyle name="Обычный 2 61" xfId="10764" xr:uid="{00000000-0005-0000-0000-00000C2A0000}"/>
    <cellStyle name="Обычный 2 62" xfId="10765" xr:uid="{00000000-0005-0000-0000-00000D2A0000}"/>
    <cellStyle name="Обычный 2 63" xfId="10766" xr:uid="{00000000-0005-0000-0000-00000E2A0000}"/>
    <cellStyle name="Обычный 2 64" xfId="10767" xr:uid="{00000000-0005-0000-0000-00000F2A0000}"/>
    <cellStyle name="Обычный 2 65" xfId="10768" xr:uid="{00000000-0005-0000-0000-0000102A0000}"/>
    <cellStyle name="Обычный 2 7" xfId="10769" xr:uid="{00000000-0005-0000-0000-0000112A0000}"/>
    <cellStyle name="Обычный 2 8" xfId="10770" xr:uid="{00000000-0005-0000-0000-0000122A0000}"/>
    <cellStyle name="Обычный 2 9" xfId="10771" xr:uid="{00000000-0005-0000-0000-0000132A0000}"/>
    <cellStyle name="Обычный 20" xfId="10772" xr:uid="{00000000-0005-0000-0000-0000142A0000}"/>
    <cellStyle name="Обычный 21" xfId="10773" xr:uid="{00000000-0005-0000-0000-0000152A0000}"/>
    <cellStyle name="Обычный 22" xfId="10774" xr:uid="{00000000-0005-0000-0000-0000162A0000}"/>
    <cellStyle name="Обычный 23" xfId="10775" xr:uid="{00000000-0005-0000-0000-0000172A0000}"/>
    <cellStyle name="Обычный 24" xfId="10776" xr:uid="{00000000-0005-0000-0000-0000182A0000}"/>
    <cellStyle name="Обычный 25" xfId="10777" xr:uid="{00000000-0005-0000-0000-0000192A0000}"/>
    <cellStyle name="Обычный 26" xfId="10778" xr:uid="{00000000-0005-0000-0000-00001A2A0000}"/>
    <cellStyle name="Обычный 27" xfId="10779" xr:uid="{00000000-0005-0000-0000-00001B2A0000}"/>
    <cellStyle name="Обычный 28" xfId="10780" xr:uid="{00000000-0005-0000-0000-00001C2A0000}"/>
    <cellStyle name="Обычный 29" xfId="10781" xr:uid="{00000000-0005-0000-0000-00001D2A0000}"/>
    <cellStyle name="Обычный 3" xfId="10782" xr:uid="{00000000-0005-0000-0000-00001E2A0000}"/>
    <cellStyle name="Обычный 3 2" xfId="10783" xr:uid="{00000000-0005-0000-0000-00001F2A0000}"/>
    <cellStyle name="Обычный 30" xfId="10784" xr:uid="{00000000-0005-0000-0000-0000202A0000}"/>
    <cellStyle name="Обычный 31" xfId="10785" xr:uid="{00000000-0005-0000-0000-0000212A0000}"/>
    <cellStyle name="Обычный 32" xfId="10786" xr:uid="{00000000-0005-0000-0000-0000222A0000}"/>
    <cellStyle name="Обычный 33" xfId="10787" xr:uid="{00000000-0005-0000-0000-0000232A0000}"/>
    <cellStyle name="Обычный 34" xfId="10788" xr:uid="{00000000-0005-0000-0000-0000242A0000}"/>
    <cellStyle name="Обычный 35" xfId="10789" xr:uid="{00000000-0005-0000-0000-0000252A0000}"/>
    <cellStyle name="Обычный 38" xfId="10790" xr:uid="{00000000-0005-0000-0000-0000262A0000}"/>
    <cellStyle name="Обычный 4" xfId="10791" xr:uid="{00000000-0005-0000-0000-0000272A0000}"/>
    <cellStyle name="Обычный 4 2" xfId="10792" xr:uid="{00000000-0005-0000-0000-0000282A0000}"/>
    <cellStyle name="Обычный 4 3" xfId="10793" xr:uid="{00000000-0005-0000-0000-0000292A0000}"/>
    <cellStyle name="Обычный 47" xfId="10794" xr:uid="{00000000-0005-0000-0000-00002A2A0000}"/>
    <cellStyle name="Обычный 49" xfId="10795" xr:uid="{00000000-0005-0000-0000-00002B2A0000}"/>
    <cellStyle name="Обычный 5" xfId="10796" xr:uid="{00000000-0005-0000-0000-00002C2A0000}"/>
    <cellStyle name="Обычный 5 2" xfId="10797" xr:uid="{00000000-0005-0000-0000-00002D2A0000}"/>
    <cellStyle name="Обычный 5 2 2" xfId="10798" xr:uid="{00000000-0005-0000-0000-00002E2A0000}"/>
    <cellStyle name="Обычный 50" xfId="10799" xr:uid="{00000000-0005-0000-0000-00002F2A0000}"/>
    <cellStyle name="Обычный 51" xfId="10800" xr:uid="{00000000-0005-0000-0000-0000302A0000}"/>
    <cellStyle name="Обычный 52" xfId="10801" xr:uid="{00000000-0005-0000-0000-0000312A0000}"/>
    <cellStyle name="Обычный 53" xfId="10802" xr:uid="{00000000-0005-0000-0000-0000322A0000}"/>
    <cellStyle name="Обычный 54" xfId="10803" xr:uid="{00000000-0005-0000-0000-0000332A0000}"/>
    <cellStyle name="Обычный 55" xfId="10804" xr:uid="{00000000-0005-0000-0000-0000342A0000}"/>
    <cellStyle name="Обычный 6" xfId="10805" xr:uid="{00000000-0005-0000-0000-0000352A0000}"/>
    <cellStyle name="Обычный 7" xfId="10806" xr:uid="{00000000-0005-0000-0000-0000362A0000}"/>
    <cellStyle name="Обычный 8" xfId="10807" xr:uid="{00000000-0005-0000-0000-0000372A0000}"/>
    <cellStyle name="Обычный 9" xfId="10808" xr:uid="{00000000-0005-0000-0000-0000382A0000}"/>
    <cellStyle name="Обычный 9 2" xfId="10809" xr:uid="{00000000-0005-0000-0000-0000392A0000}"/>
    <cellStyle name="Обычнын_Ф2.тыс.руб" xfId="10810" xr:uid="{00000000-0005-0000-0000-00003A2A0000}"/>
    <cellStyle name="Открывавшаяся гиперссылка" xfId="10811" xr:uid="{00000000-0005-0000-0000-00003B2A0000}"/>
    <cellStyle name="Подгруппа" xfId="10812" xr:uid="{00000000-0005-0000-0000-00003C2A0000}"/>
    <cellStyle name="Подгруппа 2" xfId="10813" xr:uid="{00000000-0005-0000-0000-00003D2A0000}"/>
    <cellStyle name="Подгруппа 2 2" xfId="10814" xr:uid="{00000000-0005-0000-0000-00003E2A0000}"/>
    <cellStyle name="Подгруппа 2 2 2" xfId="10815" xr:uid="{00000000-0005-0000-0000-00003F2A0000}"/>
    <cellStyle name="Подгруппа 2 2 3" xfId="10816" xr:uid="{00000000-0005-0000-0000-0000402A0000}"/>
    <cellStyle name="Подгруппа 2 3" xfId="10817" xr:uid="{00000000-0005-0000-0000-0000412A0000}"/>
    <cellStyle name="Подгруппа 2 4" xfId="10818" xr:uid="{00000000-0005-0000-0000-0000422A0000}"/>
    <cellStyle name="Подгруппа 3" xfId="10819" xr:uid="{00000000-0005-0000-0000-0000432A0000}"/>
    <cellStyle name="Подгруппа 4" xfId="10820" xr:uid="{00000000-0005-0000-0000-0000442A0000}"/>
    <cellStyle name="Примечание 10" xfId="10821" xr:uid="{00000000-0005-0000-0000-0000452A0000}"/>
    <cellStyle name="Примечание 10 2" xfId="10822" xr:uid="{00000000-0005-0000-0000-0000462A0000}"/>
    <cellStyle name="Примечание 10 3" xfId="10823" xr:uid="{00000000-0005-0000-0000-0000472A0000}"/>
    <cellStyle name="Примечание 11" xfId="10824" xr:uid="{00000000-0005-0000-0000-0000482A0000}"/>
    <cellStyle name="Примечание 11 2" xfId="10825" xr:uid="{00000000-0005-0000-0000-0000492A0000}"/>
    <cellStyle name="Примечание 12" xfId="10826" xr:uid="{00000000-0005-0000-0000-00004A2A0000}"/>
    <cellStyle name="Примечание 2" xfId="10827" xr:uid="{00000000-0005-0000-0000-00004B2A0000}"/>
    <cellStyle name="Примечание 2 2" xfId="10828" xr:uid="{00000000-0005-0000-0000-00004C2A0000}"/>
    <cellStyle name="Примечание 2 2 2" xfId="10829" xr:uid="{00000000-0005-0000-0000-00004D2A0000}"/>
    <cellStyle name="Примечание 2 2 2 2" xfId="10830" xr:uid="{00000000-0005-0000-0000-00004E2A0000}"/>
    <cellStyle name="Примечание 2 2 2 2 2" xfId="10831" xr:uid="{00000000-0005-0000-0000-00004F2A0000}"/>
    <cellStyle name="Примечание 2 2 2 2 2 2" xfId="10832" xr:uid="{00000000-0005-0000-0000-0000502A0000}"/>
    <cellStyle name="Примечание 2 2 2 2 3" xfId="10833" xr:uid="{00000000-0005-0000-0000-0000512A0000}"/>
    <cellStyle name="Примечание 2 2 2 3" xfId="10834" xr:uid="{00000000-0005-0000-0000-0000522A0000}"/>
    <cellStyle name="Примечание 2 2 2 3 2" xfId="10835" xr:uid="{00000000-0005-0000-0000-0000532A0000}"/>
    <cellStyle name="Примечание 2 2 2 4" xfId="10836" xr:uid="{00000000-0005-0000-0000-0000542A0000}"/>
    <cellStyle name="Примечание 2 2 3" xfId="10837" xr:uid="{00000000-0005-0000-0000-0000552A0000}"/>
    <cellStyle name="Примечание 2 2 3 2" xfId="10838" xr:uid="{00000000-0005-0000-0000-0000562A0000}"/>
    <cellStyle name="Примечание 2 2 3 2 2" xfId="10839" xr:uid="{00000000-0005-0000-0000-0000572A0000}"/>
    <cellStyle name="Примечание 2 2 3 3" xfId="10840" xr:uid="{00000000-0005-0000-0000-0000582A0000}"/>
    <cellStyle name="Примечание 2 2 4" xfId="10841" xr:uid="{00000000-0005-0000-0000-0000592A0000}"/>
    <cellStyle name="Примечание 2 2 4 2" xfId="10842" xr:uid="{00000000-0005-0000-0000-00005A2A0000}"/>
    <cellStyle name="Примечание 2 2 5" xfId="10843" xr:uid="{00000000-0005-0000-0000-00005B2A0000}"/>
    <cellStyle name="Примечание 2 3" xfId="10844" xr:uid="{00000000-0005-0000-0000-00005C2A0000}"/>
    <cellStyle name="Примечание 2 3 2" xfId="10845" xr:uid="{00000000-0005-0000-0000-00005D2A0000}"/>
    <cellStyle name="Примечание 2 3 2 2" xfId="10846" xr:uid="{00000000-0005-0000-0000-00005E2A0000}"/>
    <cellStyle name="Примечание 2 3 2 2 2" xfId="10847" xr:uid="{00000000-0005-0000-0000-00005F2A0000}"/>
    <cellStyle name="Примечание 2 3 2 3" xfId="10848" xr:uid="{00000000-0005-0000-0000-0000602A0000}"/>
    <cellStyle name="Примечание 2 3 3" xfId="10849" xr:uid="{00000000-0005-0000-0000-0000612A0000}"/>
    <cellStyle name="Примечание 2 3 3 2" xfId="10850" xr:uid="{00000000-0005-0000-0000-0000622A0000}"/>
    <cellStyle name="Примечание 2 3 4" xfId="10851" xr:uid="{00000000-0005-0000-0000-0000632A0000}"/>
    <cellStyle name="Примечание 2 4" xfId="10852" xr:uid="{00000000-0005-0000-0000-0000642A0000}"/>
    <cellStyle name="Примечание 2 4 2" xfId="10853" xr:uid="{00000000-0005-0000-0000-0000652A0000}"/>
    <cellStyle name="Примечание 2 4 2 2" xfId="10854" xr:uid="{00000000-0005-0000-0000-0000662A0000}"/>
    <cellStyle name="Примечание 2 4 2 2 2" xfId="10855" xr:uid="{00000000-0005-0000-0000-0000672A0000}"/>
    <cellStyle name="Примечание 2 4 2 2 2 2" xfId="10856" xr:uid="{00000000-0005-0000-0000-0000682A0000}"/>
    <cellStyle name="Примечание 2 4 2 2 3" xfId="10857" xr:uid="{00000000-0005-0000-0000-0000692A0000}"/>
    <cellStyle name="Примечание 2 4 2 3" xfId="10858" xr:uid="{00000000-0005-0000-0000-00006A2A0000}"/>
    <cellStyle name="Примечание 2 4 2 3 2" xfId="10859" xr:uid="{00000000-0005-0000-0000-00006B2A0000}"/>
    <cellStyle name="Примечание 2 4 2 4" xfId="10860" xr:uid="{00000000-0005-0000-0000-00006C2A0000}"/>
    <cellStyle name="Примечание 2 4 3" xfId="10861" xr:uid="{00000000-0005-0000-0000-00006D2A0000}"/>
    <cellStyle name="Примечание 2 4 3 2" xfId="10862" xr:uid="{00000000-0005-0000-0000-00006E2A0000}"/>
    <cellStyle name="Примечание 2 4 3 2 2" xfId="10863" xr:uid="{00000000-0005-0000-0000-00006F2A0000}"/>
    <cellStyle name="Примечание 2 4 3 3" xfId="10864" xr:uid="{00000000-0005-0000-0000-0000702A0000}"/>
    <cellStyle name="Примечание 2 4 4" xfId="10865" xr:uid="{00000000-0005-0000-0000-0000712A0000}"/>
    <cellStyle name="Примечание 2 4 4 2" xfId="10866" xr:uid="{00000000-0005-0000-0000-0000722A0000}"/>
    <cellStyle name="Примечание 2 4 5" xfId="10867" xr:uid="{00000000-0005-0000-0000-0000732A0000}"/>
    <cellStyle name="Примечание 2 5" xfId="10868" xr:uid="{00000000-0005-0000-0000-0000742A0000}"/>
    <cellStyle name="Примечание 2 5 2" xfId="10869" xr:uid="{00000000-0005-0000-0000-0000752A0000}"/>
    <cellStyle name="Примечание 2 5 2 2" xfId="10870" xr:uid="{00000000-0005-0000-0000-0000762A0000}"/>
    <cellStyle name="Примечание 2 5 3" xfId="10871" xr:uid="{00000000-0005-0000-0000-0000772A0000}"/>
    <cellStyle name="Примечание 2 6" xfId="10872" xr:uid="{00000000-0005-0000-0000-0000782A0000}"/>
    <cellStyle name="Примечание 2 6 2" xfId="10873" xr:uid="{00000000-0005-0000-0000-0000792A0000}"/>
    <cellStyle name="Примечание 2 7" xfId="10874" xr:uid="{00000000-0005-0000-0000-00007A2A0000}"/>
    <cellStyle name="Примечание 3" xfId="10875" xr:uid="{00000000-0005-0000-0000-00007B2A0000}"/>
    <cellStyle name="Примечание 3 2" xfId="10876" xr:uid="{00000000-0005-0000-0000-00007C2A0000}"/>
    <cellStyle name="Примечание 3 2 2" xfId="10877" xr:uid="{00000000-0005-0000-0000-00007D2A0000}"/>
    <cellStyle name="Примечание 3 2 2 2" xfId="10878" xr:uid="{00000000-0005-0000-0000-00007E2A0000}"/>
    <cellStyle name="Примечание 3 2 2 2 2" xfId="10879" xr:uid="{00000000-0005-0000-0000-00007F2A0000}"/>
    <cellStyle name="Примечание 3 2 2 3" xfId="10880" xr:uid="{00000000-0005-0000-0000-0000802A0000}"/>
    <cellStyle name="Примечание 3 2 3" xfId="10881" xr:uid="{00000000-0005-0000-0000-0000812A0000}"/>
    <cellStyle name="Примечание 3 2 3 2" xfId="10882" xr:uid="{00000000-0005-0000-0000-0000822A0000}"/>
    <cellStyle name="Примечание 3 2 4" xfId="10883" xr:uid="{00000000-0005-0000-0000-0000832A0000}"/>
    <cellStyle name="Примечание 3 3" xfId="10884" xr:uid="{00000000-0005-0000-0000-0000842A0000}"/>
    <cellStyle name="Примечание 3 3 2" xfId="10885" xr:uid="{00000000-0005-0000-0000-0000852A0000}"/>
    <cellStyle name="Примечание 3 3 2 2" xfId="10886" xr:uid="{00000000-0005-0000-0000-0000862A0000}"/>
    <cellStyle name="Примечание 3 3 3" xfId="10887" xr:uid="{00000000-0005-0000-0000-0000872A0000}"/>
    <cellStyle name="Примечание 3 4" xfId="10888" xr:uid="{00000000-0005-0000-0000-0000882A0000}"/>
    <cellStyle name="Примечание 3 4 2" xfId="10889" xr:uid="{00000000-0005-0000-0000-0000892A0000}"/>
    <cellStyle name="Примечание 3 5" xfId="10890" xr:uid="{00000000-0005-0000-0000-00008A2A0000}"/>
    <cellStyle name="Примечание 4" xfId="10891" xr:uid="{00000000-0005-0000-0000-00008B2A0000}"/>
    <cellStyle name="Примечание 4 2" xfId="10892" xr:uid="{00000000-0005-0000-0000-00008C2A0000}"/>
    <cellStyle name="Примечание 4 2 2" xfId="10893" xr:uid="{00000000-0005-0000-0000-00008D2A0000}"/>
    <cellStyle name="Примечание 4 2 2 2" xfId="10894" xr:uid="{00000000-0005-0000-0000-00008E2A0000}"/>
    <cellStyle name="Примечание 4 2 2 2 2" xfId="10895" xr:uid="{00000000-0005-0000-0000-00008F2A0000}"/>
    <cellStyle name="Примечание 4 2 2 3" xfId="10896" xr:uid="{00000000-0005-0000-0000-0000902A0000}"/>
    <cellStyle name="Примечание 4 2 3" xfId="10897" xr:uid="{00000000-0005-0000-0000-0000912A0000}"/>
    <cellStyle name="Примечание 4 2 3 2" xfId="10898" xr:uid="{00000000-0005-0000-0000-0000922A0000}"/>
    <cellStyle name="Примечание 4 2 4" xfId="10899" xr:uid="{00000000-0005-0000-0000-0000932A0000}"/>
    <cellStyle name="Примечание 4 3" xfId="10900" xr:uid="{00000000-0005-0000-0000-0000942A0000}"/>
    <cellStyle name="Примечание 4 3 2" xfId="10901" xr:uid="{00000000-0005-0000-0000-0000952A0000}"/>
    <cellStyle name="Примечание 4 3 2 2" xfId="10902" xr:uid="{00000000-0005-0000-0000-0000962A0000}"/>
    <cellStyle name="Примечание 4 3 3" xfId="10903" xr:uid="{00000000-0005-0000-0000-0000972A0000}"/>
    <cellStyle name="Примечание 4 4" xfId="10904" xr:uid="{00000000-0005-0000-0000-0000982A0000}"/>
    <cellStyle name="Примечание 4 4 2" xfId="10905" xr:uid="{00000000-0005-0000-0000-0000992A0000}"/>
    <cellStyle name="Примечание 4 5" xfId="10906" xr:uid="{00000000-0005-0000-0000-00009A2A0000}"/>
    <cellStyle name="Примечание 5" xfId="10907" xr:uid="{00000000-0005-0000-0000-00009B2A0000}"/>
    <cellStyle name="Примечание 5 2" xfId="10908" xr:uid="{00000000-0005-0000-0000-00009C2A0000}"/>
    <cellStyle name="Примечание 5 2 2" xfId="10909" xr:uid="{00000000-0005-0000-0000-00009D2A0000}"/>
    <cellStyle name="Примечание 5 2 2 2" xfId="10910" xr:uid="{00000000-0005-0000-0000-00009E2A0000}"/>
    <cellStyle name="Примечание 5 2 3" xfId="10911" xr:uid="{00000000-0005-0000-0000-00009F2A0000}"/>
    <cellStyle name="Примечание 5 3" xfId="10912" xr:uid="{00000000-0005-0000-0000-0000A02A0000}"/>
    <cellStyle name="Примечание 5 3 2" xfId="10913" xr:uid="{00000000-0005-0000-0000-0000A12A0000}"/>
    <cellStyle name="Примечание 5 4" xfId="10914" xr:uid="{00000000-0005-0000-0000-0000A22A0000}"/>
    <cellStyle name="Примечание 6" xfId="10915" xr:uid="{00000000-0005-0000-0000-0000A32A0000}"/>
    <cellStyle name="Примечание 6 2" xfId="10916" xr:uid="{00000000-0005-0000-0000-0000A42A0000}"/>
    <cellStyle name="Примечание 6 2 2" xfId="10917" xr:uid="{00000000-0005-0000-0000-0000A52A0000}"/>
    <cellStyle name="Примечание 6 2 2 2" xfId="10918" xr:uid="{00000000-0005-0000-0000-0000A62A0000}"/>
    <cellStyle name="Примечание 6 2 2 2 2" xfId="10919" xr:uid="{00000000-0005-0000-0000-0000A72A0000}"/>
    <cellStyle name="Примечание 6 2 2 3" xfId="10920" xr:uid="{00000000-0005-0000-0000-0000A82A0000}"/>
    <cellStyle name="Примечание 6 2 3" xfId="10921" xr:uid="{00000000-0005-0000-0000-0000A92A0000}"/>
    <cellStyle name="Примечание 6 2 3 2" xfId="10922" xr:uid="{00000000-0005-0000-0000-0000AA2A0000}"/>
    <cellStyle name="Примечание 6 2 4" xfId="10923" xr:uid="{00000000-0005-0000-0000-0000AB2A0000}"/>
    <cellStyle name="Примечание 6 3" xfId="10924" xr:uid="{00000000-0005-0000-0000-0000AC2A0000}"/>
    <cellStyle name="Примечание 6 3 2" xfId="10925" xr:uid="{00000000-0005-0000-0000-0000AD2A0000}"/>
    <cellStyle name="Примечание 6 3 2 2" xfId="10926" xr:uid="{00000000-0005-0000-0000-0000AE2A0000}"/>
    <cellStyle name="Примечание 6 3 3" xfId="10927" xr:uid="{00000000-0005-0000-0000-0000AF2A0000}"/>
    <cellStyle name="Примечание 6 4" xfId="10928" xr:uid="{00000000-0005-0000-0000-0000B02A0000}"/>
    <cellStyle name="Примечание 6 4 2" xfId="10929" xr:uid="{00000000-0005-0000-0000-0000B12A0000}"/>
    <cellStyle name="Примечание 6 5" xfId="10930" xr:uid="{00000000-0005-0000-0000-0000B22A0000}"/>
    <cellStyle name="Примечание 7" xfId="10931" xr:uid="{00000000-0005-0000-0000-0000B32A0000}"/>
    <cellStyle name="Примечание 7 2" xfId="10932" xr:uid="{00000000-0005-0000-0000-0000B42A0000}"/>
    <cellStyle name="Примечание 7 2 2" xfId="10933" xr:uid="{00000000-0005-0000-0000-0000B52A0000}"/>
    <cellStyle name="Примечание 7 2 2 2" xfId="10934" xr:uid="{00000000-0005-0000-0000-0000B62A0000}"/>
    <cellStyle name="Примечание 7 2 3" xfId="10935" xr:uid="{00000000-0005-0000-0000-0000B72A0000}"/>
    <cellStyle name="Примечание 7 3" xfId="10936" xr:uid="{00000000-0005-0000-0000-0000B82A0000}"/>
    <cellStyle name="Примечание 7 3 2" xfId="10937" xr:uid="{00000000-0005-0000-0000-0000B92A0000}"/>
    <cellStyle name="Примечание 7 4" xfId="10938" xr:uid="{00000000-0005-0000-0000-0000BA2A0000}"/>
    <cellStyle name="Примечание 8" xfId="10939" xr:uid="{00000000-0005-0000-0000-0000BB2A0000}"/>
    <cellStyle name="Примечание 8 2" xfId="10940" xr:uid="{00000000-0005-0000-0000-0000BC2A0000}"/>
    <cellStyle name="Примечание 8 2 2" xfId="10941" xr:uid="{00000000-0005-0000-0000-0000BD2A0000}"/>
    <cellStyle name="Примечание 8 2 2 2" xfId="10942" xr:uid="{00000000-0005-0000-0000-0000BE2A0000}"/>
    <cellStyle name="Примечание 8 2 3" xfId="10943" xr:uid="{00000000-0005-0000-0000-0000BF2A0000}"/>
    <cellStyle name="Примечание 8 3" xfId="10944" xr:uid="{00000000-0005-0000-0000-0000C02A0000}"/>
    <cellStyle name="Примечание 8 3 2" xfId="10945" xr:uid="{00000000-0005-0000-0000-0000C12A0000}"/>
    <cellStyle name="Примечание 8 4" xfId="10946" xr:uid="{00000000-0005-0000-0000-0000C22A0000}"/>
    <cellStyle name="Примечание 9" xfId="10947" xr:uid="{00000000-0005-0000-0000-0000C32A0000}"/>
    <cellStyle name="Примечание 9 2" xfId="10948" xr:uid="{00000000-0005-0000-0000-0000C42A0000}"/>
    <cellStyle name="Примечание 9 2 2" xfId="10949" xr:uid="{00000000-0005-0000-0000-0000C52A0000}"/>
    <cellStyle name="Примечание 9 3" xfId="10950" xr:uid="{00000000-0005-0000-0000-0000C62A0000}"/>
    <cellStyle name="Продукт" xfId="10951" xr:uid="{00000000-0005-0000-0000-0000C72A0000}"/>
    <cellStyle name="Процентный 2" xfId="10952" xr:uid="{00000000-0005-0000-0000-0000C82A0000}"/>
    <cellStyle name="Процентный 2 2" xfId="10953" xr:uid="{00000000-0005-0000-0000-0000C92A0000}"/>
    <cellStyle name="Процентный 2 3" xfId="10954" xr:uid="{00000000-0005-0000-0000-0000CA2A0000}"/>
    <cellStyle name="Процентный 2 4" xfId="10955" xr:uid="{00000000-0005-0000-0000-0000CB2A0000}"/>
    <cellStyle name="Процентный 2 5" xfId="10956" xr:uid="{00000000-0005-0000-0000-0000CC2A0000}"/>
    <cellStyle name="Процентный 2 6" xfId="10957" xr:uid="{00000000-0005-0000-0000-0000CD2A0000}"/>
    <cellStyle name="Процентный 3" xfId="10958" xr:uid="{00000000-0005-0000-0000-0000CE2A0000}"/>
    <cellStyle name="Разница" xfId="10959" xr:uid="{00000000-0005-0000-0000-0000CF2A0000}"/>
    <cellStyle name="Разница 2" xfId="10960" xr:uid="{00000000-0005-0000-0000-0000D02A0000}"/>
    <cellStyle name="Разница 2 2" xfId="10961" xr:uid="{00000000-0005-0000-0000-0000D12A0000}"/>
    <cellStyle name="Разница 2 2 2" xfId="10962" xr:uid="{00000000-0005-0000-0000-0000D22A0000}"/>
    <cellStyle name="Разница 2 2 3" xfId="10963" xr:uid="{00000000-0005-0000-0000-0000D32A0000}"/>
    <cellStyle name="Разница 2 3" xfId="10964" xr:uid="{00000000-0005-0000-0000-0000D42A0000}"/>
    <cellStyle name="Разница 2 4" xfId="10965" xr:uid="{00000000-0005-0000-0000-0000D52A0000}"/>
    <cellStyle name="Разница 3" xfId="10966" xr:uid="{00000000-0005-0000-0000-0000D62A0000}"/>
    <cellStyle name="Разница 4" xfId="10967" xr:uid="{00000000-0005-0000-0000-0000D72A0000}"/>
    <cellStyle name="руб. (0)" xfId="10968" xr:uid="{00000000-0005-0000-0000-0000D82A0000}"/>
    <cellStyle name="Стиль 1" xfId="10969" xr:uid="{00000000-0005-0000-0000-0000D92A0000}"/>
    <cellStyle name="Стиль 1 2" xfId="10970" xr:uid="{00000000-0005-0000-0000-0000DA2A0000}"/>
    <cellStyle name="Стиль 10" xfId="10971" xr:uid="{00000000-0005-0000-0000-0000DB2A0000}"/>
    <cellStyle name="Стиль 11" xfId="10972" xr:uid="{00000000-0005-0000-0000-0000DC2A0000}"/>
    <cellStyle name="Стиль 12" xfId="10973" xr:uid="{00000000-0005-0000-0000-0000DD2A0000}"/>
    <cellStyle name="Стиль 13" xfId="10974" xr:uid="{00000000-0005-0000-0000-0000DE2A0000}"/>
    <cellStyle name="Стиль 14" xfId="10975" xr:uid="{00000000-0005-0000-0000-0000DF2A0000}"/>
    <cellStyle name="Стиль 15" xfId="10976" xr:uid="{00000000-0005-0000-0000-0000E02A0000}"/>
    <cellStyle name="Стиль 16" xfId="10977" xr:uid="{00000000-0005-0000-0000-0000E12A0000}"/>
    <cellStyle name="Стиль 17" xfId="10978" xr:uid="{00000000-0005-0000-0000-0000E22A0000}"/>
    <cellStyle name="Стиль 18" xfId="10979" xr:uid="{00000000-0005-0000-0000-0000E32A0000}"/>
    <cellStyle name="Стиль 19" xfId="10980" xr:uid="{00000000-0005-0000-0000-0000E42A0000}"/>
    <cellStyle name="Стиль 2" xfId="10981" xr:uid="{00000000-0005-0000-0000-0000E52A0000}"/>
    <cellStyle name="Стиль 2 2" xfId="10982" xr:uid="{00000000-0005-0000-0000-0000E62A0000}"/>
    <cellStyle name="Стиль 2 3" xfId="10983" xr:uid="{00000000-0005-0000-0000-0000E72A0000}"/>
    <cellStyle name="Стиль 2 4" xfId="10984" xr:uid="{00000000-0005-0000-0000-0000E82A0000}"/>
    <cellStyle name="Стиль 2 5" xfId="10985" xr:uid="{00000000-0005-0000-0000-0000E92A0000}"/>
    <cellStyle name="Стиль 20" xfId="10986" xr:uid="{00000000-0005-0000-0000-0000EA2A0000}"/>
    <cellStyle name="Стиль 21" xfId="10987" xr:uid="{00000000-0005-0000-0000-0000EB2A0000}"/>
    <cellStyle name="Стиль 22" xfId="10988" xr:uid="{00000000-0005-0000-0000-0000EC2A0000}"/>
    <cellStyle name="Стиль 23" xfId="10989" xr:uid="{00000000-0005-0000-0000-0000ED2A0000}"/>
    <cellStyle name="Стиль 24" xfId="10990" xr:uid="{00000000-0005-0000-0000-0000EE2A0000}"/>
    <cellStyle name="Стиль 25" xfId="10991" xr:uid="{00000000-0005-0000-0000-0000EF2A0000}"/>
    <cellStyle name="Стиль 26" xfId="10992" xr:uid="{00000000-0005-0000-0000-0000F02A0000}"/>
    <cellStyle name="Стиль 27" xfId="10993" xr:uid="{00000000-0005-0000-0000-0000F12A0000}"/>
    <cellStyle name="Стиль 28" xfId="10994" xr:uid="{00000000-0005-0000-0000-0000F22A0000}"/>
    <cellStyle name="Стиль 29" xfId="10995" xr:uid="{00000000-0005-0000-0000-0000F32A0000}"/>
    <cellStyle name="Стиль 3" xfId="10996" xr:uid="{00000000-0005-0000-0000-0000F42A0000}"/>
    <cellStyle name="Стиль 30" xfId="10997" xr:uid="{00000000-0005-0000-0000-0000F52A0000}"/>
    <cellStyle name="Стиль 31" xfId="10998" xr:uid="{00000000-0005-0000-0000-0000F62A0000}"/>
    <cellStyle name="Стиль 32" xfId="10999" xr:uid="{00000000-0005-0000-0000-0000F72A0000}"/>
    <cellStyle name="Стиль 33" xfId="11000" xr:uid="{00000000-0005-0000-0000-0000F82A0000}"/>
    <cellStyle name="Стиль 34" xfId="11001" xr:uid="{00000000-0005-0000-0000-0000F92A0000}"/>
    <cellStyle name="Стиль 4" xfId="11002" xr:uid="{00000000-0005-0000-0000-0000FA2A0000}"/>
    <cellStyle name="Стиль 5" xfId="11003" xr:uid="{00000000-0005-0000-0000-0000FB2A0000}"/>
    <cellStyle name="Стиль 6" xfId="11004" xr:uid="{00000000-0005-0000-0000-0000FC2A0000}"/>
    <cellStyle name="Стиль 7" xfId="11005" xr:uid="{00000000-0005-0000-0000-0000FD2A0000}"/>
    <cellStyle name="Стиль 8" xfId="11006" xr:uid="{00000000-0005-0000-0000-0000FE2A0000}"/>
    <cellStyle name="Стиль 9" xfId="11007" xr:uid="{00000000-0005-0000-0000-0000FF2A0000}"/>
    <cellStyle name="Стиль_названий" xfId="11008" xr:uid="{00000000-0005-0000-0000-0000002B0000}"/>
    <cellStyle name="Строка нечётная" xfId="11009" xr:uid="{00000000-0005-0000-0000-0000012B0000}"/>
    <cellStyle name="Строка нечётная 10" xfId="11010" xr:uid="{00000000-0005-0000-0000-0000022B0000}"/>
    <cellStyle name="Строка нечётная 2" xfId="11011" xr:uid="{00000000-0005-0000-0000-0000032B0000}"/>
    <cellStyle name="Строка нечётная 2 2" xfId="11012" xr:uid="{00000000-0005-0000-0000-0000042B0000}"/>
    <cellStyle name="Строка нечётная 2 2 2" xfId="11013" xr:uid="{00000000-0005-0000-0000-0000052B0000}"/>
    <cellStyle name="Строка нечётная 2 2 2 2" xfId="11014" xr:uid="{00000000-0005-0000-0000-0000062B0000}"/>
    <cellStyle name="Строка нечётная 2 2 2 2 2" xfId="11015" xr:uid="{00000000-0005-0000-0000-0000072B0000}"/>
    <cellStyle name="Строка нечётная 2 2 2 2 3" xfId="11016" xr:uid="{00000000-0005-0000-0000-0000082B0000}"/>
    <cellStyle name="Строка нечётная 2 2 2 3" xfId="11017" xr:uid="{00000000-0005-0000-0000-0000092B0000}"/>
    <cellStyle name="Строка нечётная 2 2 2 4" xfId="11018" xr:uid="{00000000-0005-0000-0000-00000A2B0000}"/>
    <cellStyle name="Строка нечётная 2 2 3" xfId="11019" xr:uid="{00000000-0005-0000-0000-00000B2B0000}"/>
    <cellStyle name="Строка нечётная 2 2 3 2" xfId="11020" xr:uid="{00000000-0005-0000-0000-00000C2B0000}"/>
    <cellStyle name="Строка нечётная 2 2 3 2 2" xfId="11021" xr:uid="{00000000-0005-0000-0000-00000D2B0000}"/>
    <cellStyle name="Строка нечётная 2 2 3 3" xfId="11022" xr:uid="{00000000-0005-0000-0000-00000E2B0000}"/>
    <cellStyle name="Строка нечётная 2 2 4" xfId="11023" xr:uid="{00000000-0005-0000-0000-00000F2B0000}"/>
    <cellStyle name="Строка нечётная 2 2 5" xfId="11024" xr:uid="{00000000-0005-0000-0000-0000102B0000}"/>
    <cellStyle name="Строка нечётная 2 3" xfId="11025" xr:uid="{00000000-0005-0000-0000-0000112B0000}"/>
    <cellStyle name="Строка нечётная 2 3 2" xfId="11026" xr:uid="{00000000-0005-0000-0000-0000122B0000}"/>
    <cellStyle name="Строка нечётная 2 3 2 2" xfId="11027" xr:uid="{00000000-0005-0000-0000-0000132B0000}"/>
    <cellStyle name="Строка нечётная 2 3 2 3" xfId="11028" xr:uid="{00000000-0005-0000-0000-0000142B0000}"/>
    <cellStyle name="Строка нечётная 2 3 3" xfId="11029" xr:uid="{00000000-0005-0000-0000-0000152B0000}"/>
    <cellStyle name="Строка нечётная 2 3 3 2" xfId="11030" xr:uid="{00000000-0005-0000-0000-0000162B0000}"/>
    <cellStyle name="Строка нечётная 2 3 3 2 2" xfId="11031" xr:uid="{00000000-0005-0000-0000-0000172B0000}"/>
    <cellStyle name="Строка нечётная 2 3 3 3" xfId="11032" xr:uid="{00000000-0005-0000-0000-0000182B0000}"/>
    <cellStyle name="Строка нечётная 2 3 4" xfId="11033" xr:uid="{00000000-0005-0000-0000-0000192B0000}"/>
    <cellStyle name="Строка нечётная 2 3 5" xfId="11034" xr:uid="{00000000-0005-0000-0000-00001A2B0000}"/>
    <cellStyle name="Строка нечётная 2 4" xfId="11035" xr:uid="{00000000-0005-0000-0000-00001B2B0000}"/>
    <cellStyle name="Строка нечётная 2 4 2" xfId="11036" xr:uid="{00000000-0005-0000-0000-00001C2B0000}"/>
    <cellStyle name="Строка нечётная 2 4 2 2" xfId="11037" xr:uid="{00000000-0005-0000-0000-00001D2B0000}"/>
    <cellStyle name="Строка нечётная 2 4 2 2 2" xfId="11038" xr:uid="{00000000-0005-0000-0000-00001E2B0000}"/>
    <cellStyle name="Строка нечётная 2 4 2 2 3" xfId="11039" xr:uid="{00000000-0005-0000-0000-00001F2B0000}"/>
    <cellStyle name="Строка нечётная 2 4 2 3" xfId="11040" xr:uid="{00000000-0005-0000-0000-0000202B0000}"/>
    <cellStyle name="Строка нечётная 2 4 2 4" xfId="11041" xr:uid="{00000000-0005-0000-0000-0000212B0000}"/>
    <cellStyle name="Строка нечётная 2 4 3" xfId="11042" xr:uid="{00000000-0005-0000-0000-0000222B0000}"/>
    <cellStyle name="Строка нечётная 2 5" xfId="11043" xr:uid="{00000000-0005-0000-0000-0000232B0000}"/>
    <cellStyle name="Строка нечётная 2 5 2" xfId="11044" xr:uid="{00000000-0005-0000-0000-0000242B0000}"/>
    <cellStyle name="Строка нечётная 2 5 2 2" xfId="11045" xr:uid="{00000000-0005-0000-0000-0000252B0000}"/>
    <cellStyle name="Строка нечётная 2 5 3" xfId="11046" xr:uid="{00000000-0005-0000-0000-0000262B0000}"/>
    <cellStyle name="Строка нечётная 2 6" xfId="11047" xr:uid="{00000000-0005-0000-0000-0000272B0000}"/>
    <cellStyle name="Строка нечётная 2 6 2" xfId="11048" xr:uid="{00000000-0005-0000-0000-0000282B0000}"/>
    <cellStyle name="Строка нечётная 2 6 2 2" xfId="11049" xr:uid="{00000000-0005-0000-0000-0000292B0000}"/>
    <cellStyle name="Строка нечётная 2 6 3" xfId="11050" xr:uid="{00000000-0005-0000-0000-00002A2B0000}"/>
    <cellStyle name="Строка нечётная 2 7" xfId="11051" xr:uid="{00000000-0005-0000-0000-00002B2B0000}"/>
    <cellStyle name="Строка нечётная 2 7 2" xfId="11052" xr:uid="{00000000-0005-0000-0000-00002C2B0000}"/>
    <cellStyle name="Строка нечётная 2 8" xfId="11053" xr:uid="{00000000-0005-0000-0000-00002D2B0000}"/>
    <cellStyle name="Строка нечётная 3" xfId="11054" xr:uid="{00000000-0005-0000-0000-00002E2B0000}"/>
    <cellStyle name="Строка нечётная 3 2" xfId="11055" xr:uid="{00000000-0005-0000-0000-00002F2B0000}"/>
    <cellStyle name="Строка нечётная 3 2 2" xfId="11056" xr:uid="{00000000-0005-0000-0000-0000302B0000}"/>
    <cellStyle name="Строка нечётная 3 2 2 2" xfId="11057" xr:uid="{00000000-0005-0000-0000-0000312B0000}"/>
    <cellStyle name="Строка нечётная 3 2 2 3" xfId="11058" xr:uid="{00000000-0005-0000-0000-0000322B0000}"/>
    <cellStyle name="Строка нечётная 3 2 3" xfId="11059" xr:uid="{00000000-0005-0000-0000-0000332B0000}"/>
    <cellStyle name="Строка нечётная 3 2 4" xfId="11060" xr:uid="{00000000-0005-0000-0000-0000342B0000}"/>
    <cellStyle name="Строка нечётная 3 3" xfId="11061" xr:uid="{00000000-0005-0000-0000-0000352B0000}"/>
    <cellStyle name="Строка нечётная 4" xfId="11062" xr:uid="{00000000-0005-0000-0000-0000362B0000}"/>
    <cellStyle name="Строка нечётная 4 2" xfId="11063" xr:uid="{00000000-0005-0000-0000-0000372B0000}"/>
    <cellStyle name="Строка нечётная 4 2 2" xfId="11064" xr:uid="{00000000-0005-0000-0000-0000382B0000}"/>
    <cellStyle name="Строка нечётная 4 2 2 2" xfId="11065" xr:uid="{00000000-0005-0000-0000-0000392B0000}"/>
    <cellStyle name="Строка нечётная 4 2 2 3" xfId="11066" xr:uid="{00000000-0005-0000-0000-00003A2B0000}"/>
    <cellStyle name="Строка нечётная 4 2 3" xfId="11067" xr:uid="{00000000-0005-0000-0000-00003B2B0000}"/>
    <cellStyle name="Строка нечётная 4 2 4" xfId="11068" xr:uid="{00000000-0005-0000-0000-00003C2B0000}"/>
    <cellStyle name="Строка нечётная 4 3" xfId="11069" xr:uid="{00000000-0005-0000-0000-00003D2B0000}"/>
    <cellStyle name="Строка нечётная 4 3 2" xfId="11070" xr:uid="{00000000-0005-0000-0000-00003E2B0000}"/>
    <cellStyle name="Строка нечётная 4 3 2 2" xfId="11071" xr:uid="{00000000-0005-0000-0000-00003F2B0000}"/>
    <cellStyle name="Строка нечётная 4 3 3" xfId="11072" xr:uid="{00000000-0005-0000-0000-0000402B0000}"/>
    <cellStyle name="Строка нечётная 4 4" xfId="11073" xr:uid="{00000000-0005-0000-0000-0000412B0000}"/>
    <cellStyle name="Строка нечётная 4 5" xfId="11074" xr:uid="{00000000-0005-0000-0000-0000422B0000}"/>
    <cellStyle name="Строка нечётная 5" xfId="11075" xr:uid="{00000000-0005-0000-0000-0000432B0000}"/>
    <cellStyle name="Строка нечётная 5 2" xfId="11076" xr:uid="{00000000-0005-0000-0000-0000442B0000}"/>
    <cellStyle name="Строка нечётная 5 2 2" xfId="11077" xr:uid="{00000000-0005-0000-0000-0000452B0000}"/>
    <cellStyle name="Строка нечётная 5 2 3" xfId="11078" xr:uid="{00000000-0005-0000-0000-0000462B0000}"/>
    <cellStyle name="Строка нечётная 5 3" xfId="11079" xr:uid="{00000000-0005-0000-0000-0000472B0000}"/>
    <cellStyle name="Строка нечётная 5 3 2" xfId="11080" xr:uid="{00000000-0005-0000-0000-0000482B0000}"/>
    <cellStyle name="Строка нечётная 5 3 2 2" xfId="11081" xr:uid="{00000000-0005-0000-0000-0000492B0000}"/>
    <cellStyle name="Строка нечётная 5 3 3" xfId="11082" xr:uid="{00000000-0005-0000-0000-00004A2B0000}"/>
    <cellStyle name="Строка нечётная 5 4" xfId="11083" xr:uid="{00000000-0005-0000-0000-00004B2B0000}"/>
    <cellStyle name="Строка нечётная 5 5" xfId="11084" xr:uid="{00000000-0005-0000-0000-00004C2B0000}"/>
    <cellStyle name="Строка нечётная 6" xfId="11085" xr:uid="{00000000-0005-0000-0000-00004D2B0000}"/>
    <cellStyle name="Строка нечётная 6 2" xfId="11086" xr:uid="{00000000-0005-0000-0000-00004E2B0000}"/>
    <cellStyle name="Строка нечётная 6 2 2" xfId="11087" xr:uid="{00000000-0005-0000-0000-00004F2B0000}"/>
    <cellStyle name="Строка нечётная 6 2 2 2" xfId="11088" xr:uid="{00000000-0005-0000-0000-0000502B0000}"/>
    <cellStyle name="Строка нечётная 6 2 2 3" xfId="11089" xr:uid="{00000000-0005-0000-0000-0000512B0000}"/>
    <cellStyle name="Строка нечётная 6 2 3" xfId="11090" xr:uid="{00000000-0005-0000-0000-0000522B0000}"/>
    <cellStyle name="Строка нечётная 6 2 4" xfId="11091" xr:uid="{00000000-0005-0000-0000-0000532B0000}"/>
    <cellStyle name="Строка нечётная 6 3" xfId="11092" xr:uid="{00000000-0005-0000-0000-0000542B0000}"/>
    <cellStyle name="Строка нечётная 7" xfId="11093" xr:uid="{00000000-0005-0000-0000-0000552B0000}"/>
    <cellStyle name="Строка нечётная 7 2" xfId="11094" xr:uid="{00000000-0005-0000-0000-0000562B0000}"/>
    <cellStyle name="Строка нечётная 7 2 2" xfId="11095" xr:uid="{00000000-0005-0000-0000-0000572B0000}"/>
    <cellStyle name="Строка нечётная 7 2 3" xfId="11096" xr:uid="{00000000-0005-0000-0000-0000582B0000}"/>
    <cellStyle name="Строка нечётная 7 3" xfId="11097" xr:uid="{00000000-0005-0000-0000-0000592B0000}"/>
    <cellStyle name="Строка нечётная 7 3 2" xfId="11098" xr:uid="{00000000-0005-0000-0000-00005A2B0000}"/>
    <cellStyle name="Строка нечётная 7 3 2 2" xfId="11099" xr:uid="{00000000-0005-0000-0000-00005B2B0000}"/>
    <cellStyle name="Строка нечётная 7 3 3" xfId="11100" xr:uid="{00000000-0005-0000-0000-00005C2B0000}"/>
    <cellStyle name="Строка нечётная 7 4" xfId="11101" xr:uid="{00000000-0005-0000-0000-00005D2B0000}"/>
    <cellStyle name="Строка нечётная 7 5" xfId="11102" xr:uid="{00000000-0005-0000-0000-00005E2B0000}"/>
    <cellStyle name="Строка нечётная 8" xfId="11103" xr:uid="{00000000-0005-0000-0000-00005F2B0000}"/>
    <cellStyle name="Строка нечётная 8 2" xfId="11104" xr:uid="{00000000-0005-0000-0000-0000602B0000}"/>
    <cellStyle name="Строка нечётная 8 2 2" xfId="11105" xr:uid="{00000000-0005-0000-0000-0000612B0000}"/>
    <cellStyle name="Строка нечётная 8 3" xfId="11106" xr:uid="{00000000-0005-0000-0000-0000622B0000}"/>
    <cellStyle name="Строка нечётная 9" xfId="11107" xr:uid="{00000000-0005-0000-0000-0000632B0000}"/>
    <cellStyle name="Строка нечётная 9 2" xfId="11108" xr:uid="{00000000-0005-0000-0000-0000642B0000}"/>
    <cellStyle name="Строка нечётная 9 3" xfId="11109" xr:uid="{00000000-0005-0000-0000-0000652B0000}"/>
    <cellStyle name="Строка чётная" xfId="11110" xr:uid="{00000000-0005-0000-0000-0000662B0000}"/>
    <cellStyle name="Строка чётная 10" xfId="11111" xr:uid="{00000000-0005-0000-0000-0000672B0000}"/>
    <cellStyle name="Строка чётная 2" xfId="11112" xr:uid="{00000000-0005-0000-0000-0000682B0000}"/>
    <cellStyle name="Строка чётная 2 2" xfId="11113" xr:uid="{00000000-0005-0000-0000-0000692B0000}"/>
    <cellStyle name="Строка чётная 2 2 2" xfId="11114" xr:uid="{00000000-0005-0000-0000-00006A2B0000}"/>
    <cellStyle name="Строка чётная 2 2 2 2" xfId="11115" xr:uid="{00000000-0005-0000-0000-00006B2B0000}"/>
    <cellStyle name="Строка чётная 2 2 2 2 2" xfId="11116" xr:uid="{00000000-0005-0000-0000-00006C2B0000}"/>
    <cellStyle name="Строка чётная 2 2 2 2 3" xfId="11117" xr:uid="{00000000-0005-0000-0000-00006D2B0000}"/>
    <cellStyle name="Строка чётная 2 2 2 3" xfId="11118" xr:uid="{00000000-0005-0000-0000-00006E2B0000}"/>
    <cellStyle name="Строка чётная 2 2 2 4" xfId="11119" xr:uid="{00000000-0005-0000-0000-00006F2B0000}"/>
    <cellStyle name="Строка чётная 2 2 3" xfId="11120" xr:uid="{00000000-0005-0000-0000-0000702B0000}"/>
    <cellStyle name="Строка чётная 2 2 3 2" xfId="11121" xr:uid="{00000000-0005-0000-0000-0000712B0000}"/>
    <cellStyle name="Строка чётная 2 2 3 2 2" xfId="11122" xr:uid="{00000000-0005-0000-0000-0000722B0000}"/>
    <cellStyle name="Строка чётная 2 2 3 3" xfId="11123" xr:uid="{00000000-0005-0000-0000-0000732B0000}"/>
    <cellStyle name="Строка чётная 2 2 4" xfId="11124" xr:uid="{00000000-0005-0000-0000-0000742B0000}"/>
    <cellStyle name="Строка чётная 2 2 5" xfId="11125" xr:uid="{00000000-0005-0000-0000-0000752B0000}"/>
    <cellStyle name="Строка чётная 2 3" xfId="11126" xr:uid="{00000000-0005-0000-0000-0000762B0000}"/>
    <cellStyle name="Строка чётная 2 3 2" xfId="11127" xr:uid="{00000000-0005-0000-0000-0000772B0000}"/>
    <cellStyle name="Строка чётная 2 3 2 2" xfId="11128" xr:uid="{00000000-0005-0000-0000-0000782B0000}"/>
    <cellStyle name="Строка чётная 2 3 2 3" xfId="11129" xr:uid="{00000000-0005-0000-0000-0000792B0000}"/>
    <cellStyle name="Строка чётная 2 3 3" xfId="11130" xr:uid="{00000000-0005-0000-0000-00007A2B0000}"/>
    <cellStyle name="Строка чётная 2 3 3 2" xfId="11131" xr:uid="{00000000-0005-0000-0000-00007B2B0000}"/>
    <cellStyle name="Строка чётная 2 3 3 2 2" xfId="11132" xr:uid="{00000000-0005-0000-0000-00007C2B0000}"/>
    <cellStyle name="Строка чётная 2 3 3 3" xfId="11133" xr:uid="{00000000-0005-0000-0000-00007D2B0000}"/>
    <cellStyle name="Строка чётная 2 3 4" xfId="11134" xr:uid="{00000000-0005-0000-0000-00007E2B0000}"/>
    <cellStyle name="Строка чётная 2 3 5" xfId="11135" xr:uid="{00000000-0005-0000-0000-00007F2B0000}"/>
    <cellStyle name="Строка чётная 2 4" xfId="11136" xr:uid="{00000000-0005-0000-0000-0000802B0000}"/>
    <cellStyle name="Строка чётная 2 4 2" xfId="11137" xr:uid="{00000000-0005-0000-0000-0000812B0000}"/>
    <cellStyle name="Строка чётная 2 4 2 2" xfId="11138" xr:uid="{00000000-0005-0000-0000-0000822B0000}"/>
    <cellStyle name="Строка чётная 2 4 2 2 2" xfId="11139" xr:uid="{00000000-0005-0000-0000-0000832B0000}"/>
    <cellStyle name="Строка чётная 2 4 2 2 3" xfId="11140" xr:uid="{00000000-0005-0000-0000-0000842B0000}"/>
    <cellStyle name="Строка чётная 2 4 2 3" xfId="11141" xr:uid="{00000000-0005-0000-0000-0000852B0000}"/>
    <cellStyle name="Строка чётная 2 4 2 4" xfId="11142" xr:uid="{00000000-0005-0000-0000-0000862B0000}"/>
    <cellStyle name="Строка чётная 2 4 3" xfId="11143" xr:uid="{00000000-0005-0000-0000-0000872B0000}"/>
    <cellStyle name="Строка чётная 2 5" xfId="11144" xr:uid="{00000000-0005-0000-0000-0000882B0000}"/>
    <cellStyle name="Строка чётная 2 5 2" xfId="11145" xr:uid="{00000000-0005-0000-0000-0000892B0000}"/>
    <cellStyle name="Строка чётная 2 5 2 2" xfId="11146" xr:uid="{00000000-0005-0000-0000-00008A2B0000}"/>
    <cellStyle name="Строка чётная 2 5 3" xfId="11147" xr:uid="{00000000-0005-0000-0000-00008B2B0000}"/>
    <cellStyle name="Строка чётная 2 6" xfId="11148" xr:uid="{00000000-0005-0000-0000-00008C2B0000}"/>
    <cellStyle name="Строка чётная 2 6 2" xfId="11149" xr:uid="{00000000-0005-0000-0000-00008D2B0000}"/>
    <cellStyle name="Строка чётная 2 6 2 2" xfId="11150" xr:uid="{00000000-0005-0000-0000-00008E2B0000}"/>
    <cellStyle name="Строка чётная 2 6 3" xfId="11151" xr:uid="{00000000-0005-0000-0000-00008F2B0000}"/>
    <cellStyle name="Строка чётная 2 7" xfId="11152" xr:uid="{00000000-0005-0000-0000-0000902B0000}"/>
    <cellStyle name="Строка чётная 2 7 2" xfId="11153" xr:uid="{00000000-0005-0000-0000-0000912B0000}"/>
    <cellStyle name="Строка чётная 2 8" xfId="11154" xr:uid="{00000000-0005-0000-0000-0000922B0000}"/>
    <cellStyle name="Строка чётная 3" xfId="11155" xr:uid="{00000000-0005-0000-0000-0000932B0000}"/>
    <cellStyle name="Строка чётная 3 2" xfId="11156" xr:uid="{00000000-0005-0000-0000-0000942B0000}"/>
    <cellStyle name="Строка чётная 3 2 2" xfId="11157" xr:uid="{00000000-0005-0000-0000-0000952B0000}"/>
    <cellStyle name="Строка чётная 3 2 2 2" xfId="11158" xr:uid="{00000000-0005-0000-0000-0000962B0000}"/>
    <cellStyle name="Строка чётная 3 2 2 3" xfId="11159" xr:uid="{00000000-0005-0000-0000-0000972B0000}"/>
    <cellStyle name="Строка чётная 3 2 3" xfId="11160" xr:uid="{00000000-0005-0000-0000-0000982B0000}"/>
    <cellStyle name="Строка чётная 3 2 4" xfId="11161" xr:uid="{00000000-0005-0000-0000-0000992B0000}"/>
    <cellStyle name="Строка чётная 3 3" xfId="11162" xr:uid="{00000000-0005-0000-0000-00009A2B0000}"/>
    <cellStyle name="Строка чётная 4" xfId="11163" xr:uid="{00000000-0005-0000-0000-00009B2B0000}"/>
    <cellStyle name="Строка чётная 4 2" xfId="11164" xr:uid="{00000000-0005-0000-0000-00009C2B0000}"/>
    <cellStyle name="Строка чётная 4 2 2" xfId="11165" xr:uid="{00000000-0005-0000-0000-00009D2B0000}"/>
    <cellStyle name="Строка чётная 4 2 2 2" xfId="11166" xr:uid="{00000000-0005-0000-0000-00009E2B0000}"/>
    <cellStyle name="Строка чётная 4 2 2 3" xfId="11167" xr:uid="{00000000-0005-0000-0000-00009F2B0000}"/>
    <cellStyle name="Строка чётная 4 2 3" xfId="11168" xr:uid="{00000000-0005-0000-0000-0000A02B0000}"/>
    <cellStyle name="Строка чётная 4 2 4" xfId="11169" xr:uid="{00000000-0005-0000-0000-0000A12B0000}"/>
    <cellStyle name="Строка чётная 4 3" xfId="11170" xr:uid="{00000000-0005-0000-0000-0000A22B0000}"/>
    <cellStyle name="Строка чётная 4 3 2" xfId="11171" xr:uid="{00000000-0005-0000-0000-0000A32B0000}"/>
    <cellStyle name="Строка чётная 4 3 2 2" xfId="11172" xr:uid="{00000000-0005-0000-0000-0000A42B0000}"/>
    <cellStyle name="Строка чётная 4 3 3" xfId="11173" xr:uid="{00000000-0005-0000-0000-0000A52B0000}"/>
    <cellStyle name="Строка чётная 4 4" xfId="11174" xr:uid="{00000000-0005-0000-0000-0000A62B0000}"/>
    <cellStyle name="Строка чётная 4 5" xfId="11175" xr:uid="{00000000-0005-0000-0000-0000A72B0000}"/>
    <cellStyle name="Строка чётная 5" xfId="11176" xr:uid="{00000000-0005-0000-0000-0000A82B0000}"/>
    <cellStyle name="Строка чётная 5 2" xfId="11177" xr:uid="{00000000-0005-0000-0000-0000A92B0000}"/>
    <cellStyle name="Строка чётная 5 2 2" xfId="11178" xr:uid="{00000000-0005-0000-0000-0000AA2B0000}"/>
    <cellStyle name="Строка чётная 5 2 3" xfId="11179" xr:uid="{00000000-0005-0000-0000-0000AB2B0000}"/>
    <cellStyle name="Строка чётная 5 3" xfId="11180" xr:uid="{00000000-0005-0000-0000-0000AC2B0000}"/>
    <cellStyle name="Строка чётная 5 3 2" xfId="11181" xr:uid="{00000000-0005-0000-0000-0000AD2B0000}"/>
    <cellStyle name="Строка чётная 5 3 2 2" xfId="11182" xr:uid="{00000000-0005-0000-0000-0000AE2B0000}"/>
    <cellStyle name="Строка чётная 5 3 3" xfId="11183" xr:uid="{00000000-0005-0000-0000-0000AF2B0000}"/>
    <cellStyle name="Строка чётная 5 4" xfId="11184" xr:uid="{00000000-0005-0000-0000-0000B02B0000}"/>
    <cellStyle name="Строка чётная 5 5" xfId="11185" xr:uid="{00000000-0005-0000-0000-0000B12B0000}"/>
    <cellStyle name="Строка чётная 6" xfId="11186" xr:uid="{00000000-0005-0000-0000-0000B22B0000}"/>
    <cellStyle name="Строка чётная 6 2" xfId="11187" xr:uid="{00000000-0005-0000-0000-0000B32B0000}"/>
    <cellStyle name="Строка чётная 6 2 2" xfId="11188" xr:uid="{00000000-0005-0000-0000-0000B42B0000}"/>
    <cellStyle name="Строка чётная 6 2 2 2" xfId="11189" xr:uid="{00000000-0005-0000-0000-0000B52B0000}"/>
    <cellStyle name="Строка чётная 6 2 2 3" xfId="11190" xr:uid="{00000000-0005-0000-0000-0000B62B0000}"/>
    <cellStyle name="Строка чётная 6 2 3" xfId="11191" xr:uid="{00000000-0005-0000-0000-0000B72B0000}"/>
    <cellStyle name="Строка чётная 6 2 4" xfId="11192" xr:uid="{00000000-0005-0000-0000-0000B82B0000}"/>
    <cellStyle name="Строка чётная 6 3" xfId="11193" xr:uid="{00000000-0005-0000-0000-0000B92B0000}"/>
    <cellStyle name="Строка чётная 7" xfId="11194" xr:uid="{00000000-0005-0000-0000-0000BA2B0000}"/>
    <cellStyle name="Строка чётная 7 2" xfId="11195" xr:uid="{00000000-0005-0000-0000-0000BB2B0000}"/>
    <cellStyle name="Строка чётная 7 2 2" xfId="11196" xr:uid="{00000000-0005-0000-0000-0000BC2B0000}"/>
    <cellStyle name="Строка чётная 7 2 3" xfId="11197" xr:uid="{00000000-0005-0000-0000-0000BD2B0000}"/>
    <cellStyle name="Строка чётная 7 3" xfId="11198" xr:uid="{00000000-0005-0000-0000-0000BE2B0000}"/>
    <cellStyle name="Строка чётная 7 3 2" xfId="11199" xr:uid="{00000000-0005-0000-0000-0000BF2B0000}"/>
    <cellStyle name="Строка чётная 7 3 2 2" xfId="11200" xr:uid="{00000000-0005-0000-0000-0000C02B0000}"/>
    <cellStyle name="Строка чётная 7 3 3" xfId="11201" xr:uid="{00000000-0005-0000-0000-0000C12B0000}"/>
    <cellStyle name="Строка чётная 7 4" xfId="11202" xr:uid="{00000000-0005-0000-0000-0000C22B0000}"/>
    <cellStyle name="Строка чётная 7 5" xfId="11203" xr:uid="{00000000-0005-0000-0000-0000C32B0000}"/>
    <cellStyle name="Строка чётная 8" xfId="11204" xr:uid="{00000000-0005-0000-0000-0000C42B0000}"/>
    <cellStyle name="Строка чётная 8 2" xfId="11205" xr:uid="{00000000-0005-0000-0000-0000C52B0000}"/>
    <cellStyle name="Строка чётная 8 2 2" xfId="11206" xr:uid="{00000000-0005-0000-0000-0000C62B0000}"/>
    <cellStyle name="Строка чётная 8 3" xfId="11207" xr:uid="{00000000-0005-0000-0000-0000C72B0000}"/>
    <cellStyle name="Строка чётная 9" xfId="11208" xr:uid="{00000000-0005-0000-0000-0000C82B0000}"/>
    <cellStyle name="Строка чётная 9 2" xfId="11209" xr:uid="{00000000-0005-0000-0000-0000C92B0000}"/>
    <cellStyle name="Строка чётная 9 3" xfId="11210" xr:uid="{00000000-0005-0000-0000-0000CA2B0000}"/>
    <cellStyle name="Субсчет" xfId="11211" xr:uid="{00000000-0005-0000-0000-0000CB2B0000}"/>
    <cellStyle name="Субсчет 2" xfId="11212" xr:uid="{00000000-0005-0000-0000-0000CC2B0000}"/>
    <cellStyle name="Субсчет 2 2" xfId="11213" xr:uid="{00000000-0005-0000-0000-0000CD2B0000}"/>
    <cellStyle name="Субсчет 2 2 2" xfId="11214" xr:uid="{00000000-0005-0000-0000-0000CE2B0000}"/>
    <cellStyle name="Субсчет 2 2 3" xfId="11215" xr:uid="{00000000-0005-0000-0000-0000CF2B0000}"/>
    <cellStyle name="Субсчет 2 3" xfId="11216" xr:uid="{00000000-0005-0000-0000-0000D02B0000}"/>
    <cellStyle name="Субсчет 2 4" xfId="11217" xr:uid="{00000000-0005-0000-0000-0000D12B0000}"/>
    <cellStyle name="Субсчет 3" xfId="11218" xr:uid="{00000000-0005-0000-0000-0000D22B0000}"/>
    <cellStyle name="Субсчет 4" xfId="11219" xr:uid="{00000000-0005-0000-0000-0000D32B0000}"/>
    <cellStyle name="Счет" xfId="11220" xr:uid="{00000000-0005-0000-0000-0000D42B0000}"/>
    <cellStyle name="Счет 2" xfId="11221" xr:uid="{00000000-0005-0000-0000-0000D52B0000}"/>
    <cellStyle name="Счет 2 2" xfId="11222" xr:uid="{00000000-0005-0000-0000-0000D62B0000}"/>
    <cellStyle name="Счет 2 2 2" xfId="11223" xr:uid="{00000000-0005-0000-0000-0000D72B0000}"/>
    <cellStyle name="Счет 2 2 3" xfId="11224" xr:uid="{00000000-0005-0000-0000-0000D82B0000}"/>
    <cellStyle name="Счет 2 3" xfId="11225" xr:uid="{00000000-0005-0000-0000-0000D92B0000}"/>
    <cellStyle name="Счет 2 4" xfId="11226" xr:uid="{00000000-0005-0000-0000-0000DA2B0000}"/>
    <cellStyle name="Счет 3" xfId="11227" xr:uid="{00000000-0005-0000-0000-0000DB2B0000}"/>
    <cellStyle name="Счет 4" xfId="11228" xr:uid="{00000000-0005-0000-0000-0000DC2B0000}"/>
    <cellStyle name="Текстовый" xfId="11229" xr:uid="{00000000-0005-0000-0000-0000DD2B0000}"/>
    <cellStyle name="тонн (0)" xfId="11230" xr:uid="{00000000-0005-0000-0000-0000DE2B0000}"/>
    <cellStyle name="Тыс $ (0)" xfId="11231" xr:uid="{00000000-0005-0000-0000-0000DF2B0000}"/>
    <cellStyle name="Тыс (0)" xfId="11232" xr:uid="{00000000-0005-0000-0000-0000E02B0000}"/>
    <cellStyle name="тыс. тонн (0)" xfId="11233" xr:uid="{00000000-0005-0000-0000-0000E12B0000}"/>
    <cellStyle name="тыс. тонн (0) 10" xfId="11234" xr:uid="{00000000-0005-0000-0000-0000E22B0000}"/>
    <cellStyle name="тыс. тонн (0) 2" xfId="11235" xr:uid="{00000000-0005-0000-0000-0000E32B0000}"/>
    <cellStyle name="тыс. тонн (0) 3" xfId="11236" xr:uid="{00000000-0005-0000-0000-0000E42B0000}"/>
    <cellStyle name="тыс. тонн (0) 4" xfId="11237" xr:uid="{00000000-0005-0000-0000-0000E52B0000}"/>
    <cellStyle name="тыс. тонн (0) 5" xfId="11238" xr:uid="{00000000-0005-0000-0000-0000E62B0000}"/>
    <cellStyle name="тыс. тонн (0) 6" xfId="11239" xr:uid="{00000000-0005-0000-0000-0000E72B0000}"/>
    <cellStyle name="тыс. тонн (0) 7" xfId="11240" xr:uid="{00000000-0005-0000-0000-0000E82B0000}"/>
    <cellStyle name="тыс. тонн (0) 8" xfId="11241" xr:uid="{00000000-0005-0000-0000-0000E92B0000}"/>
    <cellStyle name="тыс. тонн (0) 9" xfId="11242" xr:uid="{00000000-0005-0000-0000-0000EA2B0000}"/>
    <cellStyle name="Тысячи [0]" xfId="11243" xr:uid="{00000000-0005-0000-0000-0000EB2B0000}"/>
    <cellStyle name="Тысячи [0] 10" xfId="11244" xr:uid="{00000000-0005-0000-0000-0000EC2B0000}"/>
    <cellStyle name="Тысячи [0] 11" xfId="11245" xr:uid="{00000000-0005-0000-0000-0000ED2B0000}"/>
    <cellStyle name="Тысячи [0] 2" xfId="11246" xr:uid="{00000000-0005-0000-0000-0000EE2B0000}"/>
    <cellStyle name="Тысячи [0] 3" xfId="11247" xr:uid="{00000000-0005-0000-0000-0000EF2B0000}"/>
    <cellStyle name="Тысячи [0] 4" xfId="11248" xr:uid="{00000000-0005-0000-0000-0000F02B0000}"/>
    <cellStyle name="Тысячи [0] 5" xfId="11249" xr:uid="{00000000-0005-0000-0000-0000F12B0000}"/>
    <cellStyle name="Тысячи [0] 6" xfId="11250" xr:uid="{00000000-0005-0000-0000-0000F22B0000}"/>
    <cellStyle name="Тысячи [0] 7" xfId="11251" xr:uid="{00000000-0005-0000-0000-0000F32B0000}"/>
    <cellStyle name="Тысячи [0] 8" xfId="11252" xr:uid="{00000000-0005-0000-0000-0000F42B0000}"/>
    <cellStyle name="Тысячи [0] 9" xfId="11253" xr:uid="{00000000-0005-0000-0000-0000F52B0000}"/>
    <cellStyle name="Тысячи [0]_Chart1 (Sales &amp; Costs)" xfId="11254" xr:uid="{00000000-0005-0000-0000-0000F62B0000}"/>
    <cellStyle name="Тысячи [а]" xfId="11255" xr:uid="{00000000-0005-0000-0000-0000F72B0000}"/>
    <cellStyle name="Тысячи_010SN05" xfId="11256" xr:uid="{00000000-0005-0000-0000-0000F82B0000}"/>
    <cellStyle name="Финансовый [0] 2" xfId="11257" xr:uid="{00000000-0005-0000-0000-0000F92B0000}"/>
    <cellStyle name="Финансовый 2" xfId="11258" xr:uid="{00000000-0005-0000-0000-0000FA2B0000}"/>
    <cellStyle name="Финансовый 2 10" xfId="11259" xr:uid="{00000000-0005-0000-0000-0000FB2B0000}"/>
    <cellStyle name="Финансовый 2 11" xfId="11260" xr:uid="{00000000-0005-0000-0000-0000FC2B0000}"/>
    <cellStyle name="Финансовый 2 12" xfId="11261" xr:uid="{00000000-0005-0000-0000-0000FD2B0000}"/>
    <cellStyle name="Финансовый 2 13" xfId="11262" xr:uid="{00000000-0005-0000-0000-0000FE2B0000}"/>
    <cellStyle name="Финансовый 2 14" xfId="11263" xr:uid="{00000000-0005-0000-0000-0000FF2B0000}"/>
    <cellStyle name="Финансовый 2 15" xfId="11264" xr:uid="{00000000-0005-0000-0000-0000002C0000}"/>
    <cellStyle name="Финансовый 2 16" xfId="11265" xr:uid="{00000000-0005-0000-0000-0000012C0000}"/>
    <cellStyle name="Финансовый 2 17" xfId="11266" xr:uid="{00000000-0005-0000-0000-0000022C0000}"/>
    <cellStyle name="Финансовый 2 18" xfId="11267" xr:uid="{00000000-0005-0000-0000-0000032C0000}"/>
    <cellStyle name="Финансовый 2 19" xfId="11268" xr:uid="{00000000-0005-0000-0000-0000042C0000}"/>
    <cellStyle name="Финансовый 2 2" xfId="11269" xr:uid="{00000000-0005-0000-0000-0000052C0000}"/>
    <cellStyle name="Финансовый 2 2 2" xfId="11270" xr:uid="{00000000-0005-0000-0000-0000062C0000}"/>
    <cellStyle name="Финансовый 2 2 3" xfId="11271" xr:uid="{00000000-0005-0000-0000-0000072C0000}"/>
    <cellStyle name="Финансовый 2 2 4" xfId="11272" xr:uid="{00000000-0005-0000-0000-0000082C0000}"/>
    <cellStyle name="Финансовый 2 2 5" xfId="11273" xr:uid="{00000000-0005-0000-0000-0000092C0000}"/>
    <cellStyle name="Финансовый 2 20" xfId="11274" xr:uid="{00000000-0005-0000-0000-00000A2C0000}"/>
    <cellStyle name="Финансовый 2 21" xfId="11275" xr:uid="{00000000-0005-0000-0000-00000B2C0000}"/>
    <cellStyle name="Финансовый 2 22" xfId="11276" xr:uid="{00000000-0005-0000-0000-00000C2C0000}"/>
    <cellStyle name="Финансовый 2 23" xfId="11277" xr:uid="{00000000-0005-0000-0000-00000D2C0000}"/>
    <cellStyle name="Финансовый 2 24" xfId="11278" xr:uid="{00000000-0005-0000-0000-00000E2C0000}"/>
    <cellStyle name="Финансовый 2 25" xfId="11279" xr:uid="{00000000-0005-0000-0000-00000F2C0000}"/>
    <cellStyle name="Финансовый 2 26" xfId="11280" xr:uid="{00000000-0005-0000-0000-0000102C0000}"/>
    <cellStyle name="Финансовый 2 27" xfId="11281" xr:uid="{00000000-0005-0000-0000-0000112C0000}"/>
    <cellStyle name="Финансовый 2 28" xfId="11282" xr:uid="{00000000-0005-0000-0000-0000122C0000}"/>
    <cellStyle name="Финансовый 2 29" xfId="11283" xr:uid="{00000000-0005-0000-0000-0000132C0000}"/>
    <cellStyle name="Финансовый 2 3" xfId="11284" xr:uid="{00000000-0005-0000-0000-0000142C0000}"/>
    <cellStyle name="Финансовый 2 30" xfId="11285" xr:uid="{00000000-0005-0000-0000-0000152C0000}"/>
    <cellStyle name="Финансовый 2 31" xfId="11286" xr:uid="{00000000-0005-0000-0000-0000162C0000}"/>
    <cellStyle name="Финансовый 2 32" xfId="11287" xr:uid="{00000000-0005-0000-0000-0000172C0000}"/>
    <cellStyle name="Финансовый 2 33" xfId="11288" xr:uid="{00000000-0005-0000-0000-0000182C0000}"/>
    <cellStyle name="Финансовый 2 34" xfId="11289" xr:uid="{00000000-0005-0000-0000-0000192C0000}"/>
    <cellStyle name="Финансовый 2 35" xfId="11290" xr:uid="{00000000-0005-0000-0000-00001A2C0000}"/>
    <cellStyle name="Финансовый 2 36" xfId="11291" xr:uid="{00000000-0005-0000-0000-00001B2C0000}"/>
    <cellStyle name="Финансовый 2 37" xfId="11292" xr:uid="{00000000-0005-0000-0000-00001C2C0000}"/>
    <cellStyle name="Финансовый 2 38" xfId="11293" xr:uid="{00000000-0005-0000-0000-00001D2C0000}"/>
    <cellStyle name="Финансовый 2 39" xfId="11294" xr:uid="{00000000-0005-0000-0000-00001E2C0000}"/>
    <cellStyle name="Финансовый 2 4" xfId="11295" xr:uid="{00000000-0005-0000-0000-00001F2C0000}"/>
    <cellStyle name="Финансовый 2 40" xfId="11296" xr:uid="{00000000-0005-0000-0000-0000202C0000}"/>
    <cellStyle name="Финансовый 2 41" xfId="11297" xr:uid="{00000000-0005-0000-0000-0000212C0000}"/>
    <cellStyle name="Финансовый 2 42" xfId="11298" xr:uid="{00000000-0005-0000-0000-0000222C0000}"/>
    <cellStyle name="Финансовый 2 43" xfId="11299" xr:uid="{00000000-0005-0000-0000-0000232C0000}"/>
    <cellStyle name="Финансовый 2 44" xfId="11300" xr:uid="{00000000-0005-0000-0000-0000242C0000}"/>
    <cellStyle name="Финансовый 2 45" xfId="11301" xr:uid="{00000000-0005-0000-0000-0000252C0000}"/>
    <cellStyle name="Финансовый 2 46" xfId="11302" xr:uid="{00000000-0005-0000-0000-0000262C0000}"/>
    <cellStyle name="Финансовый 2 47" xfId="11303" xr:uid="{00000000-0005-0000-0000-0000272C0000}"/>
    <cellStyle name="Финансовый 2 48" xfId="11304" xr:uid="{00000000-0005-0000-0000-0000282C0000}"/>
    <cellStyle name="Финансовый 2 49" xfId="11305" xr:uid="{00000000-0005-0000-0000-0000292C0000}"/>
    <cellStyle name="Финансовый 2 5" xfId="11306" xr:uid="{00000000-0005-0000-0000-00002A2C0000}"/>
    <cellStyle name="Финансовый 2 50" xfId="11307" xr:uid="{00000000-0005-0000-0000-00002B2C0000}"/>
    <cellStyle name="Финансовый 2 51" xfId="11308" xr:uid="{00000000-0005-0000-0000-00002C2C0000}"/>
    <cellStyle name="Финансовый 2 52" xfId="11309" xr:uid="{00000000-0005-0000-0000-00002D2C0000}"/>
    <cellStyle name="Финансовый 2 53" xfId="11310" xr:uid="{00000000-0005-0000-0000-00002E2C0000}"/>
    <cellStyle name="Финансовый 2 54" xfId="11311" xr:uid="{00000000-0005-0000-0000-00002F2C0000}"/>
    <cellStyle name="Финансовый 2 55" xfId="11312" xr:uid="{00000000-0005-0000-0000-0000302C0000}"/>
    <cellStyle name="Финансовый 2 56" xfId="11313" xr:uid="{00000000-0005-0000-0000-0000312C0000}"/>
    <cellStyle name="Финансовый 2 57" xfId="11314" xr:uid="{00000000-0005-0000-0000-0000322C0000}"/>
    <cellStyle name="Финансовый 2 58" xfId="11315" xr:uid="{00000000-0005-0000-0000-0000332C0000}"/>
    <cellStyle name="Финансовый 2 59" xfId="11316" xr:uid="{00000000-0005-0000-0000-0000342C0000}"/>
    <cellStyle name="Финансовый 2 6" xfId="11317" xr:uid="{00000000-0005-0000-0000-0000352C0000}"/>
    <cellStyle name="Финансовый 2 60" xfId="11318" xr:uid="{00000000-0005-0000-0000-0000362C0000}"/>
    <cellStyle name="Финансовый 2 61" xfId="11319" xr:uid="{00000000-0005-0000-0000-0000372C0000}"/>
    <cellStyle name="Финансовый 2 62" xfId="11320" xr:uid="{00000000-0005-0000-0000-0000382C0000}"/>
    <cellStyle name="Финансовый 2 63" xfId="11321" xr:uid="{00000000-0005-0000-0000-0000392C0000}"/>
    <cellStyle name="Финансовый 2 64" xfId="11322" xr:uid="{00000000-0005-0000-0000-00003A2C0000}"/>
    <cellStyle name="Финансовый 2 65" xfId="11323" xr:uid="{00000000-0005-0000-0000-00003B2C0000}"/>
    <cellStyle name="Финансовый 2 66" xfId="11324" xr:uid="{00000000-0005-0000-0000-00003C2C0000}"/>
    <cellStyle name="Финансовый 2 67" xfId="11325" xr:uid="{00000000-0005-0000-0000-00003D2C0000}"/>
    <cellStyle name="Финансовый 2 7" xfId="11326" xr:uid="{00000000-0005-0000-0000-00003E2C0000}"/>
    <cellStyle name="Финансовый 2 8" xfId="11327" xr:uid="{00000000-0005-0000-0000-00003F2C0000}"/>
    <cellStyle name="Финансовый 2 9" xfId="11328" xr:uid="{00000000-0005-0000-0000-0000402C0000}"/>
    <cellStyle name="Финансовый 3" xfId="11329" xr:uid="{00000000-0005-0000-0000-0000412C0000}"/>
    <cellStyle name="Финансовый 3 10" xfId="11330" xr:uid="{00000000-0005-0000-0000-0000422C0000}"/>
    <cellStyle name="Финансовый 3 11" xfId="11331" xr:uid="{00000000-0005-0000-0000-0000432C0000}"/>
    <cellStyle name="Финансовый 3 12" xfId="11332" xr:uid="{00000000-0005-0000-0000-0000442C0000}"/>
    <cellStyle name="Финансовый 3 13" xfId="11333" xr:uid="{00000000-0005-0000-0000-0000452C0000}"/>
    <cellStyle name="Финансовый 3 14" xfId="11334" xr:uid="{00000000-0005-0000-0000-0000462C0000}"/>
    <cellStyle name="Финансовый 3 15" xfId="11335" xr:uid="{00000000-0005-0000-0000-0000472C0000}"/>
    <cellStyle name="Финансовый 3 16" xfId="11336" xr:uid="{00000000-0005-0000-0000-0000482C0000}"/>
    <cellStyle name="Финансовый 3 17" xfId="11337" xr:uid="{00000000-0005-0000-0000-0000492C0000}"/>
    <cellStyle name="Финансовый 3 18" xfId="11338" xr:uid="{00000000-0005-0000-0000-00004A2C0000}"/>
    <cellStyle name="Финансовый 3 19" xfId="11339" xr:uid="{00000000-0005-0000-0000-00004B2C0000}"/>
    <cellStyle name="Финансовый 3 2" xfId="11340" xr:uid="{00000000-0005-0000-0000-00004C2C0000}"/>
    <cellStyle name="Финансовый 3 2 10" xfId="11341" xr:uid="{00000000-0005-0000-0000-00004D2C0000}"/>
    <cellStyle name="Финансовый 3 2 11" xfId="11342" xr:uid="{00000000-0005-0000-0000-00004E2C0000}"/>
    <cellStyle name="Финансовый 3 2 12" xfId="11343" xr:uid="{00000000-0005-0000-0000-00004F2C0000}"/>
    <cellStyle name="Финансовый 3 2 13" xfId="11344" xr:uid="{00000000-0005-0000-0000-0000502C0000}"/>
    <cellStyle name="Финансовый 3 2 14" xfId="11345" xr:uid="{00000000-0005-0000-0000-0000512C0000}"/>
    <cellStyle name="Финансовый 3 2 15" xfId="11346" xr:uid="{00000000-0005-0000-0000-0000522C0000}"/>
    <cellStyle name="Финансовый 3 2 16" xfId="11347" xr:uid="{00000000-0005-0000-0000-0000532C0000}"/>
    <cellStyle name="Финансовый 3 2 17" xfId="11348" xr:uid="{00000000-0005-0000-0000-0000542C0000}"/>
    <cellStyle name="Финансовый 3 2 18" xfId="11349" xr:uid="{00000000-0005-0000-0000-0000552C0000}"/>
    <cellStyle name="Финансовый 3 2 19" xfId="11350" xr:uid="{00000000-0005-0000-0000-0000562C0000}"/>
    <cellStyle name="Финансовый 3 2 2" xfId="11351" xr:uid="{00000000-0005-0000-0000-0000572C0000}"/>
    <cellStyle name="Финансовый 3 2 20" xfId="11352" xr:uid="{00000000-0005-0000-0000-0000582C0000}"/>
    <cellStyle name="Финансовый 3 2 21" xfId="11353" xr:uid="{00000000-0005-0000-0000-0000592C0000}"/>
    <cellStyle name="Финансовый 3 2 22" xfId="11354" xr:uid="{00000000-0005-0000-0000-00005A2C0000}"/>
    <cellStyle name="Финансовый 3 2 23" xfId="11355" xr:uid="{00000000-0005-0000-0000-00005B2C0000}"/>
    <cellStyle name="Финансовый 3 2 24" xfId="11356" xr:uid="{00000000-0005-0000-0000-00005C2C0000}"/>
    <cellStyle name="Финансовый 3 2 25" xfId="11357" xr:uid="{00000000-0005-0000-0000-00005D2C0000}"/>
    <cellStyle name="Финансовый 3 2 26" xfId="11358" xr:uid="{00000000-0005-0000-0000-00005E2C0000}"/>
    <cellStyle name="Финансовый 3 2 27" xfId="11359" xr:uid="{00000000-0005-0000-0000-00005F2C0000}"/>
    <cellStyle name="Финансовый 3 2 28" xfId="11360" xr:uid="{00000000-0005-0000-0000-0000602C0000}"/>
    <cellStyle name="Финансовый 3 2 29" xfId="11361" xr:uid="{00000000-0005-0000-0000-0000612C0000}"/>
    <cellStyle name="Финансовый 3 2 3" xfId="11362" xr:uid="{00000000-0005-0000-0000-0000622C0000}"/>
    <cellStyle name="Финансовый 3 2 30" xfId="11363" xr:uid="{00000000-0005-0000-0000-0000632C0000}"/>
    <cellStyle name="Финансовый 3 2 31" xfId="11364" xr:uid="{00000000-0005-0000-0000-0000642C0000}"/>
    <cellStyle name="Финансовый 3 2 32" xfId="11365" xr:uid="{00000000-0005-0000-0000-0000652C0000}"/>
    <cellStyle name="Финансовый 3 2 33" xfId="11366" xr:uid="{00000000-0005-0000-0000-0000662C0000}"/>
    <cellStyle name="Финансовый 3 2 34" xfId="11367" xr:uid="{00000000-0005-0000-0000-0000672C0000}"/>
    <cellStyle name="Финансовый 3 2 35" xfId="11368" xr:uid="{00000000-0005-0000-0000-0000682C0000}"/>
    <cellStyle name="Финансовый 3 2 36" xfId="11369" xr:uid="{00000000-0005-0000-0000-0000692C0000}"/>
    <cellStyle name="Финансовый 3 2 37" xfId="11370" xr:uid="{00000000-0005-0000-0000-00006A2C0000}"/>
    <cellStyle name="Финансовый 3 2 38" xfId="11371" xr:uid="{00000000-0005-0000-0000-00006B2C0000}"/>
    <cellStyle name="Финансовый 3 2 39" xfId="11372" xr:uid="{00000000-0005-0000-0000-00006C2C0000}"/>
    <cellStyle name="Финансовый 3 2 4" xfId="11373" xr:uid="{00000000-0005-0000-0000-00006D2C0000}"/>
    <cellStyle name="Финансовый 3 2 40" xfId="11374" xr:uid="{00000000-0005-0000-0000-00006E2C0000}"/>
    <cellStyle name="Финансовый 3 2 41" xfId="11375" xr:uid="{00000000-0005-0000-0000-00006F2C0000}"/>
    <cellStyle name="Финансовый 3 2 42" xfId="11376" xr:uid="{00000000-0005-0000-0000-0000702C0000}"/>
    <cellStyle name="Финансовый 3 2 43" xfId="11377" xr:uid="{00000000-0005-0000-0000-0000712C0000}"/>
    <cellStyle name="Финансовый 3 2 44" xfId="11378" xr:uid="{00000000-0005-0000-0000-0000722C0000}"/>
    <cellStyle name="Финансовый 3 2 5" xfId="11379" xr:uid="{00000000-0005-0000-0000-0000732C0000}"/>
    <cellStyle name="Финансовый 3 2 6" xfId="11380" xr:uid="{00000000-0005-0000-0000-0000742C0000}"/>
    <cellStyle name="Финансовый 3 2 7" xfId="11381" xr:uid="{00000000-0005-0000-0000-0000752C0000}"/>
    <cellStyle name="Финансовый 3 2 8" xfId="11382" xr:uid="{00000000-0005-0000-0000-0000762C0000}"/>
    <cellStyle name="Финансовый 3 2 9" xfId="11383" xr:uid="{00000000-0005-0000-0000-0000772C0000}"/>
    <cellStyle name="Финансовый 3 20" xfId="11384" xr:uid="{00000000-0005-0000-0000-0000782C0000}"/>
    <cellStyle name="Финансовый 3 21" xfId="11385" xr:uid="{00000000-0005-0000-0000-0000792C0000}"/>
    <cellStyle name="Финансовый 3 22" xfId="11386" xr:uid="{00000000-0005-0000-0000-00007A2C0000}"/>
    <cellStyle name="Финансовый 3 23" xfId="11387" xr:uid="{00000000-0005-0000-0000-00007B2C0000}"/>
    <cellStyle name="Финансовый 3 24" xfId="11388" xr:uid="{00000000-0005-0000-0000-00007C2C0000}"/>
    <cellStyle name="Финансовый 3 25" xfId="11389" xr:uid="{00000000-0005-0000-0000-00007D2C0000}"/>
    <cellStyle name="Финансовый 3 26" xfId="11390" xr:uid="{00000000-0005-0000-0000-00007E2C0000}"/>
    <cellStyle name="Финансовый 3 27" xfId="11391" xr:uid="{00000000-0005-0000-0000-00007F2C0000}"/>
    <cellStyle name="Финансовый 3 28" xfId="11392" xr:uid="{00000000-0005-0000-0000-0000802C0000}"/>
    <cellStyle name="Финансовый 3 29" xfId="11393" xr:uid="{00000000-0005-0000-0000-0000812C0000}"/>
    <cellStyle name="Финансовый 3 3" xfId="11394" xr:uid="{00000000-0005-0000-0000-0000822C0000}"/>
    <cellStyle name="Финансовый 3 3 10" xfId="11395" xr:uid="{00000000-0005-0000-0000-0000832C0000}"/>
    <cellStyle name="Финансовый 3 3 11" xfId="11396" xr:uid="{00000000-0005-0000-0000-0000842C0000}"/>
    <cellStyle name="Финансовый 3 3 12" xfId="11397" xr:uid="{00000000-0005-0000-0000-0000852C0000}"/>
    <cellStyle name="Финансовый 3 3 13" xfId="11398" xr:uid="{00000000-0005-0000-0000-0000862C0000}"/>
    <cellStyle name="Финансовый 3 3 14" xfId="11399" xr:uid="{00000000-0005-0000-0000-0000872C0000}"/>
    <cellStyle name="Финансовый 3 3 15" xfId="11400" xr:uid="{00000000-0005-0000-0000-0000882C0000}"/>
    <cellStyle name="Финансовый 3 3 16" xfId="11401" xr:uid="{00000000-0005-0000-0000-0000892C0000}"/>
    <cellStyle name="Финансовый 3 3 17" xfId="11402" xr:uid="{00000000-0005-0000-0000-00008A2C0000}"/>
    <cellStyle name="Финансовый 3 3 18" xfId="11403" xr:uid="{00000000-0005-0000-0000-00008B2C0000}"/>
    <cellStyle name="Финансовый 3 3 19" xfId="11404" xr:uid="{00000000-0005-0000-0000-00008C2C0000}"/>
    <cellStyle name="Финансовый 3 3 2" xfId="11405" xr:uid="{00000000-0005-0000-0000-00008D2C0000}"/>
    <cellStyle name="Финансовый 3 3 20" xfId="11406" xr:uid="{00000000-0005-0000-0000-00008E2C0000}"/>
    <cellStyle name="Финансовый 3 3 21" xfId="11407" xr:uid="{00000000-0005-0000-0000-00008F2C0000}"/>
    <cellStyle name="Финансовый 3 3 22" xfId="11408" xr:uid="{00000000-0005-0000-0000-0000902C0000}"/>
    <cellStyle name="Финансовый 3 3 23" xfId="11409" xr:uid="{00000000-0005-0000-0000-0000912C0000}"/>
    <cellStyle name="Финансовый 3 3 24" xfId="11410" xr:uid="{00000000-0005-0000-0000-0000922C0000}"/>
    <cellStyle name="Финансовый 3 3 25" xfId="11411" xr:uid="{00000000-0005-0000-0000-0000932C0000}"/>
    <cellStyle name="Финансовый 3 3 26" xfId="11412" xr:uid="{00000000-0005-0000-0000-0000942C0000}"/>
    <cellStyle name="Финансовый 3 3 27" xfId="11413" xr:uid="{00000000-0005-0000-0000-0000952C0000}"/>
    <cellStyle name="Финансовый 3 3 28" xfId="11414" xr:uid="{00000000-0005-0000-0000-0000962C0000}"/>
    <cellStyle name="Финансовый 3 3 29" xfId="11415" xr:uid="{00000000-0005-0000-0000-0000972C0000}"/>
    <cellStyle name="Финансовый 3 3 3" xfId="11416" xr:uid="{00000000-0005-0000-0000-0000982C0000}"/>
    <cellStyle name="Финансовый 3 3 30" xfId="11417" xr:uid="{00000000-0005-0000-0000-0000992C0000}"/>
    <cellStyle name="Финансовый 3 3 31" xfId="11418" xr:uid="{00000000-0005-0000-0000-00009A2C0000}"/>
    <cellStyle name="Финансовый 3 3 32" xfId="11419" xr:uid="{00000000-0005-0000-0000-00009B2C0000}"/>
    <cellStyle name="Финансовый 3 3 33" xfId="11420" xr:uid="{00000000-0005-0000-0000-00009C2C0000}"/>
    <cellStyle name="Финансовый 3 3 34" xfId="11421" xr:uid="{00000000-0005-0000-0000-00009D2C0000}"/>
    <cellStyle name="Финансовый 3 3 35" xfId="11422" xr:uid="{00000000-0005-0000-0000-00009E2C0000}"/>
    <cellStyle name="Финансовый 3 3 36" xfId="11423" xr:uid="{00000000-0005-0000-0000-00009F2C0000}"/>
    <cellStyle name="Финансовый 3 3 37" xfId="11424" xr:uid="{00000000-0005-0000-0000-0000A02C0000}"/>
    <cellStyle name="Финансовый 3 3 38" xfId="11425" xr:uid="{00000000-0005-0000-0000-0000A12C0000}"/>
    <cellStyle name="Финансовый 3 3 39" xfId="11426" xr:uid="{00000000-0005-0000-0000-0000A22C0000}"/>
    <cellStyle name="Финансовый 3 3 4" xfId="11427" xr:uid="{00000000-0005-0000-0000-0000A32C0000}"/>
    <cellStyle name="Финансовый 3 3 40" xfId="11428" xr:uid="{00000000-0005-0000-0000-0000A42C0000}"/>
    <cellStyle name="Финансовый 3 3 41" xfId="11429" xr:uid="{00000000-0005-0000-0000-0000A52C0000}"/>
    <cellStyle name="Финансовый 3 3 42" xfId="11430" xr:uid="{00000000-0005-0000-0000-0000A62C0000}"/>
    <cellStyle name="Финансовый 3 3 43" xfId="11431" xr:uid="{00000000-0005-0000-0000-0000A72C0000}"/>
    <cellStyle name="Финансовый 3 3 44" xfId="11432" xr:uid="{00000000-0005-0000-0000-0000A82C0000}"/>
    <cellStyle name="Финансовый 3 3 5" xfId="11433" xr:uid="{00000000-0005-0000-0000-0000A92C0000}"/>
    <cellStyle name="Финансовый 3 3 6" xfId="11434" xr:uid="{00000000-0005-0000-0000-0000AA2C0000}"/>
    <cellStyle name="Финансовый 3 3 7" xfId="11435" xr:uid="{00000000-0005-0000-0000-0000AB2C0000}"/>
    <cellStyle name="Финансовый 3 3 8" xfId="11436" xr:uid="{00000000-0005-0000-0000-0000AC2C0000}"/>
    <cellStyle name="Финансовый 3 3 9" xfId="11437" xr:uid="{00000000-0005-0000-0000-0000AD2C0000}"/>
    <cellStyle name="Финансовый 3 30" xfId="11438" xr:uid="{00000000-0005-0000-0000-0000AE2C0000}"/>
    <cellStyle name="Финансовый 3 31" xfId="11439" xr:uid="{00000000-0005-0000-0000-0000AF2C0000}"/>
    <cellStyle name="Финансовый 3 32" xfId="11440" xr:uid="{00000000-0005-0000-0000-0000B02C0000}"/>
    <cellStyle name="Финансовый 3 33" xfId="11441" xr:uid="{00000000-0005-0000-0000-0000B12C0000}"/>
    <cellStyle name="Финансовый 3 34" xfId="11442" xr:uid="{00000000-0005-0000-0000-0000B22C0000}"/>
    <cellStyle name="Финансовый 3 35" xfId="11443" xr:uid="{00000000-0005-0000-0000-0000B32C0000}"/>
    <cellStyle name="Финансовый 3 36" xfId="11444" xr:uid="{00000000-0005-0000-0000-0000B42C0000}"/>
    <cellStyle name="Финансовый 3 37" xfId="11445" xr:uid="{00000000-0005-0000-0000-0000B52C0000}"/>
    <cellStyle name="Финансовый 3 38" xfId="11446" xr:uid="{00000000-0005-0000-0000-0000B62C0000}"/>
    <cellStyle name="Финансовый 3 39" xfId="11447" xr:uid="{00000000-0005-0000-0000-0000B72C0000}"/>
    <cellStyle name="Финансовый 3 4" xfId="11448" xr:uid="{00000000-0005-0000-0000-0000B82C0000}"/>
    <cellStyle name="Финансовый 3 40" xfId="11449" xr:uid="{00000000-0005-0000-0000-0000B92C0000}"/>
    <cellStyle name="Финансовый 3 41" xfId="11450" xr:uid="{00000000-0005-0000-0000-0000BA2C0000}"/>
    <cellStyle name="Финансовый 3 42" xfId="11451" xr:uid="{00000000-0005-0000-0000-0000BB2C0000}"/>
    <cellStyle name="Финансовый 3 43" xfId="11452" xr:uid="{00000000-0005-0000-0000-0000BC2C0000}"/>
    <cellStyle name="Финансовый 3 44" xfId="11453" xr:uid="{00000000-0005-0000-0000-0000BD2C0000}"/>
    <cellStyle name="Финансовый 3 45" xfId="11454" xr:uid="{00000000-0005-0000-0000-0000BE2C0000}"/>
    <cellStyle name="Финансовый 3 46" xfId="11455" xr:uid="{00000000-0005-0000-0000-0000BF2C0000}"/>
    <cellStyle name="Финансовый 3 47" xfId="11456" xr:uid="{00000000-0005-0000-0000-0000C02C0000}"/>
    <cellStyle name="Финансовый 3 48" xfId="11457" xr:uid="{00000000-0005-0000-0000-0000C12C0000}"/>
    <cellStyle name="Финансовый 3 49" xfId="11458" xr:uid="{00000000-0005-0000-0000-0000C22C0000}"/>
    <cellStyle name="Финансовый 3 5" xfId="11459" xr:uid="{00000000-0005-0000-0000-0000C32C0000}"/>
    <cellStyle name="Финансовый 3 50" xfId="11460" xr:uid="{00000000-0005-0000-0000-0000C42C0000}"/>
    <cellStyle name="Финансовый 3 51" xfId="11461" xr:uid="{00000000-0005-0000-0000-0000C52C0000}"/>
    <cellStyle name="Финансовый 3 6" xfId="11462" xr:uid="{00000000-0005-0000-0000-0000C62C0000}"/>
    <cellStyle name="Финансовый 3 7" xfId="11463" xr:uid="{00000000-0005-0000-0000-0000C72C0000}"/>
    <cellStyle name="Финансовый 3 8" xfId="11464" xr:uid="{00000000-0005-0000-0000-0000C82C0000}"/>
    <cellStyle name="Финансовый 3 9" xfId="11465" xr:uid="{00000000-0005-0000-0000-0000C92C0000}"/>
    <cellStyle name="Финансовый 4" xfId="11466" xr:uid="{00000000-0005-0000-0000-0000CA2C0000}"/>
    <cellStyle name="Финансовый 4 10" xfId="11467" xr:uid="{00000000-0005-0000-0000-0000CB2C0000}"/>
    <cellStyle name="Финансовый 4 11" xfId="11468" xr:uid="{00000000-0005-0000-0000-0000CC2C0000}"/>
    <cellStyle name="Финансовый 4 12" xfId="11469" xr:uid="{00000000-0005-0000-0000-0000CD2C0000}"/>
    <cellStyle name="Финансовый 4 13" xfId="11470" xr:uid="{00000000-0005-0000-0000-0000CE2C0000}"/>
    <cellStyle name="Финансовый 4 14" xfId="11471" xr:uid="{00000000-0005-0000-0000-0000CF2C0000}"/>
    <cellStyle name="Финансовый 4 15" xfId="11472" xr:uid="{00000000-0005-0000-0000-0000D02C0000}"/>
    <cellStyle name="Финансовый 4 16" xfId="11473" xr:uid="{00000000-0005-0000-0000-0000D12C0000}"/>
    <cellStyle name="Финансовый 4 17" xfId="11474" xr:uid="{00000000-0005-0000-0000-0000D22C0000}"/>
    <cellStyle name="Финансовый 4 18" xfId="11475" xr:uid="{00000000-0005-0000-0000-0000D32C0000}"/>
    <cellStyle name="Финансовый 4 19" xfId="11476" xr:uid="{00000000-0005-0000-0000-0000D42C0000}"/>
    <cellStyle name="Финансовый 4 2" xfId="11477" xr:uid="{00000000-0005-0000-0000-0000D52C0000}"/>
    <cellStyle name="Финансовый 4 2 10" xfId="11478" xr:uid="{00000000-0005-0000-0000-0000D62C0000}"/>
    <cellStyle name="Финансовый 4 2 10 2" xfId="11479" xr:uid="{00000000-0005-0000-0000-0000D72C0000}"/>
    <cellStyle name="Финансовый 4 2 10 3" xfId="11480" xr:uid="{00000000-0005-0000-0000-0000D82C0000}"/>
    <cellStyle name="Финансовый 4 2 10 4" xfId="11481" xr:uid="{00000000-0005-0000-0000-0000D92C0000}"/>
    <cellStyle name="Финансовый 4 2 10 5" xfId="11482" xr:uid="{00000000-0005-0000-0000-0000DA2C0000}"/>
    <cellStyle name="Финансовый 4 2 11" xfId="11483" xr:uid="{00000000-0005-0000-0000-0000DB2C0000}"/>
    <cellStyle name="Финансовый 4 2 12" xfId="11484" xr:uid="{00000000-0005-0000-0000-0000DC2C0000}"/>
    <cellStyle name="Финансовый 4 2 13" xfId="11485" xr:uid="{00000000-0005-0000-0000-0000DD2C0000}"/>
    <cellStyle name="Финансовый 4 2 14" xfId="11486" xr:uid="{00000000-0005-0000-0000-0000DE2C0000}"/>
    <cellStyle name="Финансовый 4 2 15" xfId="11487" xr:uid="{00000000-0005-0000-0000-0000DF2C0000}"/>
    <cellStyle name="Финансовый 4 2 16" xfId="11488" xr:uid="{00000000-0005-0000-0000-0000E02C0000}"/>
    <cellStyle name="Финансовый 4 2 17" xfId="11489" xr:uid="{00000000-0005-0000-0000-0000E12C0000}"/>
    <cellStyle name="Финансовый 4 2 18" xfId="11490" xr:uid="{00000000-0005-0000-0000-0000E22C0000}"/>
    <cellStyle name="Финансовый 4 2 19" xfId="11491" xr:uid="{00000000-0005-0000-0000-0000E32C0000}"/>
    <cellStyle name="Финансовый 4 2 2" xfId="11492" xr:uid="{00000000-0005-0000-0000-0000E42C0000}"/>
    <cellStyle name="Финансовый 4 2 20" xfId="11493" xr:uid="{00000000-0005-0000-0000-0000E52C0000}"/>
    <cellStyle name="Финансовый 4 2 21" xfId="11494" xr:uid="{00000000-0005-0000-0000-0000E62C0000}"/>
    <cellStyle name="Финансовый 4 2 22" xfId="11495" xr:uid="{00000000-0005-0000-0000-0000E72C0000}"/>
    <cellStyle name="Финансовый 4 2 23" xfId="11496" xr:uid="{00000000-0005-0000-0000-0000E82C0000}"/>
    <cellStyle name="Финансовый 4 2 24" xfId="11497" xr:uid="{00000000-0005-0000-0000-0000E92C0000}"/>
    <cellStyle name="Финансовый 4 2 25" xfId="11498" xr:uid="{00000000-0005-0000-0000-0000EA2C0000}"/>
    <cellStyle name="Финансовый 4 2 26" xfId="11499" xr:uid="{00000000-0005-0000-0000-0000EB2C0000}"/>
    <cellStyle name="Финансовый 4 2 27" xfId="11500" xr:uid="{00000000-0005-0000-0000-0000EC2C0000}"/>
    <cellStyle name="Финансовый 4 2 28" xfId="11501" xr:uid="{00000000-0005-0000-0000-0000ED2C0000}"/>
    <cellStyle name="Финансовый 4 2 29" xfId="11502" xr:uid="{00000000-0005-0000-0000-0000EE2C0000}"/>
    <cellStyle name="Финансовый 4 2 3" xfId="11503" xr:uid="{00000000-0005-0000-0000-0000EF2C0000}"/>
    <cellStyle name="Финансовый 4 2 30" xfId="11504" xr:uid="{00000000-0005-0000-0000-0000F02C0000}"/>
    <cellStyle name="Финансовый 4 2 31" xfId="11505" xr:uid="{00000000-0005-0000-0000-0000F12C0000}"/>
    <cellStyle name="Финансовый 4 2 32" xfId="11506" xr:uid="{00000000-0005-0000-0000-0000F22C0000}"/>
    <cellStyle name="Финансовый 4 2 33" xfId="11507" xr:uid="{00000000-0005-0000-0000-0000F32C0000}"/>
    <cellStyle name="Финансовый 4 2 34" xfId="11508" xr:uid="{00000000-0005-0000-0000-0000F42C0000}"/>
    <cellStyle name="Финансовый 4 2 35" xfId="11509" xr:uid="{00000000-0005-0000-0000-0000F52C0000}"/>
    <cellStyle name="Финансовый 4 2 36" xfId="11510" xr:uid="{00000000-0005-0000-0000-0000F62C0000}"/>
    <cellStyle name="Финансовый 4 2 37" xfId="11511" xr:uid="{00000000-0005-0000-0000-0000F72C0000}"/>
    <cellStyle name="Финансовый 4 2 38" xfId="11512" xr:uid="{00000000-0005-0000-0000-0000F82C0000}"/>
    <cellStyle name="Финансовый 4 2 39" xfId="11513" xr:uid="{00000000-0005-0000-0000-0000F92C0000}"/>
    <cellStyle name="Финансовый 4 2 4" xfId="11514" xr:uid="{00000000-0005-0000-0000-0000FA2C0000}"/>
    <cellStyle name="Финансовый 4 2 40" xfId="11515" xr:uid="{00000000-0005-0000-0000-0000FB2C0000}"/>
    <cellStyle name="Финансовый 4 2 41" xfId="11516" xr:uid="{00000000-0005-0000-0000-0000FC2C0000}"/>
    <cellStyle name="Финансовый 4 2 42" xfId="11517" xr:uid="{00000000-0005-0000-0000-0000FD2C0000}"/>
    <cellStyle name="Финансовый 4 2 43" xfId="11518" xr:uid="{00000000-0005-0000-0000-0000FE2C0000}"/>
    <cellStyle name="Финансовый 4 2 44" xfId="11519" xr:uid="{00000000-0005-0000-0000-0000FF2C0000}"/>
    <cellStyle name="Финансовый 4 2 5" xfId="11520" xr:uid="{00000000-0005-0000-0000-0000002D0000}"/>
    <cellStyle name="Финансовый 4 2 6" xfId="11521" xr:uid="{00000000-0005-0000-0000-0000012D0000}"/>
    <cellStyle name="Финансовый 4 2 7" xfId="11522" xr:uid="{00000000-0005-0000-0000-0000022D0000}"/>
    <cellStyle name="Финансовый 4 2 8" xfId="11523" xr:uid="{00000000-0005-0000-0000-0000032D0000}"/>
    <cellStyle name="Финансовый 4 2 9" xfId="11524" xr:uid="{00000000-0005-0000-0000-0000042D0000}"/>
    <cellStyle name="Финансовый 4 20" xfId="11525" xr:uid="{00000000-0005-0000-0000-0000052D0000}"/>
    <cellStyle name="Финансовый 4 21" xfId="11526" xr:uid="{00000000-0005-0000-0000-0000062D0000}"/>
    <cellStyle name="Финансовый 4 22" xfId="11527" xr:uid="{00000000-0005-0000-0000-0000072D0000}"/>
    <cellStyle name="Финансовый 4 23" xfId="11528" xr:uid="{00000000-0005-0000-0000-0000082D0000}"/>
    <cellStyle name="Финансовый 4 24" xfId="11529" xr:uid="{00000000-0005-0000-0000-0000092D0000}"/>
    <cellStyle name="Финансовый 4 25" xfId="11530" xr:uid="{00000000-0005-0000-0000-00000A2D0000}"/>
    <cellStyle name="Финансовый 4 26" xfId="11531" xr:uid="{00000000-0005-0000-0000-00000B2D0000}"/>
    <cellStyle name="Финансовый 4 27" xfId="11532" xr:uid="{00000000-0005-0000-0000-00000C2D0000}"/>
    <cellStyle name="Финансовый 4 28" xfId="11533" xr:uid="{00000000-0005-0000-0000-00000D2D0000}"/>
    <cellStyle name="Финансовый 4 29" xfId="11534" xr:uid="{00000000-0005-0000-0000-00000E2D0000}"/>
    <cellStyle name="Финансовый 4 3" xfId="11535" xr:uid="{00000000-0005-0000-0000-00000F2D0000}"/>
    <cellStyle name="Финансовый 4 3 10" xfId="11536" xr:uid="{00000000-0005-0000-0000-0000102D0000}"/>
    <cellStyle name="Финансовый 4 3 11" xfId="11537" xr:uid="{00000000-0005-0000-0000-0000112D0000}"/>
    <cellStyle name="Финансовый 4 3 12" xfId="11538" xr:uid="{00000000-0005-0000-0000-0000122D0000}"/>
    <cellStyle name="Финансовый 4 3 13" xfId="11539" xr:uid="{00000000-0005-0000-0000-0000132D0000}"/>
    <cellStyle name="Финансовый 4 3 14" xfId="11540" xr:uid="{00000000-0005-0000-0000-0000142D0000}"/>
    <cellStyle name="Финансовый 4 3 15" xfId="11541" xr:uid="{00000000-0005-0000-0000-0000152D0000}"/>
    <cellStyle name="Финансовый 4 3 16" xfId="11542" xr:uid="{00000000-0005-0000-0000-0000162D0000}"/>
    <cellStyle name="Финансовый 4 3 17" xfId="11543" xr:uid="{00000000-0005-0000-0000-0000172D0000}"/>
    <cellStyle name="Финансовый 4 3 18" xfId="11544" xr:uid="{00000000-0005-0000-0000-0000182D0000}"/>
    <cellStyle name="Финансовый 4 3 19" xfId="11545" xr:uid="{00000000-0005-0000-0000-0000192D0000}"/>
    <cellStyle name="Финансовый 4 3 2" xfId="11546" xr:uid="{00000000-0005-0000-0000-00001A2D0000}"/>
    <cellStyle name="Финансовый 4 3 20" xfId="11547" xr:uid="{00000000-0005-0000-0000-00001B2D0000}"/>
    <cellStyle name="Финансовый 4 3 21" xfId="11548" xr:uid="{00000000-0005-0000-0000-00001C2D0000}"/>
    <cellStyle name="Финансовый 4 3 22" xfId="11549" xr:uid="{00000000-0005-0000-0000-00001D2D0000}"/>
    <cellStyle name="Финансовый 4 3 23" xfId="11550" xr:uid="{00000000-0005-0000-0000-00001E2D0000}"/>
    <cellStyle name="Финансовый 4 3 24" xfId="11551" xr:uid="{00000000-0005-0000-0000-00001F2D0000}"/>
    <cellStyle name="Финансовый 4 3 25" xfId="11552" xr:uid="{00000000-0005-0000-0000-0000202D0000}"/>
    <cellStyle name="Финансовый 4 3 26" xfId="11553" xr:uid="{00000000-0005-0000-0000-0000212D0000}"/>
    <cellStyle name="Финансовый 4 3 27" xfId="11554" xr:uid="{00000000-0005-0000-0000-0000222D0000}"/>
    <cellStyle name="Финансовый 4 3 28" xfId="11555" xr:uid="{00000000-0005-0000-0000-0000232D0000}"/>
    <cellStyle name="Финансовый 4 3 29" xfId="11556" xr:uid="{00000000-0005-0000-0000-0000242D0000}"/>
    <cellStyle name="Финансовый 4 3 3" xfId="11557" xr:uid="{00000000-0005-0000-0000-0000252D0000}"/>
    <cellStyle name="Финансовый 4 3 30" xfId="11558" xr:uid="{00000000-0005-0000-0000-0000262D0000}"/>
    <cellStyle name="Финансовый 4 3 31" xfId="11559" xr:uid="{00000000-0005-0000-0000-0000272D0000}"/>
    <cellStyle name="Финансовый 4 3 32" xfId="11560" xr:uid="{00000000-0005-0000-0000-0000282D0000}"/>
    <cellStyle name="Финансовый 4 3 33" xfId="11561" xr:uid="{00000000-0005-0000-0000-0000292D0000}"/>
    <cellStyle name="Финансовый 4 3 34" xfId="11562" xr:uid="{00000000-0005-0000-0000-00002A2D0000}"/>
    <cellStyle name="Финансовый 4 3 35" xfId="11563" xr:uid="{00000000-0005-0000-0000-00002B2D0000}"/>
    <cellStyle name="Финансовый 4 3 36" xfId="11564" xr:uid="{00000000-0005-0000-0000-00002C2D0000}"/>
    <cellStyle name="Финансовый 4 3 37" xfId="11565" xr:uid="{00000000-0005-0000-0000-00002D2D0000}"/>
    <cellStyle name="Финансовый 4 3 38" xfId="11566" xr:uid="{00000000-0005-0000-0000-00002E2D0000}"/>
    <cellStyle name="Финансовый 4 3 39" xfId="11567" xr:uid="{00000000-0005-0000-0000-00002F2D0000}"/>
    <cellStyle name="Финансовый 4 3 4" xfId="11568" xr:uid="{00000000-0005-0000-0000-0000302D0000}"/>
    <cellStyle name="Финансовый 4 3 40" xfId="11569" xr:uid="{00000000-0005-0000-0000-0000312D0000}"/>
    <cellStyle name="Финансовый 4 3 41" xfId="11570" xr:uid="{00000000-0005-0000-0000-0000322D0000}"/>
    <cellStyle name="Финансовый 4 3 42" xfId="11571" xr:uid="{00000000-0005-0000-0000-0000332D0000}"/>
    <cellStyle name="Финансовый 4 3 43" xfId="11572" xr:uid="{00000000-0005-0000-0000-0000342D0000}"/>
    <cellStyle name="Финансовый 4 3 44" xfId="11573" xr:uid="{00000000-0005-0000-0000-0000352D0000}"/>
    <cellStyle name="Финансовый 4 3 5" xfId="11574" xr:uid="{00000000-0005-0000-0000-0000362D0000}"/>
    <cellStyle name="Финансовый 4 3 6" xfId="11575" xr:uid="{00000000-0005-0000-0000-0000372D0000}"/>
    <cellStyle name="Финансовый 4 3 7" xfId="11576" xr:uid="{00000000-0005-0000-0000-0000382D0000}"/>
    <cellStyle name="Финансовый 4 3 8" xfId="11577" xr:uid="{00000000-0005-0000-0000-0000392D0000}"/>
    <cellStyle name="Финансовый 4 3 9" xfId="11578" xr:uid="{00000000-0005-0000-0000-00003A2D0000}"/>
    <cellStyle name="Финансовый 4 30" xfId="11579" xr:uid="{00000000-0005-0000-0000-00003B2D0000}"/>
    <cellStyle name="Финансовый 4 31" xfId="11580" xr:uid="{00000000-0005-0000-0000-00003C2D0000}"/>
    <cellStyle name="Финансовый 4 32" xfId="11581" xr:uid="{00000000-0005-0000-0000-00003D2D0000}"/>
    <cellStyle name="Финансовый 4 33" xfId="11582" xr:uid="{00000000-0005-0000-0000-00003E2D0000}"/>
    <cellStyle name="Финансовый 4 34" xfId="11583" xr:uid="{00000000-0005-0000-0000-00003F2D0000}"/>
    <cellStyle name="Финансовый 4 35" xfId="11584" xr:uid="{00000000-0005-0000-0000-0000402D0000}"/>
    <cellStyle name="Финансовый 4 36" xfId="11585" xr:uid="{00000000-0005-0000-0000-0000412D0000}"/>
    <cellStyle name="Финансовый 4 37" xfId="11586" xr:uid="{00000000-0005-0000-0000-0000422D0000}"/>
    <cellStyle name="Финансовый 4 38" xfId="11587" xr:uid="{00000000-0005-0000-0000-0000432D0000}"/>
    <cellStyle name="Финансовый 4 39" xfId="11588" xr:uid="{00000000-0005-0000-0000-0000442D0000}"/>
    <cellStyle name="Финансовый 4 4" xfId="11589" xr:uid="{00000000-0005-0000-0000-0000452D0000}"/>
    <cellStyle name="Финансовый 4 40" xfId="11590" xr:uid="{00000000-0005-0000-0000-0000462D0000}"/>
    <cellStyle name="Финансовый 4 41" xfId="11591" xr:uid="{00000000-0005-0000-0000-0000472D0000}"/>
    <cellStyle name="Финансовый 4 42" xfId="11592" xr:uid="{00000000-0005-0000-0000-0000482D0000}"/>
    <cellStyle name="Финансовый 4 43" xfId="11593" xr:uid="{00000000-0005-0000-0000-0000492D0000}"/>
    <cellStyle name="Финансовый 4 44" xfId="11594" xr:uid="{00000000-0005-0000-0000-00004A2D0000}"/>
    <cellStyle name="Финансовый 4 45" xfId="11595" xr:uid="{00000000-0005-0000-0000-00004B2D0000}"/>
    <cellStyle name="Финансовый 4 46" xfId="11596" xr:uid="{00000000-0005-0000-0000-00004C2D0000}"/>
    <cellStyle name="Финансовый 4 47" xfId="11597" xr:uid="{00000000-0005-0000-0000-00004D2D0000}"/>
    <cellStyle name="Финансовый 4 48" xfId="11598" xr:uid="{00000000-0005-0000-0000-00004E2D0000}"/>
    <cellStyle name="Финансовый 4 49" xfId="11599" xr:uid="{00000000-0005-0000-0000-00004F2D0000}"/>
    <cellStyle name="Финансовый 4 5" xfId="11600" xr:uid="{00000000-0005-0000-0000-0000502D0000}"/>
    <cellStyle name="Финансовый 4 50" xfId="11601" xr:uid="{00000000-0005-0000-0000-0000512D0000}"/>
    <cellStyle name="Финансовый 4 51" xfId="11602" xr:uid="{00000000-0005-0000-0000-0000522D0000}"/>
    <cellStyle name="Финансовый 4 52" xfId="11603" xr:uid="{00000000-0005-0000-0000-0000532D0000}"/>
    <cellStyle name="Финансовый 4 6" xfId="11604" xr:uid="{00000000-0005-0000-0000-0000542D0000}"/>
    <cellStyle name="Финансовый 4 7" xfId="11605" xr:uid="{00000000-0005-0000-0000-0000552D0000}"/>
    <cellStyle name="Финансовый 4 8" xfId="11606" xr:uid="{00000000-0005-0000-0000-0000562D0000}"/>
    <cellStyle name="Финансовый 4 9" xfId="11607" xr:uid="{00000000-0005-0000-0000-0000572D0000}"/>
    <cellStyle name="Финансовый 5" xfId="11608" xr:uid="{00000000-0005-0000-0000-0000582D0000}"/>
    <cellStyle name="Финансовый 5 10" xfId="11609" xr:uid="{00000000-0005-0000-0000-0000592D0000}"/>
    <cellStyle name="Финансовый 5 11" xfId="11610" xr:uid="{00000000-0005-0000-0000-00005A2D0000}"/>
    <cellStyle name="Финансовый 5 12" xfId="11611" xr:uid="{00000000-0005-0000-0000-00005B2D0000}"/>
    <cellStyle name="Финансовый 5 13" xfId="11612" xr:uid="{00000000-0005-0000-0000-00005C2D0000}"/>
    <cellStyle name="Финансовый 5 14" xfId="11613" xr:uid="{00000000-0005-0000-0000-00005D2D0000}"/>
    <cellStyle name="Финансовый 5 15" xfId="11614" xr:uid="{00000000-0005-0000-0000-00005E2D0000}"/>
    <cellStyle name="Финансовый 5 16" xfId="11615" xr:uid="{00000000-0005-0000-0000-00005F2D0000}"/>
    <cellStyle name="Финансовый 5 17" xfId="11616" xr:uid="{00000000-0005-0000-0000-0000602D0000}"/>
    <cellStyle name="Финансовый 5 18" xfId="11617" xr:uid="{00000000-0005-0000-0000-0000612D0000}"/>
    <cellStyle name="Финансовый 5 19" xfId="11618" xr:uid="{00000000-0005-0000-0000-0000622D0000}"/>
    <cellStyle name="Финансовый 5 2" xfId="11619" xr:uid="{00000000-0005-0000-0000-0000632D0000}"/>
    <cellStyle name="Финансовый 5 20" xfId="11620" xr:uid="{00000000-0005-0000-0000-0000642D0000}"/>
    <cellStyle name="Финансовый 5 21" xfId="11621" xr:uid="{00000000-0005-0000-0000-0000652D0000}"/>
    <cellStyle name="Финансовый 5 22" xfId="11622" xr:uid="{00000000-0005-0000-0000-0000662D0000}"/>
    <cellStyle name="Финансовый 5 23" xfId="11623" xr:uid="{00000000-0005-0000-0000-0000672D0000}"/>
    <cellStyle name="Финансовый 5 24" xfId="11624" xr:uid="{00000000-0005-0000-0000-0000682D0000}"/>
    <cellStyle name="Финансовый 5 25" xfId="11625" xr:uid="{00000000-0005-0000-0000-0000692D0000}"/>
    <cellStyle name="Финансовый 5 26" xfId="11626" xr:uid="{00000000-0005-0000-0000-00006A2D0000}"/>
    <cellStyle name="Финансовый 5 27" xfId="11627" xr:uid="{00000000-0005-0000-0000-00006B2D0000}"/>
    <cellStyle name="Финансовый 5 28" xfId="11628" xr:uid="{00000000-0005-0000-0000-00006C2D0000}"/>
    <cellStyle name="Финансовый 5 29" xfId="11629" xr:uid="{00000000-0005-0000-0000-00006D2D0000}"/>
    <cellStyle name="Финансовый 5 3" xfId="11630" xr:uid="{00000000-0005-0000-0000-00006E2D0000}"/>
    <cellStyle name="Финансовый 5 30" xfId="11631" xr:uid="{00000000-0005-0000-0000-00006F2D0000}"/>
    <cellStyle name="Финансовый 5 31" xfId="11632" xr:uid="{00000000-0005-0000-0000-0000702D0000}"/>
    <cellStyle name="Финансовый 5 32" xfId="11633" xr:uid="{00000000-0005-0000-0000-0000712D0000}"/>
    <cellStyle name="Финансовый 5 33" xfId="11634" xr:uid="{00000000-0005-0000-0000-0000722D0000}"/>
    <cellStyle name="Финансовый 5 34" xfId="11635" xr:uid="{00000000-0005-0000-0000-0000732D0000}"/>
    <cellStyle name="Финансовый 5 35" xfId="11636" xr:uid="{00000000-0005-0000-0000-0000742D0000}"/>
    <cellStyle name="Финансовый 5 36" xfId="11637" xr:uid="{00000000-0005-0000-0000-0000752D0000}"/>
    <cellStyle name="Финансовый 5 37" xfId="11638" xr:uid="{00000000-0005-0000-0000-0000762D0000}"/>
    <cellStyle name="Финансовый 5 38" xfId="11639" xr:uid="{00000000-0005-0000-0000-0000772D0000}"/>
    <cellStyle name="Финансовый 5 39" xfId="11640" xr:uid="{00000000-0005-0000-0000-0000782D0000}"/>
    <cellStyle name="Финансовый 5 4" xfId="11641" xr:uid="{00000000-0005-0000-0000-0000792D0000}"/>
    <cellStyle name="Финансовый 5 40" xfId="11642" xr:uid="{00000000-0005-0000-0000-00007A2D0000}"/>
    <cellStyle name="Финансовый 5 41" xfId="11643" xr:uid="{00000000-0005-0000-0000-00007B2D0000}"/>
    <cellStyle name="Финансовый 5 42" xfId="11644" xr:uid="{00000000-0005-0000-0000-00007C2D0000}"/>
    <cellStyle name="Финансовый 5 43" xfId="11645" xr:uid="{00000000-0005-0000-0000-00007D2D0000}"/>
    <cellStyle name="Финансовый 5 44" xfId="11646" xr:uid="{00000000-0005-0000-0000-00007E2D0000}"/>
    <cellStyle name="Финансовый 5 5" xfId="11647" xr:uid="{00000000-0005-0000-0000-00007F2D0000}"/>
    <cellStyle name="Финансовый 5 6" xfId="11648" xr:uid="{00000000-0005-0000-0000-0000802D0000}"/>
    <cellStyle name="Финансовый 5 7" xfId="11649" xr:uid="{00000000-0005-0000-0000-0000812D0000}"/>
    <cellStyle name="Финансовый 5 8" xfId="11650" xr:uid="{00000000-0005-0000-0000-0000822D0000}"/>
    <cellStyle name="Финансовый 5 9" xfId="11651" xr:uid="{00000000-0005-0000-0000-0000832D0000}"/>
    <cellStyle name="Финансовый 6" xfId="11652" xr:uid="{00000000-0005-0000-0000-0000842D0000}"/>
    <cellStyle name="Финансовый 7" xfId="11653" xr:uid="{00000000-0005-0000-0000-0000852D0000}"/>
    <cellStyle name="Финансовый 7 2" xfId="11654" xr:uid="{00000000-0005-0000-0000-0000862D0000}"/>
    <cellStyle name="Финансовый 7 3" xfId="11655" xr:uid="{00000000-0005-0000-0000-0000872D0000}"/>
    <cellStyle name="Финансовый 7 4" xfId="11656" xr:uid="{00000000-0005-0000-0000-0000882D0000}"/>
    <cellStyle name="Финансовый 7 5" xfId="11657" xr:uid="{00000000-0005-0000-0000-0000892D0000}"/>
    <cellStyle name="Финансовый 7 6" xfId="11658" xr:uid="{00000000-0005-0000-0000-00008A2D0000}"/>
    <cellStyle name="Финансовый 8" xfId="11659" xr:uid="{00000000-0005-0000-0000-00008B2D0000}"/>
    <cellStyle name="Финансовый 9" xfId="11660" xr:uid="{00000000-0005-0000-0000-00008C2D0000}"/>
    <cellStyle name="Цена" xfId="11661" xr:uid="{00000000-0005-0000-0000-00008D2D0000}"/>
    <cellStyle name="Цена 10" xfId="11662" xr:uid="{00000000-0005-0000-0000-00008E2D0000}"/>
    <cellStyle name="Цена 10 2" xfId="11663" xr:uid="{00000000-0005-0000-0000-00008F2D0000}"/>
    <cellStyle name="Цена 10 2 2" xfId="11664" xr:uid="{00000000-0005-0000-0000-0000902D0000}"/>
    <cellStyle name="Цена 10 2 2 2" xfId="11665" xr:uid="{00000000-0005-0000-0000-0000912D0000}"/>
    <cellStyle name="Цена 10 2 2 3" xfId="11666" xr:uid="{00000000-0005-0000-0000-0000922D0000}"/>
    <cellStyle name="Цена 10 2 3" xfId="11667" xr:uid="{00000000-0005-0000-0000-0000932D0000}"/>
    <cellStyle name="Цена 10 2 4" xfId="11668" xr:uid="{00000000-0005-0000-0000-0000942D0000}"/>
    <cellStyle name="Цена 10 3" xfId="11669" xr:uid="{00000000-0005-0000-0000-0000952D0000}"/>
    <cellStyle name="Цена 10 4" xfId="11670" xr:uid="{00000000-0005-0000-0000-0000962D0000}"/>
    <cellStyle name="Цена 11" xfId="11671" xr:uid="{00000000-0005-0000-0000-0000972D0000}"/>
    <cellStyle name="Цена 11 2" xfId="11672" xr:uid="{00000000-0005-0000-0000-0000982D0000}"/>
    <cellStyle name="Цена 11 2 2" xfId="11673" xr:uid="{00000000-0005-0000-0000-0000992D0000}"/>
    <cellStyle name="Цена 11 2 2 2" xfId="11674" xr:uid="{00000000-0005-0000-0000-00009A2D0000}"/>
    <cellStyle name="Цена 11 2 2 3" xfId="11675" xr:uid="{00000000-0005-0000-0000-00009B2D0000}"/>
    <cellStyle name="Цена 11 2 3" xfId="11676" xr:uid="{00000000-0005-0000-0000-00009C2D0000}"/>
    <cellStyle name="Цена 11 2 4" xfId="11677" xr:uid="{00000000-0005-0000-0000-00009D2D0000}"/>
    <cellStyle name="Цена 11 3" xfId="11678" xr:uid="{00000000-0005-0000-0000-00009E2D0000}"/>
    <cellStyle name="Цена 12" xfId="11679" xr:uid="{00000000-0005-0000-0000-00009F2D0000}"/>
    <cellStyle name="Цена 12 2" xfId="11680" xr:uid="{00000000-0005-0000-0000-0000A02D0000}"/>
    <cellStyle name="Цена 12 2 2" xfId="11681" xr:uid="{00000000-0005-0000-0000-0000A12D0000}"/>
    <cellStyle name="Цена 12 2 2 2" xfId="11682" xr:uid="{00000000-0005-0000-0000-0000A22D0000}"/>
    <cellStyle name="Цена 12 2 2 3" xfId="11683" xr:uid="{00000000-0005-0000-0000-0000A32D0000}"/>
    <cellStyle name="Цена 12 2 3" xfId="11684" xr:uid="{00000000-0005-0000-0000-0000A42D0000}"/>
    <cellStyle name="Цена 12 2 4" xfId="11685" xr:uid="{00000000-0005-0000-0000-0000A52D0000}"/>
    <cellStyle name="Цена 12 3" xfId="11686" xr:uid="{00000000-0005-0000-0000-0000A62D0000}"/>
    <cellStyle name="Цена 12 3 2" xfId="11687" xr:uid="{00000000-0005-0000-0000-0000A72D0000}"/>
    <cellStyle name="Цена 12 3 2 2" xfId="11688" xr:uid="{00000000-0005-0000-0000-0000A82D0000}"/>
    <cellStyle name="Цена 12 3 3" xfId="11689" xr:uid="{00000000-0005-0000-0000-0000A92D0000}"/>
    <cellStyle name="Цена 12 4" xfId="11690" xr:uid="{00000000-0005-0000-0000-0000AA2D0000}"/>
    <cellStyle name="Цена 12 5" xfId="11691" xr:uid="{00000000-0005-0000-0000-0000AB2D0000}"/>
    <cellStyle name="Цена 13" xfId="11692" xr:uid="{00000000-0005-0000-0000-0000AC2D0000}"/>
    <cellStyle name="Цена 13 2" xfId="11693" xr:uid="{00000000-0005-0000-0000-0000AD2D0000}"/>
    <cellStyle name="Цена 13 2 2" xfId="11694" xr:uid="{00000000-0005-0000-0000-0000AE2D0000}"/>
    <cellStyle name="Цена 13 2 3" xfId="11695" xr:uid="{00000000-0005-0000-0000-0000AF2D0000}"/>
    <cellStyle name="Цена 13 3" xfId="11696" xr:uid="{00000000-0005-0000-0000-0000B02D0000}"/>
    <cellStyle name="Цена 13 3 2" xfId="11697" xr:uid="{00000000-0005-0000-0000-0000B12D0000}"/>
    <cellStyle name="Цена 13 3 2 2" xfId="11698" xr:uid="{00000000-0005-0000-0000-0000B22D0000}"/>
    <cellStyle name="Цена 13 3 3" xfId="11699" xr:uid="{00000000-0005-0000-0000-0000B32D0000}"/>
    <cellStyle name="Цена 13 4" xfId="11700" xr:uid="{00000000-0005-0000-0000-0000B42D0000}"/>
    <cellStyle name="Цена 13 5" xfId="11701" xr:uid="{00000000-0005-0000-0000-0000B52D0000}"/>
    <cellStyle name="Цена 14" xfId="11702" xr:uid="{00000000-0005-0000-0000-0000B62D0000}"/>
    <cellStyle name="Цена 14 2" xfId="11703" xr:uid="{00000000-0005-0000-0000-0000B72D0000}"/>
    <cellStyle name="Цена 14 2 2" xfId="11704" xr:uid="{00000000-0005-0000-0000-0000B82D0000}"/>
    <cellStyle name="Цена 14 2 2 2" xfId="11705" xr:uid="{00000000-0005-0000-0000-0000B92D0000}"/>
    <cellStyle name="Цена 14 2 2 3" xfId="11706" xr:uid="{00000000-0005-0000-0000-0000BA2D0000}"/>
    <cellStyle name="Цена 14 2 3" xfId="11707" xr:uid="{00000000-0005-0000-0000-0000BB2D0000}"/>
    <cellStyle name="Цена 14 2 4" xfId="11708" xr:uid="{00000000-0005-0000-0000-0000BC2D0000}"/>
    <cellStyle name="Цена 14 3" xfId="11709" xr:uid="{00000000-0005-0000-0000-0000BD2D0000}"/>
    <cellStyle name="Цена 15" xfId="11710" xr:uid="{00000000-0005-0000-0000-0000BE2D0000}"/>
    <cellStyle name="Цена 15 2" xfId="11711" xr:uid="{00000000-0005-0000-0000-0000BF2D0000}"/>
    <cellStyle name="Цена 15 2 2" xfId="11712" xr:uid="{00000000-0005-0000-0000-0000C02D0000}"/>
    <cellStyle name="Цена 15 2 3" xfId="11713" xr:uid="{00000000-0005-0000-0000-0000C12D0000}"/>
    <cellStyle name="Цена 15 3" xfId="11714" xr:uid="{00000000-0005-0000-0000-0000C22D0000}"/>
    <cellStyle name="Цена 15 3 2" xfId="11715" xr:uid="{00000000-0005-0000-0000-0000C32D0000}"/>
    <cellStyle name="Цена 15 3 2 2" xfId="11716" xr:uid="{00000000-0005-0000-0000-0000C42D0000}"/>
    <cellStyle name="Цена 15 3 3" xfId="11717" xr:uid="{00000000-0005-0000-0000-0000C52D0000}"/>
    <cellStyle name="Цена 15 4" xfId="11718" xr:uid="{00000000-0005-0000-0000-0000C62D0000}"/>
    <cellStyle name="Цена 15 5" xfId="11719" xr:uid="{00000000-0005-0000-0000-0000C72D0000}"/>
    <cellStyle name="Цена 16" xfId="11720" xr:uid="{00000000-0005-0000-0000-0000C82D0000}"/>
    <cellStyle name="Цена 16 2" xfId="11721" xr:uid="{00000000-0005-0000-0000-0000C92D0000}"/>
    <cellStyle name="Цена 16 2 2" xfId="11722" xr:uid="{00000000-0005-0000-0000-0000CA2D0000}"/>
    <cellStyle name="Цена 16 3" xfId="11723" xr:uid="{00000000-0005-0000-0000-0000CB2D0000}"/>
    <cellStyle name="Цена 17" xfId="11724" xr:uid="{00000000-0005-0000-0000-0000CC2D0000}"/>
    <cellStyle name="Цена 17 2" xfId="11725" xr:uid="{00000000-0005-0000-0000-0000CD2D0000}"/>
    <cellStyle name="Цена 17 3" xfId="11726" xr:uid="{00000000-0005-0000-0000-0000CE2D0000}"/>
    <cellStyle name="Цена 18" xfId="11727" xr:uid="{00000000-0005-0000-0000-0000CF2D0000}"/>
    <cellStyle name="Цена 2" xfId="11728" xr:uid="{00000000-0005-0000-0000-0000D02D0000}"/>
    <cellStyle name="Цена 2 2" xfId="11729" xr:uid="{00000000-0005-0000-0000-0000D12D0000}"/>
    <cellStyle name="Цена 2 2 2" xfId="11730" xr:uid="{00000000-0005-0000-0000-0000D22D0000}"/>
    <cellStyle name="Цена 2 2 2 2" xfId="11731" xr:uid="{00000000-0005-0000-0000-0000D32D0000}"/>
    <cellStyle name="Цена 2 2 2 2 2" xfId="11732" xr:uid="{00000000-0005-0000-0000-0000D42D0000}"/>
    <cellStyle name="Цена 2 2 2 2 3" xfId="11733" xr:uid="{00000000-0005-0000-0000-0000D52D0000}"/>
    <cellStyle name="Цена 2 2 2 3" xfId="11734" xr:uid="{00000000-0005-0000-0000-0000D62D0000}"/>
    <cellStyle name="Цена 2 2 2 4" xfId="11735" xr:uid="{00000000-0005-0000-0000-0000D72D0000}"/>
    <cellStyle name="Цена 2 2 3" xfId="11736" xr:uid="{00000000-0005-0000-0000-0000D82D0000}"/>
    <cellStyle name="Цена 2 3" xfId="11737" xr:uid="{00000000-0005-0000-0000-0000D92D0000}"/>
    <cellStyle name="Цена 2 3 2" xfId="11738" xr:uid="{00000000-0005-0000-0000-0000DA2D0000}"/>
    <cellStyle name="Цена 2 3 2 2" xfId="11739" xr:uid="{00000000-0005-0000-0000-0000DB2D0000}"/>
    <cellStyle name="Цена 2 3 2 2 2" xfId="11740" xr:uid="{00000000-0005-0000-0000-0000DC2D0000}"/>
    <cellStyle name="Цена 2 3 2 2 3" xfId="11741" xr:uid="{00000000-0005-0000-0000-0000DD2D0000}"/>
    <cellStyle name="Цена 2 3 2 3" xfId="11742" xr:uid="{00000000-0005-0000-0000-0000DE2D0000}"/>
    <cellStyle name="Цена 2 3 2 4" xfId="11743" xr:uid="{00000000-0005-0000-0000-0000DF2D0000}"/>
    <cellStyle name="Цена 2 3 3" xfId="11744" xr:uid="{00000000-0005-0000-0000-0000E02D0000}"/>
    <cellStyle name="Цена 2 3 3 2" xfId="11745" xr:uid="{00000000-0005-0000-0000-0000E12D0000}"/>
    <cellStyle name="Цена 2 3 3 2 2" xfId="11746" xr:uid="{00000000-0005-0000-0000-0000E22D0000}"/>
    <cellStyle name="Цена 2 3 3 3" xfId="11747" xr:uid="{00000000-0005-0000-0000-0000E32D0000}"/>
    <cellStyle name="Цена 2 3 4" xfId="11748" xr:uid="{00000000-0005-0000-0000-0000E42D0000}"/>
    <cellStyle name="Цена 2 3 5" xfId="11749" xr:uid="{00000000-0005-0000-0000-0000E52D0000}"/>
    <cellStyle name="Цена 2 4" xfId="11750" xr:uid="{00000000-0005-0000-0000-0000E62D0000}"/>
    <cellStyle name="Цена 2 4 2" xfId="11751" xr:uid="{00000000-0005-0000-0000-0000E72D0000}"/>
    <cellStyle name="Цена 2 4 2 2" xfId="11752" xr:uid="{00000000-0005-0000-0000-0000E82D0000}"/>
    <cellStyle name="Цена 2 4 2 3" xfId="11753" xr:uid="{00000000-0005-0000-0000-0000E92D0000}"/>
    <cellStyle name="Цена 2 4 3" xfId="11754" xr:uid="{00000000-0005-0000-0000-0000EA2D0000}"/>
    <cellStyle name="Цена 2 4 3 2" xfId="11755" xr:uid="{00000000-0005-0000-0000-0000EB2D0000}"/>
    <cellStyle name="Цена 2 4 3 2 2" xfId="11756" xr:uid="{00000000-0005-0000-0000-0000EC2D0000}"/>
    <cellStyle name="Цена 2 4 3 3" xfId="11757" xr:uid="{00000000-0005-0000-0000-0000ED2D0000}"/>
    <cellStyle name="Цена 2 4 4" xfId="11758" xr:uid="{00000000-0005-0000-0000-0000EE2D0000}"/>
    <cellStyle name="Цена 2 4 5" xfId="11759" xr:uid="{00000000-0005-0000-0000-0000EF2D0000}"/>
    <cellStyle name="Цена 2 5" xfId="11760" xr:uid="{00000000-0005-0000-0000-0000F02D0000}"/>
    <cellStyle name="Цена 2 5 2" xfId="11761" xr:uid="{00000000-0005-0000-0000-0000F12D0000}"/>
    <cellStyle name="Цена 2 5 2 2" xfId="11762" xr:uid="{00000000-0005-0000-0000-0000F22D0000}"/>
    <cellStyle name="Цена 2 5 2 2 2" xfId="11763" xr:uid="{00000000-0005-0000-0000-0000F32D0000}"/>
    <cellStyle name="Цена 2 5 2 2 3" xfId="11764" xr:uid="{00000000-0005-0000-0000-0000F42D0000}"/>
    <cellStyle name="Цена 2 5 2 3" xfId="11765" xr:uid="{00000000-0005-0000-0000-0000F52D0000}"/>
    <cellStyle name="Цена 2 5 2 4" xfId="11766" xr:uid="{00000000-0005-0000-0000-0000F62D0000}"/>
    <cellStyle name="Цена 2 5 3" xfId="11767" xr:uid="{00000000-0005-0000-0000-0000F72D0000}"/>
    <cellStyle name="Цена 2 6" xfId="11768" xr:uid="{00000000-0005-0000-0000-0000F82D0000}"/>
    <cellStyle name="Цена 2 6 2" xfId="11769" xr:uid="{00000000-0005-0000-0000-0000F92D0000}"/>
    <cellStyle name="Цена 2 6 2 2" xfId="11770" xr:uid="{00000000-0005-0000-0000-0000FA2D0000}"/>
    <cellStyle name="Цена 2 6 2 3" xfId="11771" xr:uid="{00000000-0005-0000-0000-0000FB2D0000}"/>
    <cellStyle name="Цена 2 6 3" xfId="11772" xr:uid="{00000000-0005-0000-0000-0000FC2D0000}"/>
    <cellStyle name="Цена 2 6 3 2" xfId="11773" xr:uid="{00000000-0005-0000-0000-0000FD2D0000}"/>
    <cellStyle name="Цена 2 6 3 2 2" xfId="11774" xr:uid="{00000000-0005-0000-0000-0000FE2D0000}"/>
    <cellStyle name="Цена 2 6 3 3" xfId="11775" xr:uid="{00000000-0005-0000-0000-0000FF2D0000}"/>
    <cellStyle name="Цена 2 6 4" xfId="11776" xr:uid="{00000000-0005-0000-0000-0000002E0000}"/>
    <cellStyle name="Цена 2 6 5" xfId="11777" xr:uid="{00000000-0005-0000-0000-0000012E0000}"/>
    <cellStyle name="Цена 2 7" xfId="11778" xr:uid="{00000000-0005-0000-0000-0000022E0000}"/>
    <cellStyle name="Цена 2 7 2" xfId="11779" xr:uid="{00000000-0005-0000-0000-0000032E0000}"/>
    <cellStyle name="Цена 2 7 2 2" xfId="11780" xr:uid="{00000000-0005-0000-0000-0000042E0000}"/>
    <cellStyle name="Цена 2 7 3" xfId="11781" xr:uid="{00000000-0005-0000-0000-0000052E0000}"/>
    <cellStyle name="Цена 2 8" xfId="11782" xr:uid="{00000000-0005-0000-0000-0000062E0000}"/>
    <cellStyle name="Цена 2 8 2" xfId="11783" xr:uid="{00000000-0005-0000-0000-0000072E0000}"/>
    <cellStyle name="Цена 2 8 3" xfId="11784" xr:uid="{00000000-0005-0000-0000-0000082E0000}"/>
    <cellStyle name="Цена 2 9" xfId="11785" xr:uid="{00000000-0005-0000-0000-0000092E0000}"/>
    <cellStyle name="Цена 3" xfId="11786" xr:uid="{00000000-0005-0000-0000-00000A2E0000}"/>
    <cellStyle name="Цена 3 2" xfId="11787" xr:uid="{00000000-0005-0000-0000-00000B2E0000}"/>
    <cellStyle name="Цена 3 2 2" xfId="11788" xr:uid="{00000000-0005-0000-0000-00000C2E0000}"/>
    <cellStyle name="Цена 3 2 2 2" xfId="11789" xr:uid="{00000000-0005-0000-0000-00000D2E0000}"/>
    <cellStyle name="Цена 3 2 2 3" xfId="11790" xr:uid="{00000000-0005-0000-0000-00000E2E0000}"/>
    <cellStyle name="Цена 3 2 3" xfId="11791" xr:uid="{00000000-0005-0000-0000-00000F2E0000}"/>
    <cellStyle name="Цена 3 2 4" xfId="11792" xr:uid="{00000000-0005-0000-0000-0000102E0000}"/>
    <cellStyle name="Цена 3 3" xfId="11793" xr:uid="{00000000-0005-0000-0000-0000112E0000}"/>
    <cellStyle name="Цена 3 4" xfId="11794" xr:uid="{00000000-0005-0000-0000-0000122E0000}"/>
    <cellStyle name="Цена 4" xfId="11795" xr:uid="{00000000-0005-0000-0000-0000132E0000}"/>
    <cellStyle name="Цена 4 2" xfId="11796" xr:uid="{00000000-0005-0000-0000-0000142E0000}"/>
    <cellStyle name="Цена 4 2 2" xfId="11797" xr:uid="{00000000-0005-0000-0000-0000152E0000}"/>
    <cellStyle name="Цена 4 2 2 2" xfId="11798" xr:uid="{00000000-0005-0000-0000-0000162E0000}"/>
    <cellStyle name="Цена 4 2 2 3" xfId="11799" xr:uid="{00000000-0005-0000-0000-0000172E0000}"/>
    <cellStyle name="Цена 4 2 3" xfId="11800" xr:uid="{00000000-0005-0000-0000-0000182E0000}"/>
    <cellStyle name="Цена 4 2 4" xfId="11801" xr:uid="{00000000-0005-0000-0000-0000192E0000}"/>
    <cellStyle name="Цена 4 3" xfId="11802" xr:uid="{00000000-0005-0000-0000-00001A2E0000}"/>
    <cellStyle name="Цена 4 4" xfId="11803" xr:uid="{00000000-0005-0000-0000-00001B2E0000}"/>
    <cellStyle name="Цена 5" xfId="11804" xr:uid="{00000000-0005-0000-0000-00001C2E0000}"/>
    <cellStyle name="Цена 5 2" xfId="11805" xr:uid="{00000000-0005-0000-0000-00001D2E0000}"/>
    <cellStyle name="Цена 5 2 2" xfId="11806" xr:uid="{00000000-0005-0000-0000-00001E2E0000}"/>
    <cellStyle name="Цена 5 2 2 2" xfId="11807" xr:uid="{00000000-0005-0000-0000-00001F2E0000}"/>
    <cellStyle name="Цена 5 2 2 3" xfId="11808" xr:uid="{00000000-0005-0000-0000-0000202E0000}"/>
    <cellStyle name="Цена 5 2 3" xfId="11809" xr:uid="{00000000-0005-0000-0000-0000212E0000}"/>
    <cellStyle name="Цена 5 2 4" xfId="11810" xr:uid="{00000000-0005-0000-0000-0000222E0000}"/>
    <cellStyle name="Цена 5 3" xfId="11811" xr:uid="{00000000-0005-0000-0000-0000232E0000}"/>
    <cellStyle name="Цена 5 4" xfId="11812" xr:uid="{00000000-0005-0000-0000-0000242E0000}"/>
    <cellStyle name="Цена 6" xfId="11813" xr:uid="{00000000-0005-0000-0000-0000252E0000}"/>
    <cellStyle name="Цена 6 2" xfId="11814" xr:uid="{00000000-0005-0000-0000-0000262E0000}"/>
    <cellStyle name="Цена 6 2 2" xfId="11815" xr:uid="{00000000-0005-0000-0000-0000272E0000}"/>
    <cellStyle name="Цена 6 2 2 2" xfId="11816" xr:uid="{00000000-0005-0000-0000-0000282E0000}"/>
    <cellStyle name="Цена 6 2 2 3" xfId="11817" xr:uid="{00000000-0005-0000-0000-0000292E0000}"/>
    <cellStyle name="Цена 6 2 3" xfId="11818" xr:uid="{00000000-0005-0000-0000-00002A2E0000}"/>
    <cellStyle name="Цена 6 2 4" xfId="11819" xr:uid="{00000000-0005-0000-0000-00002B2E0000}"/>
    <cellStyle name="Цена 6 3" xfId="11820" xr:uid="{00000000-0005-0000-0000-00002C2E0000}"/>
    <cellStyle name="Цена 6 4" xfId="11821" xr:uid="{00000000-0005-0000-0000-00002D2E0000}"/>
    <cellStyle name="Цена 7" xfId="11822" xr:uid="{00000000-0005-0000-0000-00002E2E0000}"/>
    <cellStyle name="Цена 7 2" xfId="11823" xr:uid="{00000000-0005-0000-0000-00002F2E0000}"/>
    <cellStyle name="Цена 7 2 2" xfId="11824" xr:uid="{00000000-0005-0000-0000-0000302E0000}"/>
    <cellStyle name="Цена 7 2 2 2" xfId="11825" xr:uid="{00000000-0005-0000-0000-0000312E0000}"/>
    <cellStyle name="Цена 7 2 2 3" xfId="11826" xr:uid="{00000000-0005-0000-0000-0000322E0000}"/>
    <cellStyle name="Цена 7 2 3" xfId="11827" xr:uid="{00000000-0005-0000-0000-0000332E0000}"/>
    <cellStyle name="Цена 7 2 4" xfId="11828" xr:uid="{00000000-0005-0000-0000-0000342E0000}"/>
    <cellStyle name="Цена 7 3" xfId="11829" xr:uid="{00000000-0005-0000-0000-0000352E0000}"/>
    <cellStyle name="Цена 7 4" xfId="11830" xr:uid="{00000000-0005-0000-0000-0000362E0000}"/>
    <cellStyle name="Цена 8" xfId="11831" xr:uid="{00000000-0005-0000-0000-0000372E0000}"/>
    <cellStyle name="Цена 8 2" xfId="11832" xr:uid="{00000000-0005-0000-0000-0000382E0000}"/>
    <cellStyle name="Цена 8 2 2" xfId="11833" xr:uid="{00000000-0005-0000-0000-0000392E0000}"/>
    <cellStyle name="Цена 8 2 2 2" xfId="11834" xr:uid="{00000000-0005-0000-0000-00003A2E0000}"/>
    <cellStyle name="Цена 8 2 2 3" xfId="11835" xr:uid="{00000000-0005-0000-0000-00003B2E0000}"/>
    <cellStyle name="Цена 8 2 3" xfId="11836" xr:uid="{00000000-0005-0000-0000-00003C2E0000}"/>
    <cellStyle name="Цена 8 2 4" xfId="11837" xr:uid="{00000000-0005-0000-0000-00003D2E0000}"/>
    <cellStyle name="Цена 8 3" xfId="11838" xr:uid="{00000000-0005-0000-0000-00003E2E0000}"/>
    <cellStyle name="Цена 8 4" xfId="11839" xr:uid="{00000000-0005-0000-0000-00003F2E0000}"/>
    <cellStyle name="Цена 9" xfId="11840" xr:uid="{00000000-0005-0000-0000-0000402E0000}"/>
    <cellStyle name="Цена 9 2" xfId="11841" xr:uid="{00000000-0005-0000-0000-0000412E0000}"/>
    <cellStyle name="Цена 9 2 2" xfId="11842" xr:uid="{00000000-0005-0000-0000-0000422E0000}"/>
    <cellStyle name="Цена 9 2 2 2" xfId="11843" xr:uid="{00000000-0005-0000-0000-0000432E0000}"/>
    <cellStyle name="Цена 9 2 2 3" xfId="11844" xr:uid="{00000000-0005-0000-0000-0000442E0000}"/>
    <cellStyle name="Цена 9 2 3" xfId="11845" xr:uid="{00000000-0005-0000-0000-0000452E0000}"/>
    <cellStyle name="Цена 9 2 4" xfId="11846" xr:uid="{00000000-0005-0000-0000-0000462E0000}"/>
    <cellStyle name="Цена 9 3" xfId="11847" xr:uid="{00000000-0005-0000-0000-0000472E0000}"/>
    <cellStyle name="Цена 9 4" xfId="11848" xr:uid="{00000000-0005-0000-0000-0000482E0000}"/>
    <cellStyle name="Цена_1. Финансовая отчетность" xfId="11849" xr:uid="{00000000-0005-0000-0000-0000492E0000}"/>
    <cellStyle name="Числовой" xfId="11850" xr:uid="{00000000-0005-0000-0000-00004A2E0000}"/>
    <cellStyle name="Џђћ–…ќ’ќ›‰" xfId="11851" xr:uid="{00000000-0005-0000-0000-00004B2E0000}"/>
    <cellStyle name="Џђћ–…ќ’ќ›‰ 10" xfId="11852" xr:uid="{00000000-0005-0000-0000-00004C2E0000}"/>
    <cellStyle name="Џђћ–…ќ’ќ›‰ 10 2" xfId="11853" xr:uid="{00000000-0005-0000-0000-00004D2E0000}"/>
    <cellStyle name="Џђћ–…ќ’ќ›‰ 11" xfId="11854" xr:uid="{00000000-0005-0000-0000-00004E2E0000}"/>
    <cellStyle name="Џђћ–…ќ’ќ›‰ 12" xfId="11855" xr:uid="{00000000-0005-0000-0000-00004F2E0000}"/>
    <cellStyle name="Џђћ–…ќ’ќ›‰ 13" xfId="11856" xr:uid="{00000000-0005-0000-0000-0000502E0000}"/>
    <cellStyle name="Џђћ–…ќ’ќ›‰ 14" xfId="11857" xr:uid="{00000000-0005-0000-0000-0000512E0000}"/>
    <cellStyle name="Џђћ–…ќ’ќ›‰ 15" xfId="11858" xr:uid="{00000000-0005-0000-0000-0000522E0000}"/>
    <cellStyle name="Џђћ–…ќ’ќ›‰ 16" xfId="11859" xr:uid="{00000000-0005-0000-0000-0000532E0000}"/>
    <cellStyle name="Џђћ–…ќ’ќ›‰ 17" xfId="11860" xr:uid="{00000000-0005-0000-0000-0000542E0000}"/>
    <cellStyle name="Џђћ–…ќ’ќ›‰ 18" xfId="11861" xr:uid="{00000000-0005-0000-0000-0000552E0000}"/>
    <cellStyle name="Џђћ–…ќ’ќ›‰ 2" xfId="11862" xr:uid="{00000000-0005-0000-0000-0000562E0000}"/>
    <cellStyle name="Џђћ–…ќ’ќ›‰ 2 2" xfId="11863" xr:uid="{00000000-0005-0000-0000-0000572E0000}"/>
    <cellStyle name="Џђћ–…ќ’ќ›‰ 3" xfId="11864" xr:uid="{00000000-0005-0000-0000-0000582E0000}"/>
    <cellStyle name="Џђћ–…ќ’ќ›‰ 3 2" xfId="11865" xr:uid="{00000000-0005-0000-0000-0000592E0000}"/>
    <cellStyle name="Џђћ–…ќ’ќ›‰ 4" xfId="11866" xr:uid="{00000000-0005-0000-0000-00005A2E0000}"/>
    <cellStyle name="Џђћ–…ќ’ќ›‰ 4 2" xfId="11867" xr:uid="{00000000-0005-0000-0000-00005B2E0000}"/>
    <cellStyle name="Џђћ–…ќ’ќ›‰ 5" xfId="11868" xr:uid="{00000000-0005-0000-0000-00005C2E0000}"/>
    <cellStyle name="Џђћ–…ќ’ќ›‰ 5 2" xfId="11869" xr:uid="{00000000-0005-0000-0000-00005D2E0000}"/>
    <cellStyle name="Џђћ–…ќ’ќ›‰ 6" xfId="11870" xr:uid="{00000000-0005-0000-0000-00005E2E0000}"/>
    <cellStyle name="Џђћ–…ќ’ќ›‰ 6 2" xfId="11871" xr:uid="{00000000-0005-0000-0000-00005F2E0000}"/>
    <cellStyle name="Џђћ–…ќ’ќ›‰ 7" xfId="11872" xr:uid="{00000000-0005-0000-0000-0000602E0000}"/>
    <cellStyle name="Џђћ–…ќ’ќ›‰ 7 2" xfId="11873" xr:uid="{00000000-0005-0000-0000-0000612E0000}"/>
    <cellStyle name="Џђћ–…ќ’ќ›‰ 8" xfId="11874" xr:uid="{00000000-0005-0000-0000-0000622E0000}"/>
    <cellStyle name="Џђћ–…ќ’ќ›‰ 8 2" xfId="11875" xr:uid="{00000000-0005-0000-0000-0000632E0000}"/>
    <cellStyle name="Џђћ–…ќ’ќ›‰ 9" xfId="11876" xr:uid="{00000000-0005-0000-0000-0000642E0000}"/>
    <cellStyle name="Џђћ–…ќ’ќ›‰ 9 2" xfId="11877" xr:uid="{00000000-0005-0000-0000-0000652E0000}"/>
    <cellStyle name="Џђћ–…ќ’ќ›‰_1. Финансовая отчетность" xfId="11878" xr:uid="{00000000-0005-0000-0000-0000662E0000}"/>
    <cellStyle name="Шапка" xfId="11879" xr:uid="{00000000-0005-0000-0000-0000672E0000}"/>
    <cellStyle name="Шапка 2" xfId="11880" xr:uid="{00000000-0005-0000-0000-0000682E0000}"/>
    <cellStyle name="Шапка 2 2" xfId="11881" xr:uid="{00000000-0005-0000-0000-0000692E0000}"/>
    <cellStyle name="Шапка 2 2 2" xfId="11882" xr:uid="{00000000-0005-0000-0000-00006A2E0000}"/>
    <cellStyle name="Шапка 2 2 3" xfId="11883" xr:uid="{00000000-0005-0000-0000-00006B2E0000}"/>
    <cellStyle name="Шапка 2 3" xfId="11884" xr:uid="{00000000-0005-0000-0000-00006C2E0000}"/>
    <cellStyle name="Шапка 2 4" xfId="11885" xr:uid="{00000000-0005-0000-0000-00006D2E0000}"/>
    <cellStyle name="Шапка 3" xfId="11886" xr:uid="{00000000-0005-0000-0000-00006E2E0000}"/>
    <cellStyle name="Шапка 4" xfId="11887" xr:uid="{00000000-0005-0000-0000-00006F2E0000}"/>
    <cellStyle name="ШАУ" xfId="11888" xr:uid="{00000000-0005-0000-0000-0000702E0000}"/>
    <cellStyle name="ШАУ 2" xfId="11889" xr:uid="{00000000-0005-0000-0000-0000712E0000}"/>
    <cellStyle name="ШАУ 2 2" xfId="11890" xr:uid="{00000000-0005-0000-0000-0000722E0000}"/>
    <cellStyle name="ШАУ 2 2 2" xfId="11891" xr:uid="{00000000-0005-0000-0000-0000732E0000}"/>
    <cellStyle name="ШАУ 2 2 3" xfId="11892" xr:uid="{00000000-0005-0000-0000-0000742E0000}"/>
    <cellStyle name="ШАУ 2 3" xfId="11893" xr:uid="{00000000-0005-0000-0000-0000752E0000}"/>
    <cellStyle name="ШАУ 2 4" xfId="11894" xr:uid="{00000000-0005-0000-0000-0000762E0000}"/>
    <cellStyle name="ШАУ 3" xfId="11895" xr:uid="{00000000-0005-0000-0000-0000772E0000}"/>
    <cellStyle name="ШАУ 4" xfId="11896" xr:uid="{00000000-0005-0000-0000-0000782E0000}"/>
    <cellStyle name="똿뗦먛귟 [0.00]_PRODUCT DETAIL Q1" xfId="11897" xr:uid="{00000000-0005-0000-0000-0000792E0000}"/>
    <cellStyle name="똿뗦먛귟_PRODUCT DETAIL Q1" xfId="11898" xr:uid="{00000000-0005-0000-0000-00007A2E0000}"/>
    <cellStyle name="믅됞 [0.00]_PRODUCT DETAIL Q1" xfId="11899" xr:uid="{00000000-0005-0000-0000-00007B2E0000}"/>
    <cellStyle name="믅됞_PRODUCT DETAIL Q1" xfId="11900" xr:uid="{00000000-0005-0000-0000-00007C2E0000}"/>
    <cellStyle name="뷭?_BOOKSHIP" xfId="11901" xr:uid="{00000000-0005-0000-0000-00007D2E0000}"/>
    <cellStyle name="콤마 [0]_1202" xfId="11902" xr:uid="{00000000-0005-0000-0000-00007E2E0000}"/>
    <cellStyle name="콤마_1202" xfId="11903" xr:uid="{00000000-0005-0000-0000-00007F2E0000}"/>
    <cellStyle name="통화 [0]_1202" xfId="11904" xr:uid="{00000000-0005-0000-0000-0000802E0000}"/>
    <cellStyle name="통화_1202" xfId="11905" xr:uid="{00000000-0005-0000-0000-0000812E0000}"/>
    <cellStyle name="표준_(정보부문)월별인원계획" xfId="11906" xr:uid="{00000000-0005-0000-0000-0000822E0000}"/>
    <cellStyle name="千位分隔_KZ Combined FS - BY MONTHS Aug 2007" xfId="11907" xr:uid="{00000000-0005-0000-0000-0000832E0000}"/>
    <cellStyle name="常规_aa" xfId="11908" xr:uid="{00000000-0005-0000-0000-0000842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102" Type="http://schemas.openxmlformats.org/officeDocument/2006/relationships/externalLink" Target="externalLinks/externalLink98.xml"/><Relationship Id="rId110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103" Type="http://schemas.openxmlformats.org/officeDocument/2006/relationships/externalLink" Target="externalLinks/externalLink99.xml"/><Relationship Id="rId108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1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DOCUME~1/DROTSA~1.000/LOCA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ginas%20detalhadas\PUBLICA\ANEXOS\PAGPR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DROTSA~1.000\LOCALS~1\Temp\RasLaf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na%20JRC\Auditor&#237;a%202003\AES%20M&#233;rida\N&#243;minas\Requerimientos%20CedulasMO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post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dim.pakhomov/Dropbox/01%20VP/01%20REPORT/02%20REPORTING%20WIM/P_AMAN%20MUNAI/&#1054;&#1090;&#1095;&#1077;&#1090;%20KASE/2019.06.30/2019.03.31%20&#1060;&#1054;%20&#1040;&#1052;&#1069;%20&#1076;&#1083;&#1103;%20KAS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ceiro\FTT\FLUXO%20DE%20CAIXA\CashFlowAdju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view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GKA%20Files/Puerto%20Rico/Fina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GKA%20Files/Greg%20Adams/LosMi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eus%20documentos\Kurt\FCIC\Download\WINNT40\Profiles\Administrador\Pessoal\Pasta%20Mensal%20(JUL%2099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ODRIGO%20BACK%20UP/Back%20up/Controladas/OVERSEAS/CREMA-PROVIS&#211;RIO/Cambi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cmcgowan002\Local%20Settings\Temp\4Q04%20ETR%20-%20Bi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LALFON~1\LOCALS~1\Temp\notesEA312D\4Q04%20ETR%20-%20Ri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WINDOWS/Temporary%20Internet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vor_sa\financiera\mcaicedo\MFCS-DIR.FINANC\proyecciones\proyecc%20chivor%201999-2009\M&#211;DULO%20DE%20EVALUACI&#211;N%20nuevo%20STN1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urat.Korgonbaev\Local%20Settings\Temporary%20Internet%20Files\Content.IE5\KJFJAW9X\WINDOWS\TEMP\Eki_Budget_2003_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ston\model\O&amp;M1120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ESMON~1.SAA/LOCALS~1/Temp/Rar$DI00.922/Power/Eki_Budget_2008_2009v12%20wo%20SAPv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_main\sys2\PROGRAM%20FILES\FIRSTCLASS\Download\Fixed%20O&amp;M%20Budge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ODRIGO%20BACK%20UP/Back%20up/Controladas/OVERSEAS/Meu%20Porta-arquivos/Cambi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ntium800\D\Finanzas\Budget2002\HRJ\Budget%20Juramento%202002%20version%2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Talgat.Tursumbekov\My%20Documents\My%20working%20files\from%20Madina\Reports\MFR\MFR%20August%202007\Financials\B1%20GRP_07.08%20Consolidation_v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urat.Korgonbaev\Local%20Settings\Temporary%20Internet%20Files\Content.IE5\KJFJAW9X\WINDOWS\TEMP\Eki_Budget_2003_Feb_2003_Actu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MW\Finance\Program%20Files\Adobe\AIZHAN\1__Monthlies\Hypos%202003\CONV_FILE_DEC_2003%20n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ODRIGO%20BACK%20UP/Back%20up/Controladas/OVERSEAS/Bonu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%20Belousova/Desktop/New%20Folder/Budget/Budget%202008/Full%20%20budget%20versions/Comshare%203/Documents%20and%20Settings/Buh2/&#1052;&#1086;&#1080;%20&#1076;&#1086;&#1082;&#1091;&#1084;&#1077;&#1085;&#1090;&#1099;/GAAP%20MW/Report/2005/Sep/CONV_FILE_JAN_20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olgabuh/Personal/Altai%20Power/finance/consoliations/1999/06%20June%201999/&#1052;&#1086;&#1080;%20&#1076;&#1086;&#1082;&#1091;&#1084;&#1077;&#1085;&#1090;&#1099;/Altai%20Power/finance/consoliations/report%2010%2098/sumfourthqalta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urat.Korgonbaev\Local%20Settings\Temporary%20Internet%20Files\Content.IE5\KJFJAW9X\Documents%20and%20Settings\1\My%20Documents\Eki%20Finance\Budget\Ekibastuz\Budget%202004\Eki_Budget_2004_3Nov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\CHIVOR\impuestos\Impuestos%202005\Anexos%20Cia%20Manufacturera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~1\VASSIL~1\LOCALS~1\Temp\Rar$DI01.484\SubGroup_KazKupferconsolidatedauditpackage_final%20post%20tax%20adjustmen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kpolchow\My%20Documents\FAS%20109\2004\2Q\2Q04%20Related%20ETR%20Fil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Pineda/Financing/Financial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WINDOWS/&#1056;&#1072;&#1073;&#1086;&#1095;&#1080;&#1081;%20&#1089;&#1090;&#1086;&#1083;/Upda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01_AES/02_Reporting/2005%20Year/02%20February/03_VA/02_Budget%20Variance/01_out/BudVar%20_02_05_Sogra%20CH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andrew.southam.KAZAKHMYS\Local%20Settings\Temporary%20Internet%20Files\OLKBA\KCC%20H1%202007%20Foreca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MUN\NHORA\Impuestos\PMAM%202004%20actualizado%20may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PROGRAM%20FILES/FIRSTCLASS/D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g-rodrigo\overseas\OVERSEAS\OVERSEAS2000\Overseas%20I\Demonstrativos\CREMA-PROVIS&#211;RIO\Bonu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e.AES-1/My%20Documents/Eki%20Finance/Financials/Actual%20vs%20Prior%20Year/2006/Eki%20Variance%20Template%202006%20IS0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Accounting\Evangelos\Monthly%20Reporting\CONSOLIDATION%20USA%20MARCH2002%20%20HYPERI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vor_sa\users\COMUN\NHORA\PMAM%202004%20actualizado%20may0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Documents/Microsoft%20User%20D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kpolchow\My%20Documents\FAS%20109\2004\2Q\2Q%20Provision%20Backup\Rob\2004%20Budget%20for%20state%20tab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m201046\Configura&#231;&#245;es%20locais\Temporary%20Internet%20Files\OLK8F\03%2005%20OVERSE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Contratos/&#205;ndice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Fcic/Download/Report%20AES%20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eus%20documentos\Kurt\FCIC\Download\Riba\Pasta%20Mensal%20(agosto%2099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hivor\Chivor%20Reportes\Flujo%20de%20Efectivo\2003\dic-03\Anexos%20flujo%20dic-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Meus%20Documentos/Tiete/Empr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RGY-561-3\PUBLIC\Documents%20and%20Settings\nhopkins\Local%20Settings\Temporary%20Internet%20Files\OLKF\business_v102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enterprisexa\1998%20Tie-Out\Plant%20Spreadsheets\eden&amp;edes%20reconcil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windows\TEMP\Merida81%20v2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user\&#1052;&#1086;&#1080;%20&#1076;&#1086;&#1082;&#1091;&#1084;&#1077;&#1085;&#1090;&#1099;\01_Group\01_Consolidated%20FS's\02_Trial%20balances_2006\12_2006_12_TB%20and%20FS\02_Data%20files\FSs\2007%2002%2028\B1%20GRP_06.12%20Consolidation_MAS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FCWIN\Download\All%20Accounts\e-mail\REPSRj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RODRIGO%20BACK%20UP/Back%20up/Controladas/OVERSEAS/Divida/Cambio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ott.quirke/Local%20Settings/Temporary%20Internet%20Files/OLK74/EG/KZGOLD_MOR_Sep_2008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GKA%20Files/El%20Salvador/Fin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vor_sa\financiera\Planeacion\Proyecciones%20Financieras\gener%20may00%202000-2010\Ing%20y%20desarrollo%2013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oak\aes%20red%20oak\Red%20Oak%20Main%20Files\Model\AESBASECASE_April5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NG228\UNDERWRT\Todd\AlfaPegi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My%20Documents/2000%20Budget/T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vor_sa\financiera\mcaicedo\MFCS-DIR.FINANC\Ptto%2000-01\Proforma%2013\Proforma%2013%20final\Proforma%2012\Formatos%20GENER%209dic%20fijos%20corregido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RSRV001\Users\DOKUME~1\cmueller\LOKALE~1\Temp\GWViewer\IFRS%20Budgeting%20model%202.3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WINDOWS/Desktop/Proforma/Somprof11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LALFON~1\LOCALS~1\Temp\notesEA312D\AES%20-%20Mexico%20Project\4Q04%20ETR%20V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MIkhail\My%20Documents\04_Other%20and%20Miscellaneous%20tasks\060928%20MKM%20Consolidation%20Templates\Consolidation\KG_02.06_A2_Kazkupfer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nalysis\Projects\Tarong\Coal%20Plant\Assumptions\Mike%20Davis%20O&amp;M\tarongo&amp;m-r03c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user\&#1052;&#1086;&#1080;%20&#1076;&#1086;&#1082;&#1091;&#1084;&#1077;&#1085;&#1090;&#1099;\01_Group\01_Consolidated%20FS's\02_Trial%20balances_2006\12_2006_12_TB%20and%20FS\01_Reporting%20master\B1%20GRP_06%2012%20Consolidation_MAS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Documents%20and%20Settings/EBe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everyone$\1_My%20documents\1_Work\1_Finance%20reporting\2007\External%20reporting\2007-12\1_General%20File\1_Financial%20statements\B1%20KCC_12.07%20Reporting%20package_MASTER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.1%20Sumaria%20de%20Activo%20Fijo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LC\Petroseis\Taxes\RET-2002-0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WINDOWS/TEMP/VentasBDD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AEZA\Rfg01-02-03\2000\Rfg0500\Bal3105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Documents%20and%20Settings\Mike.AES-1\My%20Documents\Eki%20Finance\Financials\Comshare\2006\08%20Aug%2006\Eki%20Conv%20file%20Aug%200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kker/Local%20Settings/Temporary%20Internet%20Files/OLK27/Documents%20and%20Settings/AKuanysheva.AES-1/Local%20Settings/Temporary%20Internet%20Files/OLKD/&#1073;&#1102;&#1076;&#1078;&#1077;&#1090;/My%20Documents/AES/PR/Financ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ULMIR~1.ZHU/LOCALS~1/Temp/Rar$DI15.766/8_EXPL,%20KPL,%20CDC%20etc/28.05.09_CDC/CDC_MFR_04_2009_final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M19937~1.MET\CONFIG~1\Temp\CashFlowAdjus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05051/pfg/Telecom2001/Silica%20Networks/Financial%20Models/PWC%20Model%20III/Full%20Network%20OPIC-%20Sept%2012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son\Accounting\Documents%20and%20Settings\tdarnall\Desktop\Budget\2003%20Budget%20Templates\Silk%20Road\Altai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ginas%20detalhadas\PUBLICA\CONSUMID\CONS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is%20documentos\Grupo%20AES\AES%20Paran&#225;%20SCA\DDJJ2002\Provisi&#243;n%20a%20Diciembre%202002\HECTOR\LPAULIN\DIC97\GTO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DOCUME~1\SAYAN~1.KOM\LOCALS~1\Temp\&#1042;&#1088;&#1077;&#1084;&#1077;&#1085;&#1085;&#1072;&#1103;%20&#1087;&#1072;&#1087;&#1082;&#1072;%201%20&#1076;&#1083;&#1103;%202006%20Projections%20(Apr.11.2006).zip\AESK%20FN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LALFON~1\LOCALS~1\Temp\notesEA312D\4Q04%20ETR%20-%20Rich%2012Mar0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200041\Local%20Settings\Temporary%20Internet%20Files\OLK1A6\ANEEL\PAC\ELETROPAULO_RIT_4&#186;%20TRIM200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RODRIGO%20BACK%20UP/Back%20up/Controladas/OVERSEAS/Bonus-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l\budget\Documents%20and%20Settings\mutegeno\My%20Documents\01_Excel\2005\2005\01%20Jan%202004\Arlington\Actual\Altai%20Power\2005%20-0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LC\Petroseis\P6-Taxes\P6-ret\P6-RET-2004-0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Users\Documents%20and%20Settings\user\&#1052;&#1086;&#1080;%20&#1076;&#1086;&#1082;&#1091;&#1084;&#1077;&#1085;&#1090;&#1099;\04_MKM\02_Trial%20balances%20and%20FS%20under%20issue\07_2006%2007_TB%20and%20FS\02_Data%20files\B1%20MKM_06.07%20Consolidatio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gene\BUDGET2000NE\&#1052;&#1086;&#1080;%20&#1076;&#1086;&#1082;&#1091;&#1084;&#1077;&#1085;&#1090;&#1099;\Altai%20Consolidation\Budget%202000\My%20Documents\Budget\Budget\Budget%20with%20Provisions%20Recovered%2019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ginas%20detalhadas\PUBLICA\PAG17_1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2%20Prueba%20global%20del%20valor%20residual%20y%20amortizacione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sqlsrv\&#1041;&#1102;&#1076;&#1078;&#1077;&#1090;\Documents%20and%20Settings\Buh2\&#1052;&#1086;&#1080;%20&#1076;&#1086;&#1082;&#1091;&#1084;&#1077;&#1085;&#1090;&#1099;\IFRS\&#1054;&#1090;&#1095;&#1077;&#1090;&#1085;&#1086;&#1089;&#1090;&#1100;%20&#1052;&#1057;&#1060;&#1054;%20&#1044;&#1077;&#1083;&#1086;&#1081;&#1090;\MW%2018-09-06\Documents%20and%20Settings\aklimova\My%20Documents\Tax%20department\Zhanar\Heidelberg\WPs\Aidana%20backup\WP\051101_taxes%20draft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530%20An&#225;lisis%20saldo%20pagos%20por%20cta.%20de%20socio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adriana.brambilla\Configuraci&#243;n%20local\Temp\Directorio%20temporal%202%20para%20Reval&#250;o%20Compa&#241;&#237;aDEF.zip\GMP%203-1\WP%20Suminitrados%20por%20la%20C&#237;a\CTSN_IG_Prov_12-02.DTT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is%20documentos\Alimental\DDJJ%202002\DDJJ_12_2002\WP%20Suministrados%20por%20Auditor&#237;a\5530%20An&#225;lisis%20saldo%20pagos%20por%20cta.%20de%20socios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srv501\everyone$\Finance\01_Reports\Management%20Reports\03_MFR\2008\MFR%20January%202008\EG\MFR_January%202008_final_V3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is%20documentos\Alimental\DDJJ%202002\DDJJ_12_2002\GAN%203%20Bs%20de%20Uso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710%20Conciliaci&#243;n%20Contable%20Fiscal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ES%20NOV-00\8240re~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1%20Deuda%20a%20largo%20plazo%20al%2031%20de%20Dic%2002%20-%20Lenders,%20Swaps%20y%20Sponso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LL"/>
      <sheetName val="P&amp;L"/>
      <sheetName val="CFlows"/>
      <sheetName val="Bsheet"/>
      <sheetName val="Outputs"/>
      <sheetName val="Inputs"/>
      <sheetName val="Ownership"/>
      <sheetName val="Valuation"/>
      <sheetName val="Drawdown"/>
      <sheetName val="Debt Service"/>
      <sheetName val="Revenues"/>
      <sheetName val="0&amp;M and Maintenance"/>
      <sheetName val="bookdepn"/>
      <sheetName val="taxdepn"/>
      <sheetName val="BookTax"/>
      <sheetName val="CashTax"/>
      <sheetName val="Step-up costs"/>
      <sheetName val="2002finance"/>
      <sheetName val="2001Invoices"/>
      <sheetName val="Ebute"/>
      <sheetName val="Megh"/>
      <sheetName val="Annual St"/>
      <sheetName val="Input"/>
      <sheetName val="Workings"/>
      <sheetName val="Questions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  <sheetName val="Plant Operations"/>
      <sheetName val="Cash Flow &amp; Coverages"/>
      <sheetName val="AES Corp Income Statement"/>
      <sheetName val="Income Statement"/>
      <sheetName val="Performance Data"/>
      <sheetName val="Project Data"/>
      <sheetName val="Availability Calculation"/>
      <sheetName val="Finance &amp; Economic Data"/>
      <sheetName val="Tolling Payments"/>
      <sheetName val="ICF INPUTS"/>
      <sheetName val="Energy Market"/>
      <sheetName val="EPC Data"/>
      <sheetName val="Owners Costs"/>
      <sheetName val="Tax &amp; Depreciation"/>
      <sheetName val="CAPEX"/>
      <sheetName val="MACRS"/>
      <sheetName val="Changes"/>
      <sheetName val="LDP"/>
      <sheetName val="LDF"/>
      <sheetName val="Operating Cash flow"/>
      <sheetName val="Balance Sheet"/>
      <sheetName val="Actual Depreciation"/>
      <sheetName val="Income"/>
      <sheetName val="Cash flow &amp; coverage ratios"/>
      <sheetName val="Finance data"/>
      <sheetName val="Int &amp; Amort"/>
      <sheetName val="Tax"/>
      <sheetName val="Depreciation"/>
      <sheetName val="Unit Pricing"/>
      <sheetName val="Heat Rate"/>
      <sheetName val="Avail. Penalty"/>
      <sheetName val="Hedge"/>
      <sheetName val="ChartData"/>
      <sheetName val="Chart1"/>
      <sheetName val="Chart2"/>
      <sheetName val="Sheet1"/>
      <sheetName val="Sensitivities"/>
      <sheetName val="Southland"/>
      <sheetName val="Assumptions"/>
      <sheetName val="TechInputs"/>
      <sheetName val="C&amp;F"/>
      <sheetName val="Cashflow"/>
      <sheetName val="BS"/>
      <sheetName val="Returns"/>
      <sheetName val="Operating budget"/>
      <sheetName val="LDs"/>
      <sheetName val="DSRA"/>
      <sheetName val="WCap"/>
      <sheetName val="Cover"/>
      <sheetName val="Indices"/>
      <sheetName val="Outstanding Debt"/>
      <sheetName val="Repays vs Cashflow"/>
      <sheetName val="Barka"/>
      <sheetName val="Change Notes"/>
      <sheetName val="MODEL INPUTS"/>
      <sheetName val="COMMERCIAL INPUTS"/>
      <sheetName val="COMMODITY PRICE DATA"/>
      <sheetName val="EPC COST"/>
      <sheetName val="DEVELOPMENT COST"/>
      <sheetName val="TOTAL CAPEX"/>
      <sheetName val="FINANCING"/>
      <sheetName val="Refinancing"/>
      <sheetName val="Annual Summ"/>
      <sheetName val="Quarterly Cash Flow"/>
      <sheetName val="Plant Operation"/>
      <sheetName val="Fixed O&amp;M"/>
      <sheetName val="Variable O&amp;M"/>
      <sheetName val="Cash Taxes"/>
      <sheetName val="Prop. Taxes"/>
      <sheetName val="Variable Costs"/>
      <sheetName val="Fixed Costs"/>
      <sheetName val="Operational Payroll"/>
      <sheetName val="DSR Requirement"/>
      <sheetName val="Fin Stmnts"/>
      <sheetName val="Switches &amp; Scenarios"/>
      <sheetName val="Constr, Op &amp; Fin Assmp"/>
      <sheetName val="Bridge Loans"/>
      <sheetName val="Issues"/>
      <sheetName val="Draw"/>
      <sheetName val="PROFORMA"/>
      <sheetName val="Spot, Firm Cap &amp; Dispatch"/>
      <sheetName val="Bk &amp; Tax Dep &amp; ADIT"/>
      <sheetName val="LONG TERM DEBT CALC"/>
      <sheetName val="DEBT SERV SUMM"/>
      <sheetName val="Reconciliation"/>
      <sheetName val="Recon Capex details"/>
      <sheetName val="Module1"/>
      <sheetName val="Module2"/>
      <sheetName val="Andres"/>
      <sheetName val="Exec. Summary"/>
      <sheetName val="Fin Stmnts Summary"/>
      <sheetName val="DPP Spot, Firm Cap &amp; Dispatch"/>
      <sheetName val="Op Assmp"/>
      <sheetName val="LosMina"/>
      <sheetName val="Refinancement"/>
      <sheetName val="NPV"/>
      <sheetName val="Arlington Shell"/>
      <sheetName val="Global Assumptions"/>
      <sheetName val="Consolidated Income Statement"/>
      <sheetName val="Cash Flow"/>
      <sheetName val="Debt and Other Assets"/>
      <sheetName val="Fixed Assets"/>
      <sheetName val="Related Companies"/>
      <sheetName val="Gener Contractual"/>
      <sheetName val="Birmann"/>
      <sheetName val="Queltehues+Volcan"/>
      <sheetName val="Maitenes"/>
      <sheetName val="Alfalfal"/>
      <sheetName val="Renca"/>
      <sheetName val="TG El Indio"/>
      <sheetName val="Ventanas"/>
      <sheetName val="Laguna Verde"/>
      <sheetName val="Other_Business"/>
      <sheetName val="E. Verde (cons)"/>
      <sheetName val="Nacimiento"/>
      <sheetName val="Constitución"/>
      <sheetName val="Laja"/>
      <sheetName val="Mostazal"/>
      <sheetName val="Turbina_EVSA"/>
      <sheetName val="Nueva_Renca"/>
      <sheetName val="Norgener"/>
      <sheetName val="Guacolda"/>
      <sheetName val="TermoAndes"/>
      <sheetName val="Interandes"/>
      <sheetName val="Chivor"/>
      <sheetName val="Debt_Mkt_Value"/>
      <sheetName val="Bond ESSA"/>
      <sheetName val="Energy Data"/>
      <sheetName val="Charts"/>
      <sheetName val="Gener"/>
      <sheetName val="Operating Assumptions"/>
      <sheetName val="Financial Assumptions"/>
      <sheetName val="MHA"/>
      <sheetName val="Start&amp;Standby"/>
      <sheetName val="notes"/>
      <sheetName val="P &amp; L"/>
      <sheetName val="P&amp;L VAR"/>
      <sheetName val="Cashflow VAR"/>
      <sheetName val="IRR &amp; NPV"/>
      <sheetName val="Depn &amp; Tax"/>
      <sheetName val="Penalty Caps"/>
      <sheetName val="Financ"/>
      <sheetName val="Fuel Cost"/>
      <sheetName val="Depr"/>
      <sheetName val="Rev"/>
      <sheetName val="Corp_hyp"/>
      <sheetName val="Return"/>
      <sheetName val="Invest"/>
      <sheetName val="SHELL-Equity earnings"/>
      <sheetName val="C_hyp_ann"/>
      <sheetName val="Corp_hyp_USD"/>
      <sheetName val="OPGC"/>
    </sheetNames>
    <sheetDataSet>
      <sheetData sheetId="0" refreshError="1">
        <row r="140">
          <cell r="I140">
            <v>0</v>
          </cell>
        </row>
        <row r="188">
          <cell r="E18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Calendar Year</v>
          </cell>
          <cell r="E2">
            <v>2001</v>
          </cell>
          <cell r="F2">
            <v>2001</v>
          </cell>
          <cell r="G2">
            <v>2002</v>
          </cell>
          <cell r="H2">
            <v>2002</v>
          </cell>
          <cell r="I2">
            <v>2003</v>
          </cell>
          <cell r="J2">
            <v>2003</v>
          </cell>
          <cell r="K2">
            <v>2004</v>
          </cell>
          <cell r="L2">
            <v>2004</v>
          </cell>
          <cell r="M2">
            <v>2005</v>
          </cell>
          <cell r="N2">
            <v>2005</v>
          </cell>
          <cell r="O2">
            <v>2006</v>
          </cell>
          <cell r="P2">
            <v>2006</v>
          </cell>
          <cell r="Q2">
            <v>2007</v>
          </cell>
          <cell r="R2">
            <v>2007</v>
          </cell>
          <cell r="S2">
            <v>2008</v>
          </cell>
          <cell r="T2">
            <v>2008</v>
          </cell>
          <cell r="U2">
            <v>2009</v>
          </cell>
          <cell r="V2">
            <v>2009</v>
          </cell>
          <cell r="W2">
            <v>2010</v>
          </cell>
          <cell r="X2">
            <v>2010</v>
          </cell>
          <cell r="Y2">
            <v>2011</v>
          </cell>
          <cell r="Z2">
            <v>2011</v>
          </cell>
          <cell r="AA2">
            <v>2012</v>
          </cell>
          <cell r="AB2">
            <v>2012</v>
          </cell>
          <cell r="AC2">
            <v>2013</v>
          </cell>
          <cell r="AD2">
            <v>2013</v>
          </cell>
          <cell r="AE2">
            <v>2014</v>
          </cell>
          <cell r="AF2">
            <v>2014</v>
          </cell>
          <cell r="AG2">
            <v>2015</v>
          </cell>
          <cell r="AH2">
            <v>2015</v>
          </cell>
          <cell r="AI2">
            <v>2016</v>
          </cell>
          <cell r="AJ2">
            <v>2016</v>
          </cell>
          <cell r="AK2">
            <v>2017</v>
          </cell>
          <cell r="AL2">
            <v>2017</v>
          </cell>
          <cell r="AM2">
            <v>2018</v>
          </cell>
          <cell r="AN2">
            <v>2018</v>
          </cell>
          <cell r="AO2">
            <v>2019</v>
          </cell>
          <cell r="AP2">
            <v>2019</v>
          </cell>
          <cell r="AQ2">
            <v>2020</v>
          </cell>
          <cell r="AR2">
            <v>2020</v>
          </cell>
          <cell r="AS2">
            <v>2021</v>
          </cell>
          <cell r="AT2">
            <v>2021</v>
          </cell>
          <cell r="AU2">
            <v>2022</v>
          </cell>
          <cell r="AV2">
            <v>2022</v>
          </cell>
          <cell r="AW2">
            <v>2023</v>
          </cell>
          <cell r="AX2">
            <v>2023</v>
          </cell>
          <cell r="AY2">
            <v>2024</v>
          </cell>
          <cell r="AZ2">
            <v>2024</v>
          </cell>
        </row>
        <row r="3">
          <cell r="B3" t="str">
            <v>Contract Year</v>
          </cell>
          <cell r="E3">
            <v>-2</v>
          </cell>
          <cell r="F3">
            <v>-2</v>
          </cell>
          <cell r="G3">
            <v>-1</v>
          </cell>
          <cell r="H3">
            <v>-1</v>
          </cell>
          <cell r="I3">
            <v>0</v>
          </cell>
          <cell r="J3">
            <v>0</v>
          </cell>
          <cell r="K3">
            <v>1</v>
          </cell>
          <cell r="L3">
            <v>1</v>
          </cell>
          <cell r="M3">
            <v>2</v>
          </cell>
          <cell r="N3">
            <v>2</v>
          </cell>
          <cell r="O3">
            <v>3</v>
          </cell>
          <cell r="P3">
            <v>3</v>
          </cell>
          <cell r="Q3">
            <v>4</v>
          </cell>
          <cell r="R3">
            <v>4</v>
          </cell>
          <cell r="S3">
            <v>5</v>
          </cell>
          <cell r="T3">
            <v>5</v>
          </cell>
          <cell r="U3">
            <v>6</v>
          </cell>
          <cell r="V3">
            <v>6</v>
          </cell>
          <cell r="W3">
            <v>7</v>
          </cell>
          <cell r="X3">
            <v>7</v>
          </cell>
          <cell r="Y3">
            <v>8</v>
          </cell>
          <cell r="Z3">
            <v>8</v>
          </cell>
          <cell r="AA3">
            <v>9</v>
          </cell>
          <cell r="AB3">
            <v>9</v>
          </cell>
          <cell r="AC3">
            <v>10</v>
          </cell>
          <cell r="AD3">
            <v>10</v>
          </cell>
          <cell r="AE3">
            <v>11</v>
          </cell>
          <cell r="AF3">
            <v>11</v>
          </cell>
          <cell r="AG3">
            <v>12</v>
          </cell>
          <cell r="AH3">
            <v>12</v>
          </cell>
          <cell r="AI3">
            <v>13</v>
          </cell>
          <cell r="AJ3">
            <v>13</v>
          </cell>
          <cell r="AK3">
            <v>14</v>
          </cell>
          <cell r="AL3">
            <v>14</v>
          </cell>
          <cell r="AM3">
            <v>15</v>
          </cell>
          <cell r="AN3">
            <v>15</v>
          </cell>
          <cell r="AO3">
            <v>16</v>
          </cell>
          <cell r="AP3">
            <v>16</v>
          </cell>
          <cell r="AQ3">
            <v>17</v>
          </cell>
          <cell r="AR3">
            <v>17</v>
          </cell>
          <cell r="AS3">
            <v>18</v>
          </cell>
          <cell r="AT3">
            <v>18</v>
          </cell>
          <cell r="AU3">
            <v>19</v>
          </cell>
          <cell r="AV3">
            <v>19</v>
          </cell>
          <cell r="AW3">
            <v>20</v>
          </cell>
          <cell r="AX3">
            <v>20</v>
          </cell>
          <cell r="AY3">
            <v>21</v>
          </cell>
          <cell r="AZ3">
            <v>21</v>
          </cell>
        </row>
        <row r="4">
          <cell r="B4" t="str">
            <v>Semi-annual period</v>
          </cell>
          <cell r="E4">
            <v>-5</v>
          </cell>
          <cell r="F4">
            <v>-4</v>
          </cell>
          <cell r="G4">
            <v>-3</v>
          </cell>
          <cell r="H4">
            <v>-2</v>
          </cell>
          <cell r="I4">
            <v>-1</v>
          </cell>
          <cell r="J4">
            <v>0</v>
          </cell>
          <cell r="K4">
            <v>1</v>
          </cell>
          <cell r="L4">
            <v>2</v>
          </cell>
          <cell r="M4">
            <v>3</v>
          </cell>
          <cell r="N4">
            <v>4</v>
          </cell>
          <cell r="O4">
            <v>5</v>
          </cell>
          <cell r="P4">
            <v>6</v>
          </cell>
          <cell r="Q4">
            <v>7</v>
          </cell>
          <cell r="R4">
            <v>8</v>
          </cell>
          <cell r="S4">
            <v>9</v>
          </cell>
          <cell r="T4">
            <v>10</v>
          </cell>
          <cell r="U4">
            <v>11</v>
          </cell>
          <cell r="V4">
            <v>12</v>
          </cell>
          <cell r="W4">
            <v>13</v>
          </cell>
          <cell r="X4">
            <v>14</v>
          </cell>
          <cell r="Y4">
            <v>15</v>
          </cell>
          <cell r="Z4">
            <v>16</v>
          </cell>
          <cell r="AA4">
            <v>17</v>
          </cell>
          <cell r="AB4">
            <v>18</v>
          </cell>
          <cell r="AC4">
            <v>19</v>
          </cell>
          <cell r="AD4">
            <v>20</v>
          </cell>
          <cell r="AE4">
            <v>21</v>
          </cell>
          <cell r="AF4">
            <v>22</v>
          </cell>
          <cell r="AG4">
            <v>23</v>
          </cell>
          <cell r="AH4">
            <v>24</v>
          </cell>
          <cell r="AI4">
            <v>25</v>
          </cell>
          <cell r="AJ4">
            <v>26</v>
          </cell>
          <cell r="AK4">
            <v>27</v>
          </cell>
          <cell r="AL4">
            <v>28</v>
          </cell>
          <cell r="AM4">
            <v>29</v>
          </cell>
          <cell r="AN4">
            <v>30</v>
          </cell>
          <cell r="AO4">
            <v>31</v>
          </cell>
          <cell r="AP4">
            <v>32</v>
          </cell>
          <cell r="AQ4">
            <v>33</v>
          </cell>
          <cell r="AR4">
            <v>34</v>
          </cell>
          <cell r="AS4">
            <v>35</v>
          </cell>
          <cell r="AT4">
            <v>36</v>
          </cell>
          <cell r="AU4">
            <v>37</v>
          </cell>
          <cell r="AV4">
            <v>38</v>
          </cell>
          <cell r="AW4">
            <v>39</v>
          </cell>
          <cell r="AX4">
            <v>40</v>
          </cell>
          <cell r="AY4">
            <v>41</v>
          </cell>
          <cell r="AZ4">
            <v>42</v>
          </cell>
        </row>
        <row r="5">
          <cell r="B5" t="str">
            <v>Contract year start date</v>
          </cell>
          <cell r="E5">
            <v>36892</v>
          </cell>
          <cell r="F5">
            <v>37073</v>
          </cell>
          <cell r="G5">
            <v>37257</v>
          </cell>
          <cell r="H5">
            <v>37438</v>
          </cell>
          <cell r="I5">
            <v>37622</v>
          </cell>
          <cell r="J5">
            <v>37803</v>
          </cell>
          <cell r="K5">
            <v>37987</v>
          </cell>
          <cell r="L5">
            <v>38169</v>
          </cell>
          <cell r="M5">
            <v>38353</v>
          </cell>
          <cell r="N5">
            <v>38534</v>
          </cell>
          <cell r="O5">
            <v>38718</v>
          </cell>
          <cell r="P5">
            <v>38899</v>
          </cell>
          <cell r="Q5">
            <v>39083</v>
          </cell>
          <cell r="R5">
            <v>39264</v>
          </cell>
          <cell r="S5">
            <v>39448</v>
          </cell>
          <cell r="T5">
            <v>39630</v>
          </cell>
          <cell r="U5">
            <v>39814</v>
          </cell>
          <cell r="V5">
            <v>39995</v>
          </cell>
          <cell r="W5">
            <v>40179</v>
          </cell>
          <cell r="X5">
            <v>40360</v>
          </cell>
          <cell r="Y5">
            <v>40544</v>
          </cell>
          <cell r="Z5">
            <v>40725</v>
          </cell>
          <cell r="AA5">
            <v>40909</v>
          </cell>
          <cell r="AB5">
            <v>41091</v>
          </cell>
          <cell r="AC5">
            <v>41275</v>
          </cell>
          <cell r="AD5">
            <v>41456</v>
          </cell>
          <cell r="AE5">
            <v>41640</v>
          </cell>
          <cell r="AF5">
            <v>41821</v>
          </cell>
          <cell r="AG5">
            <v>42005</v>
          </cell>
          <cell r="AH5">
            <v>42186</v>
          </cell>
          <cell r="AI5">
            <v>42370</v>
          </cell>
          <cell r="AJ5">
            <v>42552</v>
          </cell>
          <cell r="AK5">
            <v>42736</v>
          </cell>
          <cell r="AL5">
            <v>42917</v>
          </cell>
          <cell r="AM5">
            <v>43101</v>
          </cell>
          <cell r="AN5">
            <v>43282</v>
          </cell>
          <cell r="AO5">
            <v>43466</v>
          </cell>
          <cell r="AP5">
            <v>43647</v>
          </cell>
          <cell r="AQ5">
            <v>43831</v>
          </cell>
          <cell r="AR5">
            <v>44013</v>
          </cell>
          <cell r="AS5">
            <v>44197</v>
          </cell>
          <cell r="AT5">
            <v>44378</v>
          </cell>
          <cell r="AU5">
            <v>44562</v>
          </cell>
          <cell r="AV5">
            <v>44743</v>
          </cell>
          <cell r="AW5">
            <v>44927</v>
          </cell>
          <cell r="AX5">
            <v>45108</v>
          </cell>
          <cell r="AY5">
            <v>45292</v>
          </cell>
          <cell r="AZ5">
            <v>45474</v>
          </cell>
        </row>
        <row r="6">
          <cell r="B6" t="str">
            <v>Contract year end date</v>
          </cell>
          <cell r="C6" t="str">
            <v>Units</v>
          </cell>
          <cell r="D6" t="str">
            <v>TOTAL</v>
          </cell>
          <cell r="E6">
            <v>37072</v>
          </cell>
          <cell r="F6">
            <v>37256</v>
          </cell>
          <cell r="G6">
            <v>37437</v>
          </cell>
          <cell r="H6">
            <v>37621</v>
          </cell>
          <cell r="I6">
            <v>37802</v>
          </cell>
          <cell r="J6">
            <v>37986</v>
          </cell>
          <cell r="K6">
            <v>38168</v>
          </cell>
          <cell r="L6">
            <v>38352</v>
          </cell>
          <cell r="M6">
            <v>38533</v>
          </cell>
          <cell r="N6">
            <v>38717</v>
          </cell>
          <cell r="O6">
            <v>38898</v>
          </cell>
          <cell r="P6">
            <v>39082</v>
          </cell>
          <cell r="Q6">
            <v>39263</v>
          </cell>
          <cell r="R6">
            <v>39447</v>
          </cell>
          <cell r="S6">
            <v>39629</v>
          </cell>
          <cell r="T6">
            <v>39813</v>
          </cell>
          <cell r="U6">
            <v>39994</v>
          </cell>
          <cell r="V6">
            <v>40178</v>
          </cell>
          <cell r="W6">
            <v>40359</v>
          </cell>
          <cell r="X6">
            <v>40543</v>
          </cell>
          <cell r="Y6">
            <v>40724</v>
          </cell>
          <cell r="Z6">
            <v>40908</v>
          </cell>
          <cell r="AA6">
            <v>41090</v>
          </cell>
          <cell r="AB6">
            <v>41274</v>
          </cell>
          <cell r="AC6">
            <v>41455</v>
          </cell>
          <cell r="AD6">
            <v>41639</v>
          </cell>
          <cell r="AE6">
            <v>41820</v>
          </cell>
          <cell r="AF6">
            <v>42004</v>
          </cell>
          <cell r="AG6">
            <v>42185</v>
          </cell>
          <cell r="AH6">
            <v>42369</v>
          </cell>
          <cell r="AI6">
            <v>42551</v>
          </cell>
          <cell r="AJ6">
            <v>42735</v>
          </cell>
          <cell r="AK6">
            <v>42916</v>
          </cell>
          <cell r="AL6">
            <v>43100</v>
          </cell>
          <cell r="AM6">
            <v>43281</v>
          </cell>
          <cell r="AN6">
            <v>43465</v>
          </cell>
          <cell r="AO6">
            <v>43646</v>
          </cell>
          <cell r="AP6">
            <v>43830</v>
          </cell>
          <cell r="AQ6">
            <v>44012</v>
          </cell>
          <cell r="AR6">
            <v>44196</v>
          </cell>
          <cell r="AS6">
            <v>44377</v>
          </cell>
          <cell r="AT6">
            <v>44561</v>
          </cell>
          <cell r="AU6">
            <v>44742</v>
          </cell>
          <cell r="AV6">
            <v>44926</v>
          </cell>
          <cell r="AW6">
            <v>45107</v>
          </cell>
          <cell r="AX6">
            <v>45291</v>
          </cell>
          <cell r="AY6">
            <v>45473</v>
          </cell>
          <cell r="AZ6">
            <v>45657</v>
          </cell>
        </row>
        <row r="8">
          <cell r="B8" t="str">
            <v>Operation Summary</v>
          </cell>
        </row>
        <row r="9">
          <cell r="B9" t="str">
            <v>POWER</v>
          </cell>
        </row>
        <row r="10">
          <cell r="B10" t="str">
            <v>Gross Production Capacity (100% availability)</v>
          </cell>
          <cell r="C10" t="str">
            <v>GWh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562.36800000000005</v>
          </cell>
          <cell r="J10">
            <v>1636.2</v>
          </cell>
          <cell r="K10">
            <v>3071.16</v>
          </cell>
          <cell r="L10">
            <v>3312</v>
          </cell>
          <cell r="M10">
            <v>3258</v>
          </cell>
          <cell r="N10">
            <v>3312</v>
          </cell>
          <cell r="O10">
            <v>3258</v>
          </cell>
          <cell r="P10">
            <v>3312</v>
          </cell>
          <cell r="Q10">
            <v>3258</v>
          </cell>
          <cell r="R10">
            <v>3312</v>
          </cell>
          <cell r="S10">
            <v>3276</v>
          </cell>
          <cell r="T10">
            <v>3312</v>
          </cell>
          <cell r="U10">
            <v>3258</v>
          </cell>
          <cell r="V10">
            <v>3312</v>
          </cell>
          <cell r="W10">
            <v>3258</v>
          </cell>
          <cell r="X10">
            <v>3312</v>
          </cell>
          <cell r="Y10">
            <v>3258</v>
          </cell>
          <cell r="Z10">
            <v>3312</v>
          </cell>
          <cell r="AA10">
            <v>3276</v>
          </cell>
          <cell r="AB10">
            <v>3312</v>
          </cell>
          <cell r="AC10">
            <v>3258</v>
          </cell>
          <cell r="AD10">
            <v>3312</v>
          </cell>
          <cell r="AE10">
            <v>3258</v>
          </cell>
          <cell r="AF10">
            <v>3312</v>
          </cell>
          <cell r="AG10">
            <v>3258</v>
          </cell>
          <cell r="AH10">
            <v>3312</v>
          </cell>
          <cell r="AI10">
            <v>3276</v>
          </cell>
          <cell r="AJ10">
            <v>3312</v>
          </cell>
          <cell r="AK10">
            <v>3258</v>
          </cell>
          <cell r="AL10">
            <v>3312</v>
          </cell>
          <cell r="AM10">
            <v>3258</v>
          </cell>
          <cell r="AN10">
            <v>3312</v>
          </cell>
          <cell r="AO10">
            <v>3258</v>
          </cell>
          <cell r="AP10">
            <v>3312</v>
          </cell>
          <cell r="AQ10">
            <v>3276</v>
          </cell>
          <cell r="AR10">
            <v>3312</v>
          </cell>
          <cell r="AS10">
            <v>3258</v>
          </cell>
          <cell r="AT10">
            <v>3312</v>
          </cell>
          <cell r="AU10">
            <v>3258</v>
          </cell>
          <cell r="AV10">
            <v>3312</v>
          </cell>
          <cell r="AW10">
            <v>3258</v>
          </cell>
          <cell r="AX10">
            <v>3312</v>
          </cell>
          <cell r="AY10">
            <v>3276</v>
          </cell>
          <cell r="AZ10">
            <v>3312</v>
          </cell>
        </row>
        <row r="11">
          <cell r="B11" t="str">
            <v>Energy Loss due to Outages</v>
          </cell>
          <cell r="C11" t="str">
            <v>GWh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140.59200000000001</v>
          </cell>
          <cell r="J11">
            <v>409.05</v>
          </cell>
          <cell r="K11">
            <v>693.4380000000001</v>
          </cell>
          <cell r="L11">
            <v>165.86080000000007</v>
          </cell>
          <cell r="M11">
            <v>236.14240000000001</v>
          </cell>
          <cell r="N11">
            <v>188.08160000000001</v>
          </cell>
          <cell r="O11">
            <v>278.43359999999996</v>
          </cell>
          <cell r="P11">
            <v>210.30240000000003</v>
          </cell>
          <cell r="Q11">
            <v>278.43359999999996</v>
          </cell>
          <cell r="R11">
            <v>210.30240000000003</v>
          </cell>
          <cell r="S11">
            <v>238.65599999999998</v>
          </cell>
          <cell r="T11">
            <v>188.08160000000001</v>
          </cell>
          <cell r="U11">
            <v>363.01600000000002</v>
          </cell>
          <cell r="V11">
            <v>254.74400000000003</v>
          </cell>
          <cell r="W11">
            <v>363.01600000000002</v>
          </cell>
          <cell r="X11">
            <v>254.74400000000003</v>
          </cell>
          <cell r="Y11">
            <v>336.584</v>
          </cell>
          <cell r="Z11">
            <v>240.85600000000002</v>
          </cell>
          <cell r="AA11">
            <v>383.80800000000011</v>
          </cell>
          <cell r="AB11">
            <v>263.07680000000005</v>
          </cell>
          <cell r="AC11">
            <v>278.43359999999996</v>
          </cell>
          <cell r="AD11">
            <v>210.30240000000003</v>
          </cell>
          <cell r="AE11">
            <v>236.14240000000001</v>
          </cell>
          <cell r="AF11">
            <v>188.08160000000001</v>
          </cell>
          <cell r="AG11">
            <v>363.01600000000002</v>
          </cell>
          <cell r="AH11">
            <v>254.74400000000003</v>
          </cell>
          <cell r="AI11">
            <v>367.68</v>
          </cell>
          <cell r="AJ11">
            <v>254.74400000000003</v>
          </cell>
          <cell r="AK11">
            <v>236.14240000000001</v>
          </cell>
          <cell r="AL11">
            <v>188.08160000000001</v>
          </cell>
          <cell r="AM11">
            <v>278.43359999999996</v>
          </cell>
          <cell r="AN11">
            <v>210.30240000000003</v>
          </cell>
          <cell r="AO11">
            <v>378.87520000000006</v>
          </cell>
          <cell r="AP11">
            <v>263.07680000000005</v>
          </cell>
          <cell r="AQ11">
            <v>340.8</v>
          </cell>
          <cell r="AR11">
            <v>240.85600000000002</v>
          </cell>
          <cell r="AS11">
            <v>363.01600000000002</v>
          </cell>
          <cell r="AT11">
            <v>254.74400000000003</v>
          </cell>
          <cell r="AU11">
            <v>363.01600000000002</v>
          </cell>
          <cell r="AV11">
            <v>254.74400000000003</v>
          </cell>
          <cell r="AW11">
            <v>350.9328000000001</v>
          </cell>
          <cell r="AX11">
            <v>248.3952000000001</v>
          </cell>
          <cell r="AY11">
            <v>383.80800000000011</v>
          </cell>
          <cell r="AZ11">
            <v>263.07680000000005</v>
          </cell>
        </row>
        <row r="12">
          <cell r="B12" t="str">
            <v>Power Plant's Available Production Capacity</v>
          </cell>
          <cell r="C12" t="str">
            <v>GWh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421.77600000000007</v>
          </cell>
          <cell r="J12">
            <v>1227.1500000000001</v>
          </cell>
          <cell r="K12">
            <v>2377.7219999999998</v>
          </cell>
          <cell r="L12">
            <v>3146.1392000000001</v>
          </cell>
          <cell r="M12">
            <v>3021.8575999999998</v>
          </cell>
          <cell r="N12">
            <v>3123.9184</v>
          </cell>
          <cell r="O12">
            <v>2979.5664000000002</v>
          </cell>
          <cell r="P12">
            <v>3101.6976</v>
          </cell>
          <cell r="Q12">
            <v>2979.5664000000002</v>
          </cell>
          <cell r="R12">
            <v>3101.6976</v>
          </cell>
          <cell r="S12">
            <v>3037.3440000000001</v>
          </cell>
          <cell r="T12">
            <v>3123.9184</v>
          </cell>
          <cell r="U12">
            <v>2894.9839999999999</v>
          </cell>
          <cell r="V12">
            <v>3057.2559999999999</v>
          </cell>
          <cell r="W12">
            <v>2894.9839999999999</v>
          </cell>
          <cell r="X12">
            <v>3057.2559999999999</v>
          </cell>
          <cell r="Y12">
            <v>2921.4160000000002</v>
          </cell>
          <cell r="Z12">
            <v>3071.1439999999998</v>
          </cell>
          <cell r="AA12">
            <v>2892.192</v>
          </cell>
          <cell r="AB12">
            <v>3048.9232000000002</v>
          </cell>
          <cell r="AC12">
            <v>2979.5664000000002</v>
          </cell>
          <cell r="AD12">
            <v>3101.6976</v>
          </cell>
          <cell r="AE12">
            <v>3021.8575999999998</v>
          </cell>
          <cell r="AF12">
            <v>3123.9184</v>
          </cell>
          <cell r="AG12">
            <v>2894.9839999999999</v>
          </cell>
          <cell r="AH12">
            <v>3057.2559999999999</v>
          </cell>
          <cell r="AI12">
            <v>2908.32</v>
          </cell>
          <cell r="AJ12">
            <v>3057.2559999999999</v>
          </cell>
          <cell r="AK12">
            <v>3021.8575999999998</v>
          </cell>
          <cell r="AL12">
            <v>3123.9184</v>
          </cell>
          <cell r="AM12">
            <v>2979.5664000000002</v>
          </cell>
          <cell r="AN12">
            <v>3101.6976</v>
          </cell>
          <cell r="AO12">
            <v>2879.1248000000001</v>
          </cell>
          <cell r="AP12">
            <v>3048.9232000000002</v>
          </cell>
          <cell r="AQ12">
            <v>2935.2</v>
          </cell>
          <cell r="AR12">
            <v>3071.1439999999998</v>
          </cell>
          <cell r="AS12">
            <v>2894.9839999999999</v>
          </cell>
          <cell r="AT12">
            <v>3057.2559999999999</v>
          </cell>
          <cell r="AU12">
            <v>2894.9839999999999</v>
          </cell>
          <cell r="AV12">
            <v>3057.2559999999999</v>
          </cell>
          <cell r="AW12">
            <v>2907.0672</v>
          </cell>
          <cell r="AX12">
            <v>3063.6048000000001</v>
          </cell>
          <cell r="AY12">
            <v>2892.192</v>
          </cell>
          <cell r="AZ12">
            <v>3048.9232000000002</v>
          </cell>
        </row>
        <row r="13">
          <cell r="B13" t="str">
            <v>Plant Availability</v>
          </cell>
          <cell r="C13" t="str">
            <v>%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0.75</v>
          </cell>
          <cell r="J13">
            <v>0.75</v>
          </cell>
          <cell r="K13">
            <v>0.77420974485210792</v>
          </cell>
          <cell r="L13">
            <v>0.94992125603864741</v>
          </cell>
          <cell r="M13">
            <v>0.92751921424186612</v>
          </cell>
          <cell r="N13">
            <v>0.94321207729468604</v>
          </cell>
          <cell r="O13">
            <v>0.91453848987108666</v>
          </cell>
          <cell r="P13">
            <v>0.93650289855072466</v>
          </cell>
          <cell r="Q13">
            <v>0.91453848987108666</v>
          </cell>
          <cell r="R13">
            <v>0.93650289855072466</v>
          </cell>
          <cell r="S13">
            <v>0.92715018315018316</v>
          </cell>
          <cell r="T13">
            <v>0.94321207729468604</v>
          </cell>
          <cell r="U13">
            <v>0.88857704112952729</v>
          </cell>
          <cell r="V13">
            <v>0.92308454106280191</v>
          </cell>
          <cell r="W13">
            <v>0.88857704112952729</v>
          </cell>
          <cell r="X13">
            <v>0.92308454106280191</v>
          </cell>
          <cell r="Y13">
            <v>0.89668999386126458</v>
          </cell>
          <cell r="Z13">
            <v>0.92727777777777776</v>
          </cell>
          <cell r="AA13">
            <v>0.88284249084249089</v>
          </cell>
          <cell r="AB13">
            <v>0.92056859903381649</v>
          </cell>
          <cell r="AC13">
            <v>0.91453848987108666</v>
          </cell>
          <cell r="AD13">
            <v>0.93650289855072466</v>
          </cell>
          <cell r="AE13">
            <v>0.92751921424186612</v>
          </cell>
          <cell r="AF13">
            <v>0.94321207729468604</v>
          </cell>
          <cell r="AG13">
            <v>0.88857704112952729</v>
          </cell>
          <cell r="AH13">
            <v>0.92308454106280191</v>
          </cell>
          <cell r="AI13">
            <v>0.88776556776556781</v>
          </cell>
          <cell r="AJ13">
            <v>0.92308454106280191</v>
          </cell>
          <cell r="AK13">
            <v>0.92751921424186612</v>
          </cell>
          <cell r="AL13">
            <v>0.94321207729468604</v>
          </cell>
          <cell r="AM13">
            <v>0.91453848987108666</v>
          </cell>
          <cell r="AN13">
            <v>0.93650289855072466</v>
          </cell>
          <cell r="AO13">
            <v>0.88370926949048501</v>
          </cell>
          <cell r="AP13">
            <v>0.92056859903381649</v>
          </cell>
          <cell r="AQ13">
            <v>0.8959706959706959</v>
          </cell>
          <cell r="AR13">
            <v>0.92727777777777776</v>
          </cell>
          <cell r="AS13">
            <v>0.88857704112952729</v>
          </cell>
          <cell r="AT13">
            <v>0.92308454106280191</v>
          </cell>
          <cell r="AU13">
            <v>0.88857704112952729</v>
          </cell>
          <cell r="AV13">
            <v>0.92308454106280191</v>
          </cell>
          <cell r="AW13">
            <v>0.89228581952117858</v>
          </cell>
          <cell r="AX13">
            <v>0.92500144927536232</v>
          </cell>
          <cell r="AY13">
            <v>0.88284249084249089</v>
          </cell>
          <cell r="AZ13">
            <v>0.92056859903381649</v>
          </cell>
        </row>
        <row r="14">
          <cell r="B14" t="str">
            <v>Power Plant Despatch</v>
          </cell>
          <cell r="C14" t="str">
            <v>GWh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337.42079999999999</v>
          </cell>
          <cell r="J14">
            <v>981.72</v>
          </cell>
          <cell r="K14">
            <v>2152.05494811474</v>
          </cell>
          <cell r="L14">
            <v>2503.3653384030513</v>
          </cell>
          <cell r="M14">
            <v>2112.3548976192938</v>
          </cell>
          <cell r="N14">
            <v>2503.3653384030513</v>
          </cell>
          <cell r="O14">
            <v>2187.3043957525647</v>
          </cell>
          <cell r="P14">
            <v>2586.0526904179296</v>
          </cell>
          <cell r="Q14">
            <v>2308.5481742344764</v>
          </cell>
          <cell r="R14">
            <v>2716.2554423700631</v>
          </cell>
          <cell r="S14">
            <v>1913.514398068545</v>
          </cell>
          <cell r="T14">
            <v>2269.8572985322439</v>
          </cell>
          <cell r="U14">
            <v>1951.9633633095179</v>
          </cell>
          <cell r="V14">
            <v>2315.9052556298684</v>
          </cell>
          <cell r="W14">
            <v>1930.6699971652724</v>
          </cell>
          <cell r="X14">
            <v>2290.4592541743532</v>
          </cell>
          <cell r="Y14">
            <v>1930.6699971652724</v>
          </cell>
          <cell r="Z14">
            <v>2290.4592541743532</v>
          </cell>
          <cell r="AA14">
            <v>1930.6699971652724</v>
          </cell>
          <cell r="AB14">
            <v>2290.4592541743532</v>
          </cell>
          <cell r="AC14">
            <v>1930.6699971652724</v>
          </cell>
          <cell r="AD14">
            <v>2290.4592541743532</v>
          </cell>
          <cell r="AE14">
            <v>1930.6699971652724</v>
          </cell>
          <cell r="AF14">
            <v>2290.4592541743532</v>
          </cell>
          <cell r="AG14">
            <v>1930.6699971652724</v>
          </cell>
          <cell r="AH14">
            <v>2290.4592541743532</v>
          </cell>
          <cell r="AI14">
            <v>1930.6699971652724</v>
          </cell>
          <cell r="AJ14">
            <v>2290.4592541743532</v>
          </cell>
          <cell r="AK14">
            <v>1930.6699971652724</v>
          </cell>
          <cell r="AL14">
            <v>2290.4592541743532</v>
          </cell>
          <cell r="AM14">
            <v>1930.6699971652724</v>
          </cell>
          <cell r="AN14">
            <v>2290.4592541743532</v>
          </cell>
          <cell r="AO14">
            <v>1930.6699971652724</v>
          </cell>
          <cell r="AP14">
            <v>2290.4592541743532</v>
          </cell>
          <cell r="AQ14">
            <v>1930.6699971652724</v>
          </cell>
          <cell r="AR14">
            <v>2290.4592541743532</v>
          </cell>
          <cell r="AS14">
            <v>1930.6699971652724</v>
          </cell>
          <cell r="AT14">
            <v>2290.4592541743532</v>
          </cell>
          <cell r="AU14">
            <v>1930.6699971652724</v>
          </cell>
          <cell r="AV14">
            <v>2290.4592541743532</v>
          </cell>
          <cell r="AW14">
            <v>1930.6699971652724</v>
          </cell>
          <cell r="AX14">
            <v>2290.4592541743532</v>
          </cell>
          <cell r="AY14">
            <v>1930.6699971652724</v>
          </cell>
          <cell r="AZ14">
            <v>2290.4592541743532</v>
          </cell>
        </row>
        <row r="15">
          <cell r="B15" t="str">
            <v>Plant Load Factor</v>
          </cell>
          <cell r="C15" t="str">
            <v>GWh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0.79999999999999982</v>
          </cell>
          <cell r="J15">
            <v>0.79999999999999993</v>
          </cell>
          <cell r="K15">
            <v>0.90509106956773766</v>
          </cell>
          <cell r="L15">
            <v>0.79569439851963675</v>
          </cell>
          <cell r="M15">
            <v>0.69902529411686831</v>
          </cell>
          <cell r="N15">
            <v>0.80135426661690368</v>
          </cell>
          <cell r="O15">
            <v>0.73410157791837249</v>
          </cell>
          <cell r="P15">
            <v>0.83375397086354575</v>
          </cell>
          <cell r="Q15">
            <v>0.774793330410249</v>
          </cell>
          <cell r="R15">
            <v>0.87573187095030258</v>
          </cell>
          <cell r="S15">
            <v>0.629995943188702</v>
          </cell>
          <cell r="T15">
            <v>0.72660582252476369</v>
          </cell>
          <cell r="U15">
            <v>0.67425704712341006</v>
          </cell>
          <cell r="V15">
            <v>0.757511067319802</v>
          </cell>
          <cell r="W15">
            <v>0.66690178500650521</v>
          </cell>
          <cell r="X15">
            <v>0.74918791693412434</v>
          </cell>
          <cell r="Y15">
            <v>0.66086787953693427</v>
          </cell>
          <cell r="Z15">
            <v>0.74580001920273142</v>
          </cell>
          <cell r="AA15">
            <v>0.66754558382198426</v>
          </cell>
          <cell r="AB15">
            <v>0.75123547033731553</v>
          </cell>
          <cell r="AC15">
            <v>0.64797011980175112</v>
          </cell>
          <cell r="AD15">
            <v>0.73845343729651569</v>
          </cell>
          <cell r="AE15">
            <v>0.63890171302753396</v>
          </cell>
          <cell r="AF15">
            <v>0.73320073090716875</v>
          </cell>
          <cell r="AG15">
            <v>0.66690178500650521</v>
          </cell>
          <cell r="AH15">
            <v>0.74918791693412434</v>
          </cell>
          <cell r="AI15">
            <v>0.66384373011404263</v>
          </cell>
          <cell r="AJ15">
            <v>0.74918791693412434</v>
          </cell>
          <cell r="AK15">
            <v>0.63890171302753396</v>
          </cell>
          <cell r="AL15">
            <v>0.73320073090716875</v>
          </cell>
          <cell r="AM15">
            <v>0.64797011980175112</v>
          </cell>
          <cell r="AN15">
            <v>0.73845343729651569</v>
          </cell>
          <cell r="AO15">
            <v>0.67057530717851221</v>
          </cell>
          <cell r="AP15">
            <v>0.75123547033731553</v>
          </cell>
          <cell r="AQ15">
            <v>0.65776437624873008</v>
          </cell>
          <cell r="AR15">
            <v>0.74580001920273142</v>
          </cell>
          <cell r="AS15">
            <v>0.66690178500650521</v>
          </cell>
          <cell r="AT15">
            <v>0.74918791693412434</v>
          </cell>
          <cell r="AU15">
            <v>0.66690178500650521</v>
          </cell>
          <cell r="AV15">
            <v>0.74918791693412434</v>
          </cell>
          <cell r="AW15">
            <v>0.66412981343027522</v>
          </cell>
          <cell r="AX15">
            <v>0.74763535237128276</v>
          </cell>
          <cell r="AY15">
            <v>0.66754558382198426</v>
          </cell>
          <cell r="AZ15">
            <v>0.75123547033731553</v>
          </cell>
        </row>
        <row r="16">
          <cell r="B16" t="str">
            <v>WATER</v>
          </cell>
        </row>
        <row r="17">
          <cell r="B17" t="str">
            <v>Gross Production Capacity (100% availability)</v>
          </cell>
          <cell r="C17" t="str">
            <v>1000 m3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11092.482048</v>
          </cell>
          <cell r="L17">
            <v>33459.290111999995</v>
          </cell>
          <cell r="M17">
            <v>32913.758207999999</v>
          </cell>
          <cell r="N17">
            <v>33459.290111999995</v>
          </cell>
          <cell r="O17">
            <v>32913.758207999999</v>
          </cell>
          <cell r="P17">
            <v>33459.290111999995</v>
          </cell>
          <cell r="Q17">
            <v>32913.758207999999</v>
          </cell>
          <cell r="R17">
            <v>33459.290111999995</v>
          </cell>
          <cell r="S17">
            <v>33095.602176</v>
          </cell>
          <cell r="T17">
            <v>33459.290111999995</v>
          </cell>
          <cell r="U17">
            <v>32913.758207999999</v>
          </cell>
          <cell r="V17">
            <v>33459.290111999995</v>
          </cell>
          <cell r="W17">
            <v>32913.758207999999</v>
          </cell>
          <cell r="X17">
            <v>33459.290111999995</v>
          </cell>
          <cell r="Y17">
            <v>32913.758207999999</v>
          </cell>
          <cell r="Z17">
            <v>33459.290111999995</v>
          </cell>
          <cell r="AA17">
            <v>33095.602176</v>
          </cell>
          <cell r="AB17">
            <v>33459.290111999995</v>
          </cell>
          <cell r="AC17">
            <v>32913.758207999999</v>
          </cell>
          <cell r="AD17">
            <v>33459.290111999995</v>
          </cell>
          <cell r="AE17">
            <v>32913.758207999999</v>
          </cell>
          <cell r="AF17">
            <v>33459.290111999995</v>
          </cell>
          <cell r="AG17">
            <v>32913.758207999999</v>
          </cell>
          <cell r="AH17">
            <v>33459.290111999995</v>
          </cell>
          <cell r="AI17">
            <v>33095.602176</v>
          </cell>
          <cell r="AJ17">
            <v>33459.290111999995</v>
          </cell>
          <cell r="AK17">
            <v>32913.758207999999</v>
          </cell>
          <cell r="AL17">
            <v>33459.290111999995</v>
          </cell>
          <cell r="AM17">
            <v>32913.758207999999</v>
          </cell>
          <cell r="AN17">
            <v>33459.290111999995</v>
          </cell>
          <cell r="AO17">
            <v>32913.758207999999</v>
          </cell>
          <cell r="AP17">
            <v>33459.290111999995</v>
          </cell>
          <cell r="AQ17">
            <v>33095.602176</v>
          </cell>
          <cell r="AR17">
            <v>33459.290111999995</v>
          </cell>
          <cell r="AS17">
            <v>32913.758207999999</v>
          </cell>
          <cell r="AT17">
            <v>33459.290111999995</v>
          </cell>
          <cell r="AU17">
            <v>32913.758207999999</v>
          </cell>
          <cell r="AV17">
            <v>33459.290111999995</v>
          </cell>
          <cell r="AW17">
            <v>32913.758207999999</v>
          </cell>
          <cell r="AX17">
            <v>33459.290111999995</v>
          </cell>
          <cell r="AY17">
            <v>33095.602176</v>
          </cell>
          <cell r="AZ17">
            <v>33459.290111999995</v>
          </cell>
        </row>
        <row r="18">
          <cell r="B18" t="str">
            <v>Water Loss due to Outages</v>
          </cell>
          <cell r="C18" t="str">
            <v>1000 m3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648.07724785934067</v>
          </cell>
          <cell r="L18">
            <v>1489.8274249386668</v>
          </cell>
          <cell r="M18">
            <v>1912.4732163413332</v>
          </cell>
          <cell r="N18">
            <v>1489.8274249386668</v>
          </cell>
          <cell r="O18">
            <v>1912.4732163413332</v>
          </cell>
          <cell r="P18">
            <v>1489.8274249386668</v>
          </cell>
          <cell r="Q18">
            <v>1912.4732163413332</v>
          </cell>
          <cell r="R18">
            <v>1489.8274249386668</v>
          </cell>
          <cell r="S18">
            <v>2403.97725696</v>
          </cell>
          <cell r="T18">
            <v>1732.8517857280001</v>
          </cell>
          <cell r="U18">
            <v>1912.4732163413332</v>
          </cell>
          <cell r="V18">
            <v>1489.8274249386668</v>
          </cell>
          <cell r="W18">
            <v>2375.003451392</v>
          </cell>
          <cell r="X18">
            <v>1732.8517857280001</v>
          </cell>
          <cell r="Y18">
            <v>1912.4732163413332</v>
          </cell>
          <cell r="Z18">
            <v>1489.8274249386668</v>
          </cell>
          <cell r="AA18">
            <v>2403.97725696</v>
          </cell>
          <cell r="AB18">
            <v>1732.8517857280001</v>
          </cell>
          <cell r="AC18">
            <v>1912.4732163413332</v>
          </cell>
          <cell r="AD18">
            <v>1489.8274249386668</v>
          </cell>
          <cell r="AE18">
            <v>2606.2685689173331</v>
          </cell>
          <cell r="AF18">
            <v>1854.3639661226669</v>
          </cell>
          <cell r="AG18">
            <v>2375.003451392</v>
          </cell>
          <cell r="AH18">
            <v>1732.8517857280001</v>
          </cell>
          <cell r="AI18">
            <v>2639.1621222400004</v>
          </cell>
          <cell r="AJ18">
            <v>1854.3639661226669</v>
          </cell>
          <cell r="AK18">
            <v>2375.003451392</v>
          </cell>
          <cell r="AL18">
            <v>1732.8517857280001</v>
          </cell>
          <cell r="AM18">
            <v>2606.2685689173331</v>
          </cell>
          <cell r="AN18">
            <v>1854.3639661226669</v>
          </cell>
          <cell r="AO18">
            <v>2375.003451392</v>
          </cell>
          <cell r="AP18">
            <v>1732.8517857280001</v>
          </cell>
          <cell r="AQ18">
            <v>2639.1621222400004</v>
          </cell>
          <cell r="AR18">
            <v>1854.3639661226669</v>
          </cell>
          <cell r="AS18">
            <v>2606.2685689173331</v>
          </cell>
          <cell r="AT18">
            <v>1854.3639661226669</v>
          </cell>
          <cell r="AU18">
            <v>2606.2685689173331</v>
          </cell>
          <cell r="AV18">
            <v>1854.3639661226669</v>
          </cell>
          <cell r="AW18">
            <v>2914.6220589511108</v>
          </cell>
          <cell r="AX18">
            <v>2016.3802066488893</v>
          </cell>
          <cell r="AY18">
            <v>2403.97725696</v>
          </cell>
          <cell r="AZ18">
            <v>1732.8517857280001</v>
          </cell>
        </row>
        <row r="19">
          <cell r="B19" t="str">
            <v>Water Plant's Available Production Capacity</v>
          </cell>
          <cell r="C19" t="str">
            <v>1000 m3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10444.404800140659</v>
          </cell>
          <cell r="L19">
            <v>31969.462687061328</v>
          </cell>
          <cell r="M19">
            <v>31001.284991658667</v>
          </cell>
          <cell r="N19">
            <v>31969.462687061328</v>
          </cell>
          <cell r="O19">
            <v>31001.284991658667</v>
          </cell>
          <cell r="P19">
            <v>31969.462687061328</v>
          </cell>
          <cell r="Q19">
            <v>31001.284991658667</v>
          </cell>
          <cell r="R19">
            <v>31969.462687061328</v>
          </cell>
          <cell r="S19">
            <v>30691.624919040001</v>
          </cell>
          <cell r="T19">
            <v>31726.438326271997</v>
          </cell>
          <cell r="U19">
            <v>31001.284991658667</v>
          </cell>
          <cell r="V19">
            <v>31969.462687061328</v>
          </cell>
          <cell r="W19">
            <v>30538.754756607999</v>
          </cell>
          <cell r="X19">
            <v>31726.438326271997</v>
          </cell>
          <cell r="Y19">
            <v>31001.284991658667</v>
          </cell>
          <cell r="Z19">
            <v>31969.462687061328</v>
          </cell>
          <cell r="AA19">
            <v>30691.624919040001</v>
          </cell>
          <cell r="AB19">
            <v>31726.438326271997</v>
          </cell>
          <cell r="AC19">
            <v>31001.284991658667</v>
          </cell>
          <cell r="AD19">
            <v>31969.462687061328</v>
          </cell>
          <cell r="AE19">
            <v>30307.489639082665</v>
          </cell>
          <cell r="AF19">
            <v>31604.926145877329</v>
          </cell>
          <cell r="AG19">
            <v>30538.754756607999</v>
          </cell>
          <cell r="AH19">
            <v>31726.438326271997</v>
          </cell>
          <cell r="AI19">
            <v>30456.440053760001</v>
          </cell>
          <cell r="AJ19">
            <v>31604.926145877329</v>
          </cell>
          <cell r="AK19">
            <v>30538.754756607999</v>
          </cell>
          <cell r="AL19">
            <v>31726.438326271997</v>
          </cell>
          <cell r="AM19">
            <v>30307.489639082665</v>
          </cell>
          <cell r="AN19">
            <v>31604.926145877329</v>
          </cell>
          <cell r="AO19">
            <v>30538.754756607999</v>
          </cell>
          <cell r="AP19">
            <v>31726.438326271997</v>
          </cell>
          <cell r="AQ19">
            <v>30456.440053760001</v>
          </cell>
          <cell r="AR19">
            <v>31604.926145877329</v>
          </cell>
          <cell r="AS19">
            <v>30307.489639082665</v>
          </cell>
          <cell r="AT19">
            <v>31604.926145877329</v>
          </cell>
          <cell r="AU19">
            <v>30307.489639082665</v>
          </cell>
          <cell r="AV19">
            <v>31604.926145877329</v>
          </cell>
          <cell r="AW19">
            <v>29999.136149048889</v>
          </cell>
          <cell r="AX19">
            <v>31442.909905351105</v>
          </cell>
          <cell r="AY19">
            <v>30691.624919040001</v>
          </cell>
          <cell r="AZ19">
            <v>31726.438326271997</v>
          </cell>
        </row>
        <row r="20">
          <cell r="B20" t="str">
            <v>Plant Availability</v>
          </cell>
          <cell r="C20" t="str">
            <v>%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0.94157509157509156</v>
          </cell>
          <cell r="L20">
            <v>0.95547342995169082</v>
          </cell>
          <cell r="M20">
            <v>0.94189441375076743</v>
          </cell>
          <cell r="N20">
            <v>0.95547342995169082</v>
          </cell>
          <cell r="O20">
            <v>0.94189441375076743</v>
          </cell>
          <cell r="P20">
            <v>0.95547342995169082</v>
          </cell>
          <cell r="Q20">
            <v>0.94189441375076743</v>
          </cell>
          <cell r="R20">
            <v>0.95547342995169082</v>
          </cell>
          <cell r="S20">
            <v>0.92736263736263735</v>
          </cell>
          <cell r="T20">
            <v>0.9482101449275363</v>
          </cell>
          <cell r="U20">
            <v>0.94189441375076743</v>
          </cell>
          <cell r="V20">
            <v>0.95547342995169082</v>
          </cell>
          <cell r="W20">
            <v>0.92784162062615105</v>
          </cell>
          <cell r="X20">
            <v>0.9482101449275363</v>
          </cell>
          <cell r="Y20">
            <v>0.94189441375076743</v>
          </cell>
          <cell r="Z20">
            <v>0.95547342995169082</v>
          </cell>
          <cell r="AA20">
            <v>0.92736263736263735</v>
          </cell>
          <cell r="AB20">
            <v>0.9482101449275363</v>
          </cell>
          <cell r="AC20">
            <v>0.94189441375076743</v>
          </cell>
          <cell r="AD20">
            <v>0.95547342995169082</v>
          </cell>
          <cell r="AE20">
            <v>0.92081522406384286</v>
          </cell>
          <cell r="AF20">
            <v>0.94457850241545893</v>
          </cell>
          <cell r="AG20">
            <v>0.92784162062615105</v>
          </cell>
          <cell r="AH20">
            <v>0.9482101449275363</v>
          </cell>
          <cell r="AI20">
            <v>0.92025641025641025</v>
          </cell>
          <cell r="AJ20">
            <v>0.94457850241545893</v>
          </cell>
          <cell r="AK20">
            <v>0.92784162062615105</v>
          </cell>
          <cell r="AL20">
            <v>0.9482101449275363</v>
          </cell>
          <cell r="AM20">
            <v>0.92081522406384286</v>
          </cell>
          <cell r="AN20">
            <v>0.94457850241545893</v>
          </cell>
          <cell r="AO20">
            <v>0.92784162062615105</v>
          </cell>
          <cell r="AP20">
            <v>0.9482101449275363</v>
          </cell>
          <cell r="AQ20">
            <v>0.92025641025641025</v>
          </cell>
          <cell r="AR20">
            <v>0.94457850241545893</v>
          </cell>
          <cell r="AS20">
            <v>0.92081522406384286</v>
          </cell>
          <cell r="AT20">
            <v>0.94457850241545893</v>
          </cell>
          <cell r="AU20">
            <v>0.92081522406384286</v>
          </cell>
          <cell r="AV20">
            <v>0.94457850241545893</v>
          </cell>
          <cell r="AW20">
            <v>0.91144669531409861</v>
          </cell>
          <cell r="AX20">
            <v>0.93973631239935584</v>
          </cell>
          <cell r="AY20">
            <v>0.92736263736263735</v>
          </cell>
          <cell r="AZ20">
            <v>0.9482101449275363</v>
          </cell>
        </row>
        <row r="21">
          <cell r="B21" t="str">
            <v>Water Plant Despatch</v>
          </cell>
          <cell r="C21" t="str">
            <v>1000 m3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11094.191999999999</v>
          </cell>
          <cell r="L21">
            <v>30688.704000000002</v>
          </cell>
          <cell r="M21">
            <v>28823.472000000009</v>
          </cell>
          <cell r="N21">
            <v>30688.704000000002</v>
          </cell>
          <cell r="O21">
            <v>28823.472000000009</v>
          </cell>
          <cell r="P21">
            <v>30688.704000000002</v>
          </cell>
          <cell r="Q21">
            <v>28823.472000000009</v>
          </cell>
          <cell r="R21">
            <v>30688.704000000002</v>
          </cell>
          <cell r="S21">
            <v>28823.472000000009</v>
          </cell>
          <cell r="T21">
            <v>30688.704000000002</v>
          </cell>
          <cell r="U21">
            <v>28823.472000000009</v>
          </cell>
          <cell r="V21">
            <v>30688.704000000002</v>
          </cell>
          <cell r="W21">
            <v>28823.472000000009</v>
          </cell>
          <cell r="X21">
            <v>30688.704000000002</v>
          </cell>
          <cell r="Y21">
            <v>28823.472000000009</v>
          </cell>
          <cell r="Z21">
            <v>30688.704000000002</v>
          </cell>
          <cell r="AA21">
            <v>28823.472000000009</v>
          </cell>
          <cell r="AB21">
            <v>30688.704000000002</v>
          </cell>
          <cell r="AC21">
            <v>28823.472000000009</v>
          </cell>
          <cell r="AD21">
            <v>30688.704000000002</v>
          </cell>
          <cell r="AE21">
            <v>28823.472000000009</v>
          </cell>
          <cell r="AF21">
            <v>30688.704000000002</v>
          </cell>
          <cell r="AG21">
            <v>28823.472000000009</v>
          </cell>
          <cell r="AH21">
            <v>30688.704000000002</v>
          </cell>
          <cell r="AI21">
            <v>28823.472000000009</v>
          </cell>
          <cell r="AJ21">
            <v>30688.704000000002</v>
          </cell>
          <cell r="AK21">
            <v>28823.472000000009</v>
          </cell>
          <cell r="AL21">
            <v>30688.704000000002</v>
          </cell>
          <cell r="AM21">
            <v>28823.472000000009</v>
          </cell>
          <cell r="AN21">
            <v>30688.704000000002</v>
          </cell>
          <cell r="AO21">
            <v>28823.472000000009</v>
          </cell>
          <cell r="AP21">
            <v>30688.704000000002</v>
          </cell>
          <cell r="AQ21">
            <v>28823.472000000009</v>
          </cell>
          <cell r="AR21">
            <v>30688.704000000002</v>
          </cell>
          <cell r="AS21">
            <v>28823.472000000009</v>
          </cell>
          <cell r="AT21">
            <v>30688.704000000002</v>
          </cell>
          <cell r="AU21">
            <v>28823.472000000009</v>
          </cell>
          <cell r="AV21">
            <v>30688.704000000002</v>
          </cell>
          <cell r="AW21">
            <v>28823.472000000009</v>
          </cell>
          <cell r="AX21">
            <v>30688.704000000002</v>
          </cell>
          <cell r="AY21">
            <v>28823.472000000009</v>
          </cell>
          <cell r="AZ21">
            <v>30688.704000000002</v>
          </cell>
        </row>
        <row r="22">
          <cell r="B22" t="str">
            <v>Plant Load Factor</v>
          </cell>
          <cell r="C22" t="str">
            <v>1000 m3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1.0622139042188972</v>
          </cell>
          <cell r="L22">
            <v>0.95993806027964068</v>
          </cell>
          <cell r="M22">
            <v>0.92975087993144057</v>
          </cell>
          <cell r="N22">
            <v>0.95993806027964068</v>
          </cell>
          <cell r="O22">
            <v>0.92975087993144057</v>
          </cell>
          <cell r="P22">
            <v>0.95993806027964068</v>
          </cell>
          <cell r="Q22">
            <v>0.92975087993144057</v>
          </cell>
          <cell r="R22">
            <v>0.95993806027964068</v>
          </cell>
          <cell r="S22">
            <v>0.93913150822193658</v>
          </cell>
          <cell r="T22">
            <v>0.96729118107743384</v>
          </cell>
          <cell r="U22">
            <v>0.92975087993144057</v>
          </cell>
          <cell r="V22">
            <v>0.95993806027964068</v>
          </cell>
          <cell r="W22">
            <v>0.94383259008827669</v>
          </cell>
          <cell r="X22">
            <v>0.96729118107743384</v>
          </cell>
          <cell r="Y22">
            <v>0.92975087993144057</v>
          </cell>
          <cell r="Z22">
            <v>0.95993806027964068</v>
          </cell>
          <cell r="AA22">
            <v>0.93913150822193658</v>
          </cell>
          <cell r="AB22">
            <v>0.96729118107743384</v>
          </cell>
          <cell r="AC22">
            <v>0.92975087993144057</v>
          </cell>
          <cell r="AD22">
            <v>0.95993806027964068</v>
          </cell>
          <cell r="AE22">
            <v>0.95103462356153179</v>
          </cell>
          <cell r="AF22">
            <v>0.97101014754319104</v>
          </cell>
          <cell r="AG22">
            <v>0.94383259008827669</v>
          </cell>
          <cell r="AH22">
            <v>0.96729118107743384</v>
          </cell>
          <cell r="AI22">
            <v>0.94638348898040714</v>
          </cell>
          <cell r="AJ22">
            <v>0.97101014754319104</v>
          </cell>
          <cell r="AK22">
            <v>0.94383259008827669</v>
          </cell>
          <cell r="AL22">
            <v>0.96729118107743384</v>
          </cell>
          <cell r="AM22">
            <v>0.95103462356153179</v>
          </cell>
          <cell r="AN22">
            <v>0.97101014754319104</v>
          </cell>
          <cell r="AO22">
            <v>0.94383259008827669</v>
          </cell>
          <cell r="AP22">
            <v>0.96729118107743384</v>
          </cell>
          <cell r="AQ22">
            <v>0.94638348898040714</v>
          </cell>
          <cell r="AR22">
            <v>0.97101014754319104</v>
          </cell>
          <cell r="AS22">
            <v>0.95103462356153179</v>
          </cell>
          <cell r="AT22">
            <v>0.97101014754319104</v>
          </cell>
          <cell r="AU22">
            <v>0.95103462356153179</v>
          </cell>
          <cell r="AV22">
            <v>0.97101014754319104</v>
          </cell>
          <cell r="AW22">
            <v>0.96081006655632806</v>
          </cell>
          <cell r="AX22">
            <v>0.97601348260636811</v>
          </cell>
          <cell r="AY22">
            <v>0.93913150822193658</v>
          </cell>
          <cell r="AZ22">
            <v>0.96729118107743384</v>
          </cell>
        </row>
        <row r="24">
          <cell r="B24" t="str">
            <v>Profit &amp; Loss Account</v>
          </cell>
        </row>
        <row r="25">
          <cell r="B25" t="str">
            <v xml:space="preserve">Project Revenues </v>
          </cell>
        </row>
        <row r="26">
          <cell r="B26" t="str">
            <v>Capacity Payments Power</v>
          </cell>
        </row>
        <row r="27">
          <cell r="B27" t="str">
            <v>Capital Cost Payment for Power</v>
          </cell>
          <cell r="C27" t="str">
            <v>US$'000</v>
          </cell>
          <cell r="D27">
            <v>1042257.6337149621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3820.2096820271577</v>
          </cell>
          <cell r="J27">
            <v>11414.888987628085</v>
          </cell>
          <cell r="K27">
            <v>29395.983614583321</v>
          </cell>
          <cell r="L27">
            <v>31351.324969195659</v>
          </cell>
          <cell r="M27">
            <v>29177.561630880482</v>
          </cell>
          <cell r="N27">
            <v>30147.786423639791</v>
          </cell>
          <cell r="O27">
            <v>27972.251497895522</v>
          </cell>
          <cell r="P27">
            <v>29105.958594092474</v>
          </cell>
          <cell r="Q27">
            <v>28339.76405735729</v>
          </cell>
          <cell r="R27">
            <v>29488.366329104716</v>
          </cell>
          <cell r="S27">
            <v>28076.002678773541</v>
          </cell>
          <cell r="T27">
            <v>28860.983865197428</v>
          </cell>
          <cell r="U27">
            <v>24230.643308268525</v>
          </cell>
          <cell r="V27">
            <v>25580.978940868961</v>
          </cell>
          <cell r="W27">
            <v>23590.596390841347</v>
          </cell>
          <cell r="X27">
            <v>24905.263215637438</v>
          </cell>
          <cell r="Y27">
            <v>25040.245723172702</v>
          </cell>
          <cell r="Z27">
            <v>26314.377535854968</v>
          </cell>
          <cell r="AA27">
            <v>23049.32676747955</v>
          </cell>
          <cell r="AB27">
            <v>24291.097665075569</v>
          </cell>
          <cell r="AC27">
            <v>21765.779379394378</v>
          </cell>
          <cell r="AD27">
            <v>22647.939992691208</v>
          </cell>
          <cell r="AE27">
            <v>25150.763099102747</v>
          </cell>
          <cell r="AF27">
            <v>25987.087060106369</v>
          </cell>
          <cell r="AG27">
            <v>23328.527741880713</v>
          </cell>
          <cell r="AH27">
            <v>24628.589893149296</v>
          </cell>
          <cell r="AI27">
            <v>21718.404291898663</v>
          </cell>
          <cell r="AJ27">
            <v>22823.132825001314</v>
          </cell>
          <cell r="AK27">
            <v>21180.450864619885</v>
          </cell>
          <cell r="AL27">
            <v>21884.752300450818</v>
          </cell>
          <cell r="AM27">
            <v>18125.670054275553</v>
          </cell>
          <cell r="AN27">
            <v>18860.29811113407</v>
          </cell>
          <cell r="AO27">
            <v>18338.806038822378</v>
          </cell>
          <cell r="AP27">
            <v>19414.901387287231</v>
          </cell>
          <cell r="AQ27">
            <v>18336.634720123693</v>
          </cell>
          <cell r="AR27">
            <v>19178.763890952257</v>
          </cell>
          <cell r="AS27">
            <v>16879.695742153541</v>
          </cell>
          <cell r="AT27">
            <v>17820.3746311992</v>
          </cell>
          <cell r="AU27">
            <v>6022.8131359611261</v>
          </cell>
          <cell r="AV27">
            <v>6358.4550371073074</v>
          </cell>
          <cell r="AW27">
            <v>6727.9556986450689</v>
          </cell>
          <cell r="AX27">
            <v>7087.9181391847524</v>
          </cell>
          <cell r="AY27">
            <v>18103.369247810824</v>
          </cell>
          <cell r="AZ27">
            <v>19078.679169317245</v>
          </cell>
        </row>
        <row r="28">
          <cell r="B28" t="str">
            <v>Fixed O&amp;M Payment for Power</v>
          </cell>
          <cell r="C28" t="str">
            <v>US$'000</v>
          </cell>
          <cell r="D28">
            <v>441915.342998254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1967.0671868364229</v>
          </cell>
          <cell r="J28">
            <v>3715.400946953137</v>
          </cell>
          <cell r="K28">
            <v>5374.7676127125123</v>
          </cell>
          <cell r="L28">
            <v>5941.3063502141931</v>
          </cell>
          <cell r="M28">
            <v>5044.9927938385563</v>
          </cell>
          <cell r="N28">
            <v>5212.7510578702468</v>
          </cell>
          <cell r="O28">
            <v>7104.3091418758586</v>
          </cell>
          <cell r="P28">
            <v>7392.2446943045743</v>
          </cell>
          <cell r="Q28">
            <v>7566.1483158415758</v>
          </cell>
          <cell r="R28">
            <v>7872.802073662735</v>
          </cell>
          <cell r="S28">
            <v>5789.0216013716063</v>
          </cell>
          <cell r="T28">
            <v>5950.8777280029735</v>
          </cell>
          <cell r="U28">
            <v>11524.245651329353</v>
          </cell>
          <cell r="V28">
            <v>12166.473731857463</v>
          </cell>
          <cell r="W28">
            <v>12170.591055606139</v>
          </cell>
          <cell r="X28">
            <v>12848.838948702107</v>
          </cell>
          <cell r="Y28">
            <v>5974.3772222481721</v>
          </cell>
          <cell r="Z28">
            <v>6278.3736032735515</v>
          </cell>
          <cell r="AA28">
            <v>6576.3472431620376</v>
          </cell>
          <cell r="AB28">
            <v>6930.6446463541488</v>
          </cell>
          <cell r="AC28">
            <v>6307.0845032928655</v>
          </cell>
          <cell r="AD28">
            <v>6562.7087764492435</v>
          </cell>
          <cell r="AE28">
            <v>6311.0493880430613</v>
          </cell>
          <cell r="AF28">
            <v>6520.9071089201661</v>
          </cell>
          <cell r="AG28">
            <v>11080.09596945639</v>
          </cell>
          <cell r="AH28">
            <v>11697.572286937559</v>
          </cell>
          <cell r="AI28">
            <v>11030.233371328106</v>
          </cell>
          <cell r="AJ28">
            <v>11591.297313610115</v>
          </cell>
          <cell r="AK28">
            <v>6796.3226318974903</v>
          </cell>
          <cell r="AL28">
            <v>7022.3168667988512</v>
          </cell>
          <cell r="AM28">
            <v>8170.3988151524754</v>
          </cell>
          <cell r="AN28">
            <v>8501.542667344509</v>
          </cell>
          <cell r="AO28">
            <v>8833.3303701168643</v>
          </cell>
          <cell r="AP28">
            <v>9351.6577739082204</v>
          </cell>
          <cell r="AQ28">
            <v>7168.2772974093614</v>
          </cell>
          <cell r="AR28">
            <v>7497.4879464120177</v>
          </cell>
          <cell r="AS28">
            <v>10463.443320983923</v>
          </cell>
          <cell r="AT28">
            <v>11046.554556466393</v>
          </cell>
          <cell r="AU28">
            <v>10725.029404008521</v>
          </cell>
          <cell r="AV28">
            <v>11322.718420378053</v>
          </cell>
          <cell r="AW28">
            <v>7771.815824266625</v>
          </cell>
          <cell r="AX28">
            <v>8187.6273897457686</v>
          </cell>
          <cell r="AY28">
            <v>10039.660732390179</v>
          </cell>
          <cell r="AZ28">
            <v>10580.542409542215</v>
          </cell>
        </row>
        <row r="29">
          <cell r="B29" t="str">
            <v>Fixed Seewater Payment for Power</v>
          </cell>
          <cell r="C29" t="str">
            <v>US$'000</v>
          </cell>
          <cell r="D29">
            <v>2781.2276115165428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7.4604488844865973</v>
          </cell>
          <cell r="J29">
            <v>22.296652293675645</v>
          </cell>
          <cell r="K29">
            <v>54.010108566947267</v>
          </cell>
          <cell r="L29">
            <v>47.769673164297508</v>
          </cell>
          <cell r="M29">
            <v>38.921534658299315</v>
          </cell>
          <cell r="N29">
            <v>40.215770221073555</v>
          </cell>
          <cell r="O29">
            <v>39.760994005781328</v>
          </cell>
          <cell r="P29">
            <v>41.372495355952935</v>
          </cell>
          <cell r="Q29">
            <v>40.775611134114349</v>
          </cell>
          <cell r="R29">
            <v>42.428234616996683</v>
          </cell>
          <cell r="S29">
            <v>42.151352141997293</v>
          </cell>
          <cell r="T29">
            <v>43.329868143451151</v>
          </cell>
          <cell r="U29">
            <v>42.542378193866135</v>
          </cell>
          <cell r="V29">
            <v>44.913198004132497</v>
          </cell>
          <cell r="W29">
            <v>44.279303397595037</v>
          </cell>
          <cell r="X29">
            <v>46.746919316983124</v>
          </cell>
          <cell r="Y29">
            <v>45.486982889774204</v>
          </cell>
          <cell r="Z29">
            <v>47.801513370166461</v>
          </cell>
          <cell r="AA29">
            <v>46.670100019320955</v>
          </cell>
          <cell r="AB29">
            <v>49.184428206713186</v>
          </cell>
          <cell r="AC29">
            <v>48.447609499646404</v>
          </cell>
          <cell r="AD29">
            <v>50.411176811618418</v>
          </cell>
          <cell r="AE29">
            <v>49.825630922278997</v>
          </cell>
          <cell r="AF29">
            <v>51.482454170473481</v>
          </cell>
          <cell r="AG29">
            <v>50.54679669039534</v>
          </cell>
          <cell r="AH29">
            <v>53.363690151146287</v>
          </cell>
          <cell r="AI29">
            <v>52.555377000300567</v>
          </cell>
          <cell r="AJ29">
            <v>55.228659243317644</v>
          </cell>
          <cell r="AK29">
            <v>54.177527827170216</v>
          </cell>
          <cell r="AL29">
            <v>55.979062217648419</v>
          </cell>
          <cell r="AM29">
            <v>55.346028313013413</v>
          </cell>
          <cell r="AN29">
            <v>57.589186503175583</v>
          </cell>
          <cell r="AO29">
            <v>56.85096559872828</v>
          </cell>
          <cell r="AP29">
            <v>60.186900310454774</v>
          </cell>
          <cell r="AQ29">
            <v>58.757424138314072</v>
          </cell>
          <cell r="AR29">
            <v>61.455920434110197</v>
          </cell>
          <cell r="AS29">
            <v>59.809557858691704</v>
          </cell>
          <cell r="AT29">
            <v>63.142650427435385</v>
          </cell>
          <cell r="AU29">
            <v>62.000996646399898</v>
          </cell>
          <cell r="AV29">
            <v>65.456214651272418</v>
          </cell>
          <cell r="AW29">
            <v>63.615721632348119</v>
          </cell>
          <cell r="AX29">
            <v>67.019321691736877</v>
          </cell>
          <cell r="AY29">
            <v>64.614860194849271</v>
          </cell>
          <cell r="AZ29">
            <v>68.095953319677804</v>
          </cell>
        </row>
        <row r="30">
          <cell r="B30" t="str">
            <v>Capacity Payments Water</v>
          </cell>
        </row>
        <row r="31">
          <cell r="B31" t="str">
            <v>Capital Cost Payment for Water</v>
          </cell>
          <cell r="C31" t="str">
            <v>US$'000</v>
          </cell>
          <cell r="D31">
            <v>679295.04273998342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4975.8597118517382</v>
          </cell>
          <cell r="L31">
            <v>17656.733670114201</v>
          </cell>
          <cell r="M31">
            <v>15824.181546642087</v>
          </cell>
          <cell r="N31">
            <v>16312.0107631261</v>
          </cell>
          <cell r="O31">
            <v>17272.220459937325</v>
          </cell>
          <cell r="P31">
            <v>17804.689943371573</v>
          </cell>
          <cell r="Q31">
            <v>16955.966159392836</v>
          </cell>
          <cell r="R31">
            <v>17478.686128314148</v>
          </cell>
          <cell r="S31">
            <v>16549.96964972945</v>
          </cell>
          <cell r="T31">
            <v>17101.849262580596</v>
          </cell>
          <cell r="U31">
            <v>16362.253882439649</v>
          </cell>
          <cell r="V31">
            <v>16866.670838719878</v>
          </cell>
          <cell r="W31">
            <v>15833.782314102265</v>
          </cell>
          <cell r="X31">
            <v>16443.969350821444</v>
          </cell>
          <cell r="Y31">
            <v>16060.316012232881</v>
          </cell>
          <cell r="Z31">
            <v>16555.424802133977</v>
          </cell>
          <cell r="AA31">
            <v>15350.167315649702</v>
          </cell>
          <cell r="AB31">
            <v>15862.038006330968</v>
          </cell>
          <cell r="AC31">
            <v>14521.697966978545</v>
          </cell>
          <cell r="AD31">
            <v>14969.374108734628</v>
          </cell>
          <cell r="AE31">
            <v>16044.214990809323</v>
          </cell>
          <cell r="AF31">
            <v>16725.779302064086</v>
          </cell>
          <cell r="AG31">
            <v>15570.145652349187</v>
          </cell>
          <cell r="AH31">
            <v>16170.172913582352</v>
          </cell>
          <cell r="AI31">
            <v>15073.949740122775</v>
          </cell>
          <cell r="AJ31">
            <v>15637.180258469038</v>
          </cell>
          <cell r="AK31">
            <v>12454.74263802182</v>
          </cell>
          <cell r="AL31">
            <v>12934.711501596879</v>
          </cell>
          <cell r="AM31">
            <v>12637.157151951493</v>
          </cell>
          <cell r="AN31">
            <v>13173.988359674771</v>
          </cell>
          <cell r="AO31">
            <v>13001.185075437093</v>
          </cell>
          <cell r="AP31">
            <v>13502.212210814148</v>
          </cell>
          <cell r="AQ31">
            <v>13146.145557339649</v>
          </cell>
          <cell r="AR31">
            <v>13637.34464610983</v>
          </cell>
          <cell r="AS31">
            <v>13095.446171654054</v>
          </cell>
          <cell r="AT31">
            <v>13651.745669988502</v>
          </cell>
          <cell r="AU31">
            <v>6513.9988092174781</v>
          </cell>
          <cell r="AV31">
            <v>6790.715938379727</v>
          </cell>
          <cell r="AW31">
            <v>6632.9854187043347</v>
          </cell>
          <cell r="AX31">
            <v>6950.2638306860872</v>
          </cell>
          <cell r="AY31">
            <v>12840.211364194132</v>
          </cell>
          <cell r="AZ31">
            <v>13268.384407805373</v>
          </cell>
        </row>
        <row r="32">
          <cell r="B32" t="str">
            <v>Fixed O&amp;M Payment for Water</v>
          </cell>
          <cell r="C32" t="str">
            <v>US$'000</v>
          </cell>
          <cell r="D32">
            <v>226230.68691252478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1265.6121681184234</v>
          </cell>
          <cell r="L32">
            <v>4490.998194522379</v>
          </cell>
          <cell r="M32">
            <v>3685.7357624514848</v>
          </cell>
          <cell r="N32">
            <v>3799.3599384547829</v>
          </cell>
          <cell r="O32">
            <v>3791.7373601968147</v>
          </cell>
          <cell r="P32">
            <v>3908.6293624836871</v>
          </cell>
          <cell r="Q32">
            <v>3780.1203156368283</v>
          </cell>
          <cell r="R32">
            <v>3896.6541866845669</v>
          </cell>
          <cell r="S32">
            <v>3880.0242857163908</v>
          </cell>
          <cell r="T32">
            <v>4009.4085894929963</v>
          </cell>
          <cell r="U32">
            <v>3538.0338002154567</v>
          </cell>
          <cell r="V32">
            <v>3647.1046075469931</v>
          </cell>
          <cell r="W32">
            <v>3613.3887014572947</v>
          </cell>
          <cell r="X32">
            <v>3752.6379913943588</v>
          </cell>
          <cell r="Y32">
            <v>3732.8260468154017</v>
          </cell>
          <cell r="Z32">
            <v>3847.9019261158041</v>
          </cell>
          <cell r="AA32">
            <v>3831.4800870454496</v>
          </cell>
          <cell r="AB32">
            <v>3959.2456232873888</v>
          </cell>
          <cell r="AC32">
            <v>3921.8003654354288</v>
          </cell>
          <cell r="AD32">
            <v>4042.701961125415</v>
          </cell>
          <cell r="AE32">
            <v>3997.9438213812064</v>
          </cell>
          <cell r="AF32">
            <v>4167.7779845743453</v>
          </cell>
          <cell r="AG32">
            <v>4105.4621516608504</v>
          </cell>
          <cell r="AH32">
            <v>4263.6744937904705</v>
          </cell>
          <cell r="AI32">
            <v>4256.5142450757921</v>
          </cell>
          <cell r="AJ32">
            <v>4415.5567499224835</v>
          </cell>
          <cell r="AK32">
            <v>4349.5361754901041</v>
          </cell>
          <cell r="AL32">
            <v>4517.1544070266946</v>
          </cell>
          <cell r="AM32">
            <v>4450.0543223901686</v>
          </cell>
          <cell r="AN32">
            <v>4639.0943103873087</v>
          </cell>
          <cell r="AO32">
            <v>4569.7314443742889</v>
          </cell>
          <cell r="AP32">
            <v>4745.8353488824205</v>
          </cell>
          <cell r="AQ32">
            <v>4698.3952928435983</v>
          </cell>
          <cell r="AR32">
            <v>4873.948459850666</v>
          </cell>
          <cell r="AS32">
            <v>4832.1446966037065</v>
          </cell>
          <cell r="AT32">
            <v>5037.4160279783273</v>
          </cell>
          <cell r="AU32">
            <v>4952.9483140187986</v>
          </cell>
          <cell r="AV32">
            <v>5163.3514286777854</v>
          </cell>
          <cell r="AW32">
            <v>5064.0967497688762</v>
          </cell>
          <cell r="AX32">
            <v>5306.3298429335046</v>
          </cell>
          <cell r="AY32">
            <v>5196.2031428557584</v>
          </cell>
          <cell r="AZ32">
            <v>5369.4770907522125</v>
          </cell>
        </row>
        <row r="33">
          <cell r="B33" t="str">
            <v>Fixed Seewater Payment for Water</v>
          </cell>
          <cell r="C33" t="str">
            <v>US$'000</v>
          </cell>
          <cell r="D33">
            <v>309363.94381935464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1497.8435516388608</v>
          </cell>
          <cell r="L33">
            <v>5315.0663809497164</v>
          </cell>
          <cell r="M33">
            <v>4362.0436685909999</v>
          </cell>
          <cell r="N33">
            <v>4496.5171223267052</v>
          </cell>
          <cell r="O33">
            <v>4473.3538692375341</v>
          </cell>
          <cell r="P33">
            <v>4611.2588033191914</v>
          </cell>
          <cell r="Q33">
            <v>4585.1877159684718</v>
          </cell>
          <cell r="R33">
            <v>4726.5402734021709</v>
          </cell>
          <cell r="S33">
            <v>4706.3686356578282</v>
          </cell>
          <cell r="T33">
            <v>4863.3084340715413</v>
          </cell>
          <cell r="U33">
            <v>4891.7021049508739</v>
          </cell>
          <cell r="V33">
            <v>5042.5039140743129</v>
          </cell>
          <cell r="W33">
            <v>4995.888144383458</v>
          </cell>
          <cell r="X33">
            <v>5188.4148649186254</v>
          </cell>
          <cell r="Y33">
            <v>5139.344524014009</v>
          </cell>
          <cell r="Z33">
            <v>5297.780674724323</v>
          </cell>
          <cell r="AA33">
            <v>5322.4315457510102</v>
          </cell>
          <cell r="AB33">
            <v>5499.9147389569744</v>
          </cell>
          <cell r="AC33">
            <v>5447.8983335203675</v>
          </cell>
          <cell r="AD33">
            <v>5615.8466073500322</v>
          </cell>
          <cell r="AE33">
            <v>5553.671643761113</v>
          </cell>
          <cell r="AF33">
            <v>5789.593712306284</v>
          </cell>
          <cell r="AG33">
            <v>5758.3803246530269</v>
          </cell>
          <cell r="AH33">
            <v>5980.2912336764894</v>
          </cell>
          <cell r="AI33">
            <v>5920.511378203646</v>
          </cell>
          <cell r="AJ33">
            <v>6141.728295462216</v>
          </cell>
          <cell r="AK33">
            <v>6049.8983285885843</v>
          </cell>
          <cell r="AL33">
            <v>6283.0434773813595</v>
          </cell>
          <cell r="AM33">
            <v>6254.74230951359</v>
          </cell>
          <cell r="AN33">
            <v>6520.4461246707469</v>
          </cell>
          <cell r="AO33">
            <v>6422.9536400109791</v>
          </cell>
          <cell r="AP33">
            <v>6670.4752347150024</v>
          </cell>
          <cell r="AQ33">
            <v>6603.7962002190043</v>
          </cell>
          <cell r="AR33">
            <v>6850.5437097322019</v>
          </cell>
          <cell r="AS33">
            <v>6812.1661411922369</v>
          </cell>
          <cell r="AT33">
            <v>7101.5495312075382</v>
          </cell>
          <cell r="AU33">
            <v>6982.4702947220421</v>
          </cell>
          <cell r="AV33">
            <v>7279.0882694877273</v>
          </cell>
          <cell r="AW33">
            <v>7139.162955683817</v>
          </cell>
          <cell r="AX33">
            <v>7480.6535730264932</v>
          </cell>
          <cell r="AY33">
            <v>7303.4864951920044</v>
          </cell>
          <cell r="AZ33">
            <v>7547.0304644400694</v>
          </cell>
        </row>
        <row r="34">
          <cell r="B34" t="str">
            <v>Electrical Energy Payments</v>
          </cell>
        </row>
        <row r="35">
          <cell r="B35" t="str">
            <v>Fuel Adj Payment for Power</v>
          </cell>
          <cell r="C35" t="str">
            <v>US$'000</v>
          </cell>
          <cell r="D35">
            <v>1117633.1647555283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3224.3931647999993</v>
          </cell>
          <cell r="J35">
            <v>9381.3163199999999</v>
          </cell>
          <cell r="K35">
            <v>17309.658473937096</v>
          </cell>
          <cell r="L35">
            <v>17897.021040299958</v>
          </cell>
          <cell r="M35">
            <v>15892.371481772538</v>
          </cell>
          <cell r="N35">
            <v>18405.943297470087</v>
          </cell>
          <cell r="O35">
            <v>16812.024477462055</v>
          </cell>
          <cell r="P35">
            <v>19458.626122674559</v>
          </cell>
          <cell r="Q35">
            <v>18061.505727944193</v>
          </cell>
          <cell r="R35">
            <v>20844.641686603281</v>
          </cell>
          <cell r="S35">
            <v>15823.367526960921</v>
          </cell>
          <cell r="T35">
            <v>18256.810019164648</v>
          </cell>
          <cell r="U35">
            <v>16539.060816060461</v>
          </cell>
          <cell r="V35">
            <v>19101.921026850931</v>
          </cell>
          <cell r="W35">
            <v>16833.277448680787</v>
          </cell>
          <cell r="X35">
            <v>19429.884139230562</v>
          </cell>
          <cell r="Y35">
            <v>17273.365025836734</v>
          </cell>
          <cell r="Z35">
            <v>19937.857150506803</v>
          </cell>
          <cell r="AA35">
            <v>17780.902835722027</v>
          </cell>
          <cell r="AB35">
            <v>20523.684887999651</v>
          </cell>
          <cell r="AC35">
            <v>18312.16695838685</v>
          </cell>
          <cell r="AD35">
            <v>21136.898825818778</v>
          </cell>
          <cell r="AE35">
            <v>18819.681246880256</v>
          </cell>
          <cell r="AF35">
            <v>21722.699413642145</v>
          </cell>
          <cell r="AG35">
            <v>19321.036157732786</v>
          </cell>
          <cell r="AH35">
            <v>22301.390512876787</v>
          </cell>
          <cell r="AI35">
            <v>19757.804137060604</v>
          </cell>
          <cell r="AJ35">
            <v>22805.531863836961</v>
          </cell>
          <cell r="AK35">
            <v>20319.658858204904</v>
          </cell>
          <cell r="AL35">
            <v>23454.055133782167</v>
          </cell>
          <cell r="AM35">
            <v>20866.530115299349</v>
          </cell>
          <cell r="AN35">
            <v>24085.283674796519</v>
          </cell>
          <cell r="AO35">
            <v>21563.669755545125</v>
          </cell>
          <cell r="AP35">
            <v>24889.960154474091</v>
          </cell>
          <cell r="AQ35">
            <v>21926.521821923958</v>
          </cell>
          <cell r="AR35">
            <v>25308.783739537354</v>
          </cell>
          <cell r="AS35">
            <v>22581.721647312934</v>
          </cell>
          <cell r="AT35">
            <v>26065.051004433502</v>
          </cell>
          <cell r="AU35">
            <v>23207.869926609208</v>
          </cell>
          <cell r="AV35">
            <v>26787.785395154238</v>
          </cell>
          <cell r="AW35">
            <v>23826.02484606711</v>
          </cell>
          <cell r="AX35">
            <v>27501.293415311269</v>
          </cell>
          <cell r="AY35">
            <v>24628.999847645668</v>
          </cell>
          <cell r="AZ35">
            <v>29218.727542731736</v>
          </cell>
        </row>
        <row r="36">
          <cell r="B36" t="str">
            <v>Variable O&amp;M Payment for Power</v>
          </cell>
          <cell r="C36" t="str">
            <v>US$'000</v>
          </cell>
          <cell r="D36">
            <v>30093.371650635912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193.2112000730034</v>
          </cell>
          <cell r="J36">
            <v>562.14465538481591</v>
          </cell>
          <cell r="K36">
            <v>516.05052328154977</v>
          </cell>
          <cell r="L36">
            <v>596.12375224055347</v>
          </cell>
          <cell r="M36">
            <v>429.65680738616726</v>
          </cell>
          <cell r="N36">
            <v>509.18903837213946</v>
          </cell>
          <cell r="O36">
            <v>456.02421266092921</v>
          </cell>
          <cell r="P36">
            <v>539.1579902356309</v>
          </cell>
          <cell r="Q36">
            <v>493.65576026915619</v>
          </cell>
          <cell r="R36">
            <v>580.83914403608776</v>
          </cell>
          <cell r="S36">
            <v>419.41201439718117</v>
          </cell>
          <cell r="T36">
            <v>497.51672782419797</v>
          </cell>
          <cell r="U36">
            <v>438.53540335940602</v>
          </cell>
          <cell r="V36">
            <v>520.29995260662599</v>
          </cell>
          <cell r="W36">
            <v>444.91040075472404</v>
          </cell>
          <cell r="X36">
            <v>527.82150558267745</v>
          </cell>
          <cell r="Y36">
            <v>456.03316077359204</v>
          </cell>
          <cell r="Z36">
            <v>541.01704322224418</v>
          </cell>
          <cell r="AA36">
            <v>467.43398979293181</v>
          </cell>
          <cell r="AB36">
            <v>554.54246930280044</v>
          </cell>
          <cell r="AC36">
            <v>479.49200976977949</v>
          </cell>
          <cell r="AD36">
            <v>568.84755690634779</v>
          </cell>
          <cell r="AE36">
            <v>491.47931001402384</v>
          </cell>
          <cell r="AF36">
            <v>583.0687458290065</v>
          </cell>
          <cell r="AG36">
            <v>503.76629276437455</v>
          </cell>
          <cell r="AH36">
            <v>597.64546447473163</v>
          </cell>
          <cell r="AI36">
            <v>516.79665507093694</v>
          </cell>
          <cell r="AJ36">
            <v>613.10409488496828</v>
          </cell>
          <cell r="AK36">
            <v>529.71657144771018</v>
          </cell>
          <cell r="AL36">
            <v>628.43169725709231</v>
          </cell>
          <cell r="AM36">
            <v>542.95948573390297</v>
          </cell>
          <cell r="AN36">
            <v>644.14248968851973</v>
          </cell>
          <cell r="AO36">
            <v>557.04738200443421</v>
          </cell>
          <cell r="AP36">
            <v>660.85573039359315</v>
          </cell>
          <cell r="AQ36">
            <v>570.97356655454507</v>
          </cell>
          <cell r="AR36">
            <v>677.37712365343305</v>
          </cell>
          <cell r="AS36">
            <v>585.24790571840867</v>
          </cell>
          <cell r="AT36">
            <v>694.31155174476874</v>
          </cell>
          <cell r="AU36">
            <v>600.48441077514451</v>
          </cell>
          <cell r="AV36">
            <v>712.38744978001819</v>
          </cell>
          <cell r="AW36">
            <v>615.49652104452286</v>
          </cell>
          <cell r="AX36">
            <v>730.1971360245185</v>
          </cell>
          <cell r="AY36">
            <v>630.24798296903793</v>
          </cell>
          <cell r="AZ36">
            <v>747.69760090314355</v>
          </cell>
        </row>
        <row r="37">
          <cell r="B37" t="str">
            <v>Water Output Payments</v>
          </cell>
        </row>
        <row r="38">
          <cell r="B38" t="str">
            <v>Fuel Adj Payment for Water</v>
          </cell>
          <cell r="C38" t="str">
            <v>US$'000</v>
          </cell>
          <cell r="D38">
            <v>290262.75006466266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1083.7883996312835</v>
          </cell>
          <cell r="L38">
            <v>3472.5698199368753</v>
          </cell>
          <cell r="M38">
            <v>4057.9029258331338</v>
          </cell>
          <cell r="N38">
            <v>3571.3050446973493</v>
          </cell>
          <cell r="O38">
            <v>4003.3612380505251</v>
          </cell>
          <cell r="P38">
            <v>3572.4940638279218</v>
          </cell>
          <cell r="Q38">
            <v>3842.0219083117304</v>
          </cell>
          <cell r="R38">
            <v>3518.9824517796178</v>
          </cell>
          <cell r="S38">
            <v>4928.8564565021352</v>
          </cell>
          <cell r="T38">
            <v>4241.5159860026852</v>
          </cell>
          <cell r="U38">
            <v>4944.6646983862238</v>
          </cell>
          <cell r="V38">
            <v>4263.2000963495366</v>
          </cell>
          <cell r="W38">
            <v>5151.7651533247226</v>
          </cell>
          <cell r="X38">
            <v>4434.8712037390305</v>
          </cell>
          <cell r="Y38">
            <v>5286.4766313651344</v>
          </cell>
          <cell r="Z38">
            <v>4550.8369042308286</v>
          </cell>
          <cell r="AA38">
            <v>5441.7730190272405</v>
          </cell>
          <cell r="AB38">
            <v>4684.5230209675174</v>
          </cell>
          <cell r="AC38">
            <v>5604.3843345399346</v>
          </cell>
          <cell r="AD38">
            <v>4824.5061566708137</v>
          </cell>
          <cell r="AE38">
            <v>5759.7286756361455</v>
          </cell>
          <cell r="AF38">
            <v>4958.2335538808329</v>
          </cell>
          <cell r="AG38">
            <v>5913.1390303589478</v>
          </cell>
          <cell r="AH38">
            <v>5090.2960886173942</v>
          </cell>
          <cell r="AI38">
            <v>6046.8237257577421</v>
          </cell>
          <cell r="AJ38">
            <v>5205.3778884199573</v>
          </cell>
          <cell r="AK38">
            <v>6218.7661840331575</v>
          </cell>
          <cell r="AL38">
            <v>5353.3936915886297</v>
          </cell>
          <cell r="AM38">
            <v>6386.1299558714727</v>
          </cell>
          <cell r="AN38">
            <v>5497.46795549328</v>
          </cell>
          <cell r="AO38">
            <v>6599.4917681453799</v>
          </cell>
          <cell r="AP38">
            <v>5681.1394018946112</v>
          </cell>
          <cell r="AQ38">
            <v>6710.6013586317995</v>
          </cell>
          <cell r="AR38">
            <v>5776.7875358141982</v>
          </cell>
          <cell r="AS38">
            <v>6911.1220805014191</v>
          </cell>
          <cell r="AT38">
            <v>5949.4047939201182</v>
          </cell>
          <cell r="AU38">
            <v>7102.693826917488</v>
          </cell>
          <cell r="AV38">
            <v>6114.3183713727558</v>
          </cell>
          <cell r="AW38">
            <v>7258.6921389815352</v>
          </cell>
          <cell r="AX38">
            <v>6248.6087362117387</v>
          </cell>
          <cell r="AY38">
            <v>7711.9584185799558</v>
          </cell>
          <cell r="AZ38">
            <v>6638.8007405424651</v>
          </cell>
        </row>
        <row r="39">
          <cell r="B39" t="str">
            <v>Variable O&amp;M Payment for Water</v>
          </cell>
          <cell r="C39" t="str">
            <v>US$'000</v>
          </cell>
          <cell r="D39">
            <v>209875.35305645954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1314.0150788250971</v>
          </cell>
          <cell r="L39">
            <v>3634.8225995728294</v>
          </cell>
          <cell r="M39">
            <v>2775.4652618218734</v>
          </cell>
          <cell r="N39">
            <v>2955.0718901017181</v>
          </cell>
          <cell r="O39">
            <v>2888.459622461728</v>
          </cell>
          <cell r="P39">
            <v>3075.3783711302963</v>
          </cell>
          <cell r="Q39">
            <v>2960.6711130232711</v>
          </cell>
          <cell r="R39">
            <v>3152.2628304085533</v>
          </cell>
          <cell r="S39">
            <v>3034.6878908488516</v>
          </cell>
          <cell r="T39">
            <v>3231.0694011687656</v>
          </cell>
          <cell r="U39">
            <v>3161.6901320605352</v>
          </cell>
          <cell r="V39">
            <v>3366.2902443719017</v>
          </cell>
          <cell r="W39">
            <v>3240.7323853620483</v>
          </cell>
          <cell r="X39">
            <v>3450.4475004811979</v>
          </cell>
          <cell r="Y39">
            <v>3321.7506949960984</v>
          </cell>
          <cell r="Z39">
            <v>3536.7086879932276</v>
          </cell>
          <cell r="AA39">
            <v>3465.1994247542448</v>
          </cell>
          <cell r="AB39">
            <v>3689.440309177648</v>
          </cell>
          <cell r="AC39">
            <v>3551.8294103731018</v>
          </cell>
          <cell r="AD39">
            <v>3781.6763169070896</v>
          </cell>
          <cell r="AE39">
            <v>3640.6251456324289</v>
          </cell>
          <cell r="AF39">
            <v>3876.2182248297659</v>
          </cell>
          <cell r="AG39">
            <v>3802.4388757634465</v>
          </cell>
          <cell r="AH39">
            <v>4048.5032870570608</v>
          </cell>
          <cell r="AI39">
            <v>3897.4998476575324</v>
          </cell>
          <cell r="AJ39">
            <v>4149.715869233487</v>
          </cell>
          <cell r="AK39">
            <v>3994.9373438489715</v>
          </cell>
          <cell r="AL39">
            <v>4253.4587659643248</v>
          </cell>
          <cell r="AM39">
            <v>4178.2206227923152</v>
          </cell>
          <cell r="AN39">
            <v>4448.6027200182189</v>
          </cell>
          <cell r="AO39">
            <v>4282.6761383621233</v>
          </cell>
          <cell r="AP39">
            <v>4559.817788018674</v>
          </cell>
          <cell r="AQ39">
            <v>4389.7430418211752</v>
          </cell>
          <cell r="AR39">
            <v>4673.8132327191406</v>
          </cell>
          <cell r="AS39">
            <v>4597.7308308993779</v>
          </cell>
          <cell r="AT39">
            <v>4895.2603815787706</v>
          </cell>
          <cell r="AU39">
            <v>4712.6741016718615</v>
          </cell>
          <cell r="AV39">
            <v>5017.64189111824</v>
          </cell>
          <cell r="AW39">
            <v>4830.4909542136566</v>
          </cell>
          <cell r="AX39">
            <v>5143.0829383961945</v>
          </cell>
          <cell r="AY39">
            <v>4845.4549560936093</v>
          </cell>
          <cell r="AZ39">
            <v>5159.0152946490889</v>
          </cell>
        </row>
        <row r="40">
          <cell r="B40" t="str">
            <v xml:space="preserve">Total Operating Revenues </v>
          </cell>
          <cell r="C40" t="str">
            <v>US$'000</v>
          </cell>
          <cell r="D40">
            <v>4349708.5173238823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9212.3416826210705</v>
          </cell>
          <cell r="J40">
            <v>25096.047562259711</v>
          </cell>
          <cell r="K40">
            <v>62787.589243146824</v>
          </cell>
          <cell r="L40">
            <v>90403.736450210679</v>
          </cell>
          <cell r="M40">
            <v>81288.833413875618</v>
          </cell>
          <cell r="N40">
            <v>85450.150346279988</v>
          </cell>
          <cell r="O40">
            <v>84813.502873784062</v>
          </cell>
          <cell r="P40">
            <v>89509.81044079586</v>
          </cell>
          <cell r="Q40">
            <v>86625.816684879464</v>
          </cell>
          <cell r="R40">
            <v>91602.203338612875</v>
          </cell>
          <cell r="S40">
            <v>83249.862092099909</v>
          </cell>
          <cell r="T40">
            <v>87056.669881649286</v>
          </cell>
          <cell r="U40">
            <v>85673.372175264361</v>
          </cell>
          <cell r="V40">
            <v>90600.356551250734</v>
          </cell>
          <cell r="W40">
            <v>85919.211297910399</v>
          </cell>
          <cell r="X40">
            <v>91028.895639824434</v>
          </cell>
          <cell r="Y40">
            <v>82330.22202434449</v>
          </cell>
          <cell r="Z40">
            <v>86908.079841425904</v>
          </cell>
          <cell r="AA40">
            <v>81331.732328403508</v>
          </cell>
          <cell r="AB40">
            <v>86044.315795659393</v>
          </cell>
          <cell r="AC40">
            <v>79960.58087119089</v>
          </cell>
          <cell r="AD40">
            <v>84200.911479465183</v>
          </cell>
          <cell r="AE40">
            <v>85818.982952182574</v>
          </cell>
          <cell r="AF40">
            <v>90382.847560323455</v>
          </cell>
          <cell r="AG40">
            <v>89433.538993310111</v>
          </cell>
          <cell r="AH40">
            <v>94831.499864313271</v>
          </cell>
          <cell r="AI40">
            <v>88271.092769176103</v>
          </cell>
          <cell r="AJ40">
            <v>93437.853818083866</v>
          </cell>
          <cell r="AK40">
            <v>81948.207123979795</v>
          </cell>
          <cell r="AL40">
            <v>86387.296904064468</v>
          </cell>
          <cell r="AM40">
            <v>81667.208861293315</v>
          </cell>
          <cell r="AN40">
            <v>86428.455599711117</v>
          </cell>
          <cell r="AO40">
            <v>84225.742578417397</v>
          </cell>
          <cell r="AP40">
            <v>89537.041930698455</v>
          </cell>
          <cell r="AQ40">
            <v>83609.846281005099</v>
          </cell>
          <cell r="AR40">
            <v>88536.306205215224</v>
          </cell>
          <cell r="AS40">
            <v>86818.528094878289</v>
          </cell>
          <cell r="AT40">
            <v>92324.810798944556</v>
          </cell>
          <cell r="AU40">
            <v>70882.983220548063</v>
          </cell>
          <cell r="AV40">
            <v>75611.918416107132</v>
          </cell>
          <cell r="AW40">
            <v>69930.336829007894</v>
          </cell>
          <cell r="AX40">
            <v>74702.994323212057</v>
          </cell>
          <cell r="AY40">
            <v>91364.207047926029</v>
          </cell>
          <cell r="AZ40">
            <v>97676.450674003223</v>
          </cell>
        </row>
        <row r="41">
          <cell r="B41" t="str">
            <v>Operating Expenses</v>
          </cell>
        </row>
        <row r="42">
          <cell r="B42" t="str">
            <v>Fixed O&amp; M Cost</v>
          </cell>
        </row>
        <row r="43">
          <cell r="B43" t="str">
            <v>Fixed O&amp; M Cost Power</v>
          </cell>
          <cell r="C43" t="str">
            <v>US$'000</v>
          </cell>
          <cell r="D43">
            <v>391370.9115011564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2775.3689124617736</v>
          </cell>
          <cell r="J43">
            <v>5550.7378249235471</v>
          </cell>
          <cell r="K43">
            <v>4237.4117196202569</v>
          </cell>
          <cell r="L43">
            <v>4237.4117196202569</v>
          </cell>
          <cell r="M43">
            <v>4281.8370392806846</v>
          </cell>
          <cell r="N43">
            <v>4281.8370392806846</v>
          </cell>
          <cell r="O43">
            <v>6341.2777093015256</v>
          </cell>
          <cell r="P43">
            <v>6341.2777093015256</v>
          </cell>
          <cell r="Q43">
            <v>6787.3580124514447</v>
          </cell>
          <cell r="R43">
            <v>6787.3580124514447</v>
          </cell>
          <cell r="S43">
            <v>4942.5762160212216</v>
          </cell>
          <cell r="T43">
            <v>4942.5762160212216</v>
          </cell>
          <cell r="U43">
            <v>10785.247479134272</v>
          </cell>
          <cell r="V43">
            <v>10785.247479134272</v>
          </cell>
          <cell r="W43">
            <v>11416.165669061957</v>
          </cell>
          <cell r="X43">
            <v>11416.165669061957</v>
          </cell>
          <cell r="Y43">
            <v>5147.7385138159361</v>
          </cell>
          <cell r="Z43">
            <v>5147.7385138159361</v>
          </cell>
          <cell r="AA43">
            <v>5728.3760272636755</v>
          </cell>
          <cell r="AB43">
            <v>5728.3760272636755</v>
          </cell>
          <cell r="AC43">
            <v>5413.07214487277</v>
          </cell>
          <cell r="AD43">
            <v>5413.07214487277</v>
          </cell>
          <cell r="AE43">
            <v>5373.6209793953585</v>
          </cell>
          <cell r="AF43">
            <v>5373.6209793953585</v>
          </cell>
          <cell r="AG43">
            <v>10216.608451411534</v>
          </cell>
          <cell r="AH43">
            <v>10216.608451411534</v>
          </cell>
          <cell r="AI43">
            <v>10099.029867135114</v>
          </cell>
          <cell r="AJ43">
            <v>10099.029867135114</v>
          </cell>
          <cell r="AK43">
            <v>5802.9208634341121</v>
          </cell>
          <cell r="AL43">
            <v>5802.9208634341121</v>
          </cell>
          <cell r="AM43">
            <v>7175.0268508331574</v>
          </cell>
          <cell r="AN43">
            <v>7175.0268508331574</v>
          </cell>
          <cell r="AO43">
            <v>7887.2318491514943</v>
          </cell>
          <cell r="AP43">
            <v>7887.2318491514943</v>
          </cell>
          <cell r="AQ43">
            <v>6123.8280577001442</v>
          </cell>
          <cell r="AR43">
            <v>6123.8280577001442</v>
          </cell>
          <cell r="AS43">
            <v>9472.2707670061754</v>
          </cell>
          <cell r="AT43">
            <v>9472.2707670061754</v>
          </cell>
          <cell r="AU43">
            <v>9719.6351357613094</v>
          </cell>
          <cell r="AV43">
            <v>9719.6351357613094</v>
          </cell>
          <cell r="AW43">
            <v>6712.0194601719804</v>
          </cell>
          <cell r="AX43">
            <v>6712.0194601719804</v>
          </cell>
          <cell r="AY43">
            <v>8942.2073032689623</v>
          </cell>
          <cell r="AZ43">
            <v>8942.2073032689623</v>
          </cell>
        </row>
        <row r="44">
          <cell r="B44" t="str">
            <v>Fixed O&amp; M Cost Water</v>
          </cell>
          <cell r="C44" t="str">
            <v>US$'000</v>
          </cell>
          <cell r="D44">
            <v>478077.3092252505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2439.7207697482272</v>
          </cell>
          <cell r="L44">
            <v>7319.1623092446816</v>
          </cell>
          <cell r="M44">
            <v>7325.5313044757977</v>
          </cell>
          <cell r="N44">
            <v>7325.5313044757977</v>
          </cell>
          <cell r="O44">
            <v>7526.4452243871001</v>
          </cell>
          <cell r="P44">
            <v>7526.4452243871001</v>
          </cell>
          <cell r="Q44">
            <v>7610.3281144631765</v>
          </cell>
          <cell r="R44">
            <v>7610.3281144631765</v>
          </cell>
          <cell r="S44">
            <v>7800.5863173247544</v>
          </cell>
          <cell r="T44">
            <v>7800.5863173247544</v>
          </cell>
          <cell r="U44">
            <v>7632.4859386499356</v>
          </cell>
          <cell r="V44">
            <v>7632.4859386499356</v>
          </cell>
          <cell r="W44">
            <v>7823.2980871161835</v>
          </cell>
          <cell r="X44">
            <v>7823.2980871161835</v>
          </cell>
          <cell r="Y44">
            <v>8036.5561106911828</v>
          </cell>
          <cell r="Z44">
            <v>8036.5561106911828</v>
          </cell>
          <cell r="AA44">
            <v>8285.0148041581742</v>
          </cell>
          <cell r="AB44">
            <v>8285.0148041581742</v>
          </cell>
          <cell r="AC44">
            <v>8492.1401742621274</v>
          </cell>
          <cell r="AD44">
            <v>8492.1401742621274</v>
          </cell>
          <cell r="AE44">
            <v>8704.4436786186798</v>
          </cell>
          <cell r="AF44">
            <v>8704.4436786186798</v>
          </cell>
          <cell r="AG44">
            <v>8974.9978503472103</v>
          </cell>
          <cell r="AH44">
            <v>8974.9978503472103</v>
          </cell>
          <cell r="AI44">
            <v>9239.3415625735106</v>
          </cell>
          <cell r="AJ44">
            <v>9239.3415625735106</v>
          </cell>
          <cell r="AK44">
            <v>9476.1615839360384</v>
          </cell>
          <cell r="AL44">
            <v>9476.1615839360384</v>
          </cell>
          <cell r="AM44">
            <v>9775.3812521169548</v>
          </cell>
          <cell r="AN44">
            <v>9775.3812521169548</v>
          </cell>
          <cell r="AO44">
            <v>10019.765783419878</v>
          </cell>
          <cell r="AP44">
            <v>10019.765783419878</v>
          </cell>
          <cell r="AQ44">
            <v>10270.259928005373</v>
          </cell>
          <cell r="AR44">
            <v>10270.259928005373</v>
          </cell>
          <cell r="AS44">
            <v>10645.568469965365</v>
          </cell>
          <cell r="AT44">
            <v>10645.568469965365</v>
          </cell>
          <cell r="AU44">
            <v>10918.278877749515</v>
          </cell>
          <cell r="AV44">
            <v>10918.278877749515</v>
          </cell>
          <cell r="AW44">
            <v>11191.235849693254</v>
          </cell>
          <cell r="AX44">
            <v>11191.235849693254</v>
          </cell>
          <cell r="AY44">
            <v>11348.797573379348</v>
          </cell>
          <cell r="AZ44">
            <v>11348.797573379348</v>
          </cell>
        </row>
        <row r="45">
          <cell r="B45" t="str">
            <v>Fuel Cost</v>
          </cell>
        </row>
        <row r="46">
          <cell r="B46" t="str">
            <v>Fuel Cost -  Power</v>
          </cell>
          <cell r="C46" t="str">
            <v>US$'000</v>
          </cell>
          <cell r="D46">
            <v>1109978.5294887424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3224.3931647999993</v>
          </cell>
          <cell r="J46">
            <v>9381.3163199999999</v>
          </cell>
          <cell r="K46">
            <v>17132.898903732057</v>
          </cell>
          <cell r="L46">
            <v>17425.864931885953</v>
          </cell>
          <cell r="M46">
            <v>15473.989680468236</v>
          </cell>
          <cell r="N46">
            <v>17921.389326381981</v>
          </cell>
          <cell r="O46">
            <v>16369.431935970069</v>
          </cell>
          <cell r="P46">
            <v>18946.359274555089</v>
          </cell>
          <cell r="Q46">
            <v>17586.019403616065</v>
          </cell>
          <cell r="R46">
            <v>20295.886659929882</v>
          </cell>
          <cell r="S46">
            <v>15406.802320426281</v>
          </cell>
          <cell r="T46">
            <v>17776.182123532519</v>
          </cell>
          <cell r="U46">
            <v>16103.654302687606</v>
          </cell>
          <cell r="V46">
            <v>18599.044779794131</v>
          </cell>
          <cell r="W46">
            <v>16390.125402498656</v>
          </cell>
          <cell r="X46">
            <v>18918.373951174071</v>
          </cell>
          <cell r="Y46">
            <v>16818.627255430041</v>
          </cell>
          <cell r="Z46">
            <v>19412.974089577601</v>
          </cell>
          <cell r="AA46">
            <v>17312.80364953334</v>
          </cell>
          <cell r="AB46">
            <v>19983.379354449073</v>
          </cell>
          <cell r="AC46">
            <v>17830.081738655979</v>
          </cell>
          <cell r="AD46">
            <v>20580.449851864483</v>
          </cell>
          <cell r="AE46">
            <v>18324.235230590421</v>
          </cell>
          <cell r="AF46">
            <v>21150.828681807365</v>
          </cell>
          <cell r="AG46">
            <v>18812.391496361201</v>
          </cell>
          <cell r="AH46">
            <v>21714.285187213503</v>
          </cell>
          <cell r="AI46">
            <v>19237.66114303597</v>
          </cell>
          <cell r="AJ46">
            <v>22205.154537404716</v>
          </cell>
          <cell r="AK46">
            <v>19784.724504025289</v>
          </cell>
          <cell r="AL46">
            <v>22836.604815180155</v>
          </cell>
          <cell r="AM46">
            <v>20317.198854913055</v>
          </cell>
          <cell r="AN46">
            <v>23451.215664220254</v>
          </cell>
          <cell r="AO46">
            <v>20995.98563078103</v>
          </cell>
          <cell r="AP46">
            <v>24234.708269897601</v>
          </cell>
          <cell r="AQ46">
            <v>21349.285271248304</v>
          </cell>
          <cell r="AR46">
            <v>24642.505925561436</v>
          </cell>
          <cell r="AS46">
            <v>21987.23633779251</v>
          </cell>
          <cell r="AT46">
            <v>25378.863735099232</v>
          </cell>
          <cell r="AU46">
            <v>22596.900667838301</v>
          </cell>
          <cell r="AV46">
            <v>26082.571455281777</v>
          </cell>
          <cell r="AW46">
            <v>23198.782070849356</v>
          </cell>
          <cell r="AX46">
            <v>26777.295697884852</v>
          </cell>
          <cell r="AY46">
            <v>23778.751622620588</v>
          </cell>
          <cell r="AZ46">
            <v>27446.728090331973</v>
          </cell>
        </row>
        <row r="47">
          <cell r="B47" t="str">
            <v>Fuel Cost -  Water</v>
          </cell>
          <cell r="C47" t="str">
            <v>US$'000</v>
          </cell>
          <cell r="D47">
            <v>284128.69150862086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1294.3903602423391</v>
          </cell>
          <cell r="L47">
            <v>3920.4716832263452</v>
          </cell>
          <cell r="M47">
            <v>4115.8912796191444</v>
          </cell>
          <cell r="N47">
            <v>4031.9420561438469</v>
          </cell>
          <cell r="O47">
            <v>4204.6452569255953</v>
          </cell>
          <cell r="P47">
            <v>4166.5057484547051</v>
          </cell>
          <cell r="Q47">
            <v>4258.8675487653918</v>
          </cell>
          <cell r="R47">
            <v>4310.7298898586814</v>
          </cell>
          <cell r="S47">
            <v>4528.6969500036357</v>
          </cell>
          <cell r="T47">
            <v>4341.9294566184244</v>
          </cell>
          <cell r="U47">
            <v>4634.510432239178</v>
          </cell>
          <cell r="V47">
            <v>4452.6607319292698</v>
          </cell>
          <cell r="W47">
            <v>4775.9465724640313</v>
          </cell>
          <cell r="X47">
            <v>4581.0674082183277</v>
          </cell>
          <cell r="Y47">
            <v>4900.8309184446434</v>
          </cell>
          <cell r="Z47">
            <v>4700.8559356836349</v>
          </cell>
          <cell r="AA47">
            <v>5044.7985156267941</v>
          </cell>
          <cell r="AB47">
            <v>4838.9490356134329</v>
          </cell>
          <cell r="AC47">
            <v>5195.5474204881721</v>
          </cell>
          <cell r="AD47">
            <v>4983.5467366988469</v>
          </cell>
          <cell r="AE47">
            <v>5339.5594729264185</v>
          </cell>
          <cell r="AF47">
            <v>5121.6824779190656</v>
          </cell>
          <cell r="AG47">
            <v>5481.7786222884624</v>
          </cell>
          <cell r="AH47">
            <v>5258.0984742208957</v>
          </cell>
          <cell r="AI47">
            <v>5605.7110888856105</v>
          </cell>
          <cell r="AJ47">
            <v>5376.9739630761651</v>
          </cell>
          <cell r="AK47">
            <v>5765.1104345121394</v>
          </cell>
          <cell r="AL47">
            <v>5529.8691297329979</v>
          </cell>
          <cell r="AM47">
            <v>5920.2651064889851</v>
          </cell>
          <cell r="AN47">
            <v>5678.6928236838339</v>
          </cell>
          <cell r="AO47">
            <v>6118.0622858434563</v>
          </cell>
          <cell r="AP47">
            <v>5868.4190272813748</v>
          </cell>
          <cell r="AQ47">
            <v>6221.0664896567923</v>
          </cell>
          <cell r="AR47">
            <v>5967.2202164988867</v>
          </cell>
          <cell r="AS47">
            <v>6406.959329454271</v>
          </cell>
          <cell r="AT47">
            <v>6145.5278288007603</v>
          </cell>
          <cell r="AU47">
            <v>6584.5560168898983</v>
          </cell>
          <cell r="AV47">
            <v>6315.8778074436623</v>
          </cell>
          <cell r="AW47">
            <v>6729.1743334549765</v>
          </cell>
          <cell r="AX47">
            <v>6454.5950746064491</v>
          </cell>
          <cell r="AY47">
            <v>6897.40369179135</v>
          </cell>
          <cell r="AZ47">
            <v>6615.9599514716092</v>
          </cell>
        </row>
        <row r="48">
          <cell r="B48" t="str">
            <v>Variable O&amp; M Cost</v>
          </cell>
        </row>
        <row r="49">
          <cell r="B49" t="str">
            <v>Varaible O&amp; M Cost Power</v>
          </cell>
          <cell r="C49" t="str">
            <v>US$'000</v>
          </cell>
          <cell r="D49">
            <v>30354.683124722818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78.389912032819169</v>
          </cell>
          <cell r="J49">
            <v>228.07409750927994</v>
          </cell>
          <cell r="K49">
            <v>512.4665788959079</v>
          </cell>
          <cell r="L49">
            <v>596.12375224055359</v>
          </cell>
          <cell r="M49">
            <v>429.65680738616726</v>
          </cell>
          <cell r="N49">
            <v>509.18903837213946</v>
          </cell>
          <cell r="O49">
            <v>456.02421266092909</v>
          </cell>
          <cell r="P49">
            <v>539.1579902356309</v>
          </cell>
          <cell r="Q49">
            <v>493.65576026915619</v>
          </cell>
          <cell r="R49">
            <v>580.83914403608776</v>
          </cell>
          <cell r="S49">
            <v>419.41201439718122</v>
          </cell>
          <cell r="T49">
            <v>497.51672782419797</v>
          </cell>
          <cell r="U49">
            <v>438.53540335940596</v>
          </cell>
          <cell r="V49">
            <v>520.29995260662599</v>
          </cell>
          <cell r="W49">
            <v>444.91040075472404</v>
          </cell>
          <cell r="X49">
            <v>527.82150558267745</v>
          </cell>
          <cell r="Y49">
            <v>456.03316077359204</v>
          </cell>
          <cell r="Z49">
            <v>541.0170432222443</v>
          </cell>
          <cell r="AA49">
            <v>467.43398979293192</v>
          </cell>
          <cell r="AB49">
            <v>554.54246930280044</v>
          </cell>
          <cell r="AC49">
            <v>479.49200976977943</v>
          </cell>
          <cell r="AD49">
            <v>568.84755690634779</v>
          </cell>
          <cell r="AE49">
            <v>491.47931001402384</v>
          </cell>
          <cell r="AF49">
            <v>583.06874582900639</v>
          </cell>
          <cell r="AG49">
            <v>503.76629276437444</v>
          </cell>
          <cell r="AH49">
            <v>597.64546447473163</v>
          </cell>
          <cell r="AI49">
            <v>516.79665507093694</v>
          </cell>
          <cell r="AJ49">
            <v>613.10409488496839</v>
          </cell>
          <cell r="AK49">
            <v>529.71657144771029</v>
          </cell>
          <cell r="AL49">
            <v>628.43169725709231</v>
          </cell>
          <cell r="AM49">
            <v>542.95948573390297</v>
          </cell>
          <cell r="AN49">
            <v>644.14248968851973</v>
          </cell>
          <cell r="AO49">
            <v>557.04738200443433</v>
          </cell>
          <cell r="AP49">
            <v>660.85573039359315</v>
          </cell>
          <cell r="AQ49">
            <v>570.97356655454507</v>
          </cell>
          <cell r="AR49">
            <v>677.37712365343305</v>
          </cell>
          <cell r="AS49">
            <v>585.24790571840879</v>
          </cell>
          <cell r="AT49">
            <v>694.31155174476885</v>
          </cell>
          <cell r="AU49">
            <v>600.48441077514462</v>
          </cell>
          <cell r="AV49">
            <v>712.38744978001819</v>
          </cell>
          <cell r="AW49">
            <v>615.49652104452309</v>
          </cell>
          <cell r="AX49">
            <v>730.19713602451861</v>
          </cell>
          <cell r="AY49">
            <v>630.24798296903793</v>
          </cell>
          <cell r="AZ49">
            <v>747.69760090314355</v>
          </cell>
        </row>
        <row r="50">
          <cell r="B50" t="str">
            <v>Variable O&amp; M Cost Water</v>
          </cell>
          <cell r="C50" t="str">
            <v>US$'000</v>
          </cell>
          <cell r="D50">
            <v>202880.89780091634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1438.8111375820379</v>
          </cell>
          <cell r="L50">
            <v>3980.0328958754681</v>
          </cell>
          <cell r="M50">
            <v>2676.8595693192501</v>
          </cell>
          <cell r="N50">
            <v>2850.0852004368498</v>
          </cell>
          <cell r="O50">
            <v>2785.2875228894668</v>
          </cell>
          <cell r="P50">
            <v>2965.5297718764778</v>
          </cell>
          <cell r="Q50">
            <v>2854.919710961703</v>
          </cell>
          <cell r="R50">
            <v>3039.6680161733898</v>
          </cell>
          <cell r="S50">
            <v>2926.2927037357449</v>
          </cell>
          <cell r="T50">
            <v>3115.6597165777234</v>
          </cell>
          <cell r="U50">
            <v>3048.1210923016188</v>
          </cell>
          <cell r="V50">
            <v>3245.3718954399747</v>
          </cell>
          <cell r="W50">
            <v>3124.324119609159</v>
          </cell>
          <cell r="X50">
            <v>3326.5061928259734</v>
          </cell>
          <cell r="Y50">
            <v>3202.4322225993878</v>
          </cell>
          <cell r="Z50">
            <v>3409.6688476466225</v>
          </cell>
          <cell r="AA50">
            <v>3339.9873409622251</v>
          </cell>
          <cell r="AB50">
            <v>3556.1254685256781</v>
          </cell>
          <cell r="AC50">
            <v>3423.48702448628</v>
          </cell>
          <cell r="AD50">
            <v>3645.0286052388201</v>
          </cell>
          <cell r="AE50">
            <v>3509.0742000984374</v>
          </cell>
          <cell r="AF50">
            <v>3736.1543203697902</v>
          </cell>
          <cell r="AG50">
            <v>3664.1877073223923</v>
          </cell>
          <cell r="AH50">
            <v>3901.3055731264958</v>
          </cell>
          <cell r="AI50">
            <v>3755.7924000054518</v>
          </cell>
          <cell r="AJ50">
            <v>3998.8382124546579</v>
          </cell>
          <cell r="AK50">
            <v>3849.6872100055884</v>
          </cell>
          <cell r="AL50">
            <v>4098.8091677660241</v>
          </cell>
          <cell r="AM50">
            <v>4025.3200818413275</v>
          </cell>
          <cell r="AN50">
            <v>4285.8076395822209</v>
          </cell>
          <cell r="AO50">
            <v>4125.9530838873607</v>
          </cell>
          <cell r="AP50">
            <v>4392.9528305717758</v>
          </cell>
          <cell r="AQ50">
            <v>4229.1019109845438</v>
          </cell>
          <cell r="AR50">
            <v>4502.7766513360702</v>
          </cell>
          <cell r="AS50">
            <v>4428.3397150662813</v>
          </cell>
          <cell r="AT50">
            <v>4714.9075838994486</v>
          </cell>
          <cell r="AU50">
            <v>4539.0482079429385</v>
          </cell>
          <cell r="AV50">
            <v>4832.7802734969355</v>
          </cell>
          <cell r="AW50">
            <v>4652.5244131415102</v>
          </cell>
          <cell r="AX50">
            <v>4953.5997803343562</v>
          </cell>
          <cell r="AY50">
            <v>4668.1372051115595</v>
          </cell>
          <cell r="AZ50">
            <v>4970.2229113500234</v>
          </cell>
        </row>
        <row r="51">
          <cell r="B51" t="str">
            <v>Letter of Credit Fees (DSRA)</v>
          </cell>
          <cell r="C51" t="str">
            <v>US$'000</v>
          </cell>
          <cell r="D51">
            <v>2273.0350000000026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15.175000000000001</v>
          </cell>
          <cell r="L51">
            <v>85.58</v>
          </cell>
          <cell r="M51">
            <v>85.67</v>
          </cell>
          <cell r="N51">
            <v>84.332499999999996</v>
          </cell>
          <cell r="O51">
            <v>83.682500000000005</v>
          </cell>
          <cell r="P51">
            <v>85.072500000000005</v>
          </cell>
          <cell r="Q51">
            <v>83.607500000000002</v>
          </cell>
          <cell r="R51">
            <v>84.894999999999996</v>
          </cell>
          <cell r="S51">
            <v>84.707499999999996</v>
          </cell>
          <cell r="T51">
            <v>84.467500000000001</v>
          </cell>
          <cell r="U51">
            <v>77.297499999999999</v>
          </cell>
          <cell r="V51">
            <v>78.585000000000008</v>
          </cell>
          <cell r="W51">
            <v>75.204999999999998</v>
          </cell>
          <cell r="X51">
            <v>76.452500000000001</v>
          </cell>
          <cell r="Y51">
            <v>77.597499999999997</v>
          </cell>
          <cell r="Z51">
            <v>79.327500000000001</v>
          </cell>
          <cell r="AA51">
            <v>74.045000000000002</v>
          </cell>
          <cell r="AB51">
            <v>74.397500000000008</v>
          </cell>
          <cell r="AC51">
            <v>70.905000000000001</v>
          </cell>
          <cell r="AD51">
            <v>70.527500000000003</v>
          </cell>
          <cell r="AE51">
            <v>65.965000000000003</v>
          </cell>
          <cell r="AF51">
            <v>67.702500000000001</v>
          </cell>
          <cell r="AG51">
            <v>64.489999999999995</v>
          </cell>
          <cell r="AH51">
            <v>62.707500000000003</v>
          </cell>
          <cell r="AI51">
            <v>61.417500000000004</v>
          </cell>
          <cell r="AJ51">
            <v>58.202500000000001</v>
          </cell>
          <cell r="AK51">
            <v>56.417500000000004</v>
          </cell>
          <cell r="AL51">
            <v>53.2575</v>
          </cell>
          <cell r="AM51">
            <v>50.152500000000003</v>
          </cell>
          <cell r="AN51">
            <v>47.105000000000004</v>
          </cell>
          <cell r="AO51">
            <v>33.102499999999999</v>
          </cell>
          <cell r="AP51">
            <v>31.712500000000002</v>
          </cell>
          <cell r="AQ51">
            <v>30.607500000000002</v>
          </cell>
          <cell r="AR51">
            <v>29.504999999999999</v>
          </cell>
          <cell r="AS51">
            <v>28.400000000000002</v>
          </cell>
          <cell r="AT51">
            <v>4.7500000000000001E-2</v>
          </cell>
          <cell r="AU51">
            <v>4.7500000000000001E-2</v>
          </cell>
          <cell r="AV51">
            <v>4.7500000000000001E-2</v>
          </cell>
          <cell r="AW51">
            <v>4.7500000000000001E-2</v>
          </cell>
          <cell r="AX51">
            <v>4.7500000000000001E-2</v>
          </cell>
          <cell r="AY51">
            <v>4.7500000000000001E-2</v>
          </cell>
          <cell r="AZ51">
            <v>4.7500000000000001E-2</v>
          </cell>
        </row>
        <row r="52">
          <cell r="B52" t="str">
            <v>Insurance Costs</v>
          </cell>
          <cell r="C52" t="str">
            <v>US$'000</v>
          </cell>
          <cell r="D52">
            <v>76333.333333333328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633.33333333333326</v>
          </cell>
          <cell r="L52">
            <v>1900</v>
          </cell>
          <cell r="M52">
            <v>1900</v>
          </cell>
          <cell r="N52">
            <v>1900</v>
          </cell>
          <cell r="O52">
            <v>1500</v>
          </cell>
          <cell r="P52">
            <v>1500</v>
          </cell>
          <cell r="Q52">
            <v>1500</v>
          </cell>
          <cell r="R52">
            <v>1500</v>
          </cell>
          <cell r="S52">
            <v>1500</v>
          </cell>
          <cell r="T52">
            <v>1500</v>
          </cell>
          <cell r="U52">
            <v>1500</v>
          </cell>
          <cell r="V52">
            <v>1500</v>
          </cell>
          <cell r="W52">
            <v>1500</v>
          </cell>
          <cell r="X52">
            <v>1500</v>
          </cell>
          <cell r="Y52">
            <v>1500</v>
          </cell>
          <cell r="Z52">
            <v>1500</v>
          </cell>
          <cell r="AA52">
            <v>1500</v>
          </cell>
          <cell r="AB52">
            <v>1500</v>
          </cell>
          <cell r="AC52">
            <v>1500</v>
          </cell>
          <cell r="AD52">
            <v>1500</v>
          </cell>
          <cell r="AE52">
            <v>1500</v>
          </cell>
          <cell r="AF52">
            <v>1500</v>
          </cell>
          <cell r="AG52">
            <v>1500</v>
          </cell>
          <cell r="AH52">
            <v>1500</v>
          </cell>
          <cell r="AI52">
            <v>1500</v>
          </cell>
          <cell r="AJ52">
            <v>1500</v>
          </cell>
          <cell r="AK52">
            <v>1500</v>
          </cell>
          <cell r="AL52">
            <v>1500</v>
          </cell>
          <cell r="AM52">
            <v>1500</v>
          </cell>
          <cell r="AN52">
            <v>1500</v>
          </cell>
          <cell r="AO52">
            <v>1500</v>
          </cell>
          <cell r="AP52">
            <v>1500</v>
          </cell>
          <cell r="AQ52">
            <v>1500</v>
          </cell>
          <cell r="AR52">
            <v>1500</v>
          </cell>
          <cell r="AS52">
            <v>1500</v>
          </cell>
          <cell r="AT52">
            <v>1500</v>
          </cell>
          <cell r="AU52">
            <v>1500</v>
          </cell>
          <cell r="AV52">
            <v>1500</v>
          </cell>
          <cell r="AW52">
            <v>1500</v>
          </cell>
          <cell r="AX52">
            <v>1500</v>
          </cell>
          <cell r="AY52">
            <v>1500</v>
          </cell>
          <cell r="AZ52">
            <v>1500</v>
          </cell>
        </row>
        <row r="53">
          <cell r="B53" t="str">
            <v>Pre-operating Expenses Written-Off (incl LDs)</v>
          </cell>
          <cell r="C53" t="str">
            <v>US$'000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Total Operating Expenses</v>
          </cell>
          <cell r="C54" t="str">
            <v>US$'000</v>
          </cell>
          <cell r="D54">
            <v>2575397.390982742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6078.1519892945917</v>
          </cell>
          <cell r="J54">
            <v>15160.128242432826</v>
          </cell>
          <cell r="K54">
            <v>27704.207803154153</v>
          </cell>
          <cell r="L54">
            <v>39464.647292093257</v>
          </cell>
          <cell r="M54">
            <v>36289.435680549279</v>
          </cell>
          <cell r="N54">
            <v>38904.3064650913</v>
          </cell>
          <cell r="O54">
            <v>39266.794362134693</v>
          </cell>
          <cell r="P54">
            <v>42070.348218810534</v>
          </cell>
          <cell r="Q54">
            <v>41174.756050526928</v>
          </cell>
          <cell r="R54">
            <v>44209.704836912657</v>
          </cell>
          <cell r="S54">
            <v>37609.074021908811</v>
          </cell>
          <cell r="T54">
            <v>40058.918057898838</v>
          </cell>
          <cell r="U54">
            <v>44219.852148372018</v>
          </cell>
          <cell r="V54">
            <v>46813.695777554203</v>
          </cell>
          <cell r="W54">
            <v>45549.975251504715</v>
          </cell>
          <cell r="X54">
            <v>48169.685313979193</v>
          </cell>
          <cell r="Y54">
            <v>40139.815681754786</v>
          </cell>
          <cell r="Z54">
            <v>42828.138040637219</v>
          </cell>
          <cell r="AA54">
            <v>41752.459327337136</v>
          </cell>
          <cell r="AB54">
            <v>44520.784659312834</v>
          </cell>
          <cell r="AC54">
            <v>42404.725512535108</v>
          </cell>
          <cell r="AD54">
            <v>45253.612569843383</v>
          </cell>
          <cell r="AE54">
            <v>43308.377871643337</v>
          </cell>
          <cell r="AF54">
            <v>46237.501383939256</v>
          </cell>
          <cell r="AG54">
            <v>49218.220420495178</v>
          </cell>
          <cell r="AH54">
            <v>52225.64850079437</v>
          </cell>
          <cell r="AI54">
            <v>50015.750216706605</v>
          </cell>
          <cell r="AJ54">
            <v>53090.644737529125</v>
          </cell>
          <cell r="AK54">
            <v>46764.738667360885</v>
          </cell>
          <cell r="AL54">
            <v>49926.054757306418</v>
          </cell>
          <cell r="AM54">
            <v>49306.304131927376</v>
          </cell>
          <cell r="AN54">
            <v>52557.371720124946</v>
          </cell>
          <cell r="AO54">
            <v>51237.148515087662</v>
          </cell>
          <cell r="AP54">
            <v>54595.645990715719</v>
          </cell>
          <cell r="AQ54">
            <v>50295.122724149704</v>
          </cell>
          <cell r="AR54">
            <v>53713.47290275534</v>
          </cell>
          <cell r="AS54">
            <v>55054.022525003013</v>
          </cell>
          <cell r="AT54">
            <v>58551.497436515747</v>
          </cell>
          <cell r="AU54">
            <v>56458.950816957105</v>
          </cell>
          <cell r="AV54">
            <v>60081.57849951322</v>
          </cell>
          <cell r="AW54">
            <v>54599.280148355603</v>
          </cell>
          <cell r="AX54">
            <v>58318.990498715408</v>
          </cell>
          <cell r="AY54">
            <v>57765.592879140844</v>
          </cell>
          <cell r="AZ54">
            <v>61571.66093070506</v>
          </cell>
        </row>
        <row r="55">
          <cell r="B55" t="str">
            <v>Operating Income (EBITDA)</v>
          </cell>
          <cell r="C55" t="str">
            <v>US$'000</v>
          </cell>
          <cell r="D55">
            <v>1774311.1263411399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3134.1896933264788</v>
          </cell>
          <cell r="J55">
            <v>9935.9193198268858</v>
          </cell>
          <cell r="K55">
            <v>35083.38143999267</v>
          </cell>
          <cell r="L55">
            <v>50939.089158117422</v>
          </cell>
          <cell r="M55">
            <v>44999.397733326339</v>
          </cell>
          <cell r="N55">
            <v>46545.843881188688</v>
          </cell>
          <cell r="O55">
            <v>45546.708511649369</v>
          </cell>
          <cell r="P55">
            <v>47439.462221985326</v>
          </cell>
          <cell r="Q55">
            <v>45451.060634352536</v>
          </cell>
          <cell r="R55">
            <v>47392.498501700218</v>
          </cell>
          <cell r="S55">
            <v>45640.788070191098</v>
          </cell>
          <cell r="T55">
            <v>46997.751823750448</v>
          </cell>
          <cell r="U55">
            <v>41453.520026892344</v>
          </cell>
          <cell r="V55">
            <v>43786.660773696531</v>
          </cell>
          <cell r="W55">
            <v>40369.236046405684</v>
          </cell>
          <cell r="X55">
            <v>42859.210325845241</v>
          </cell>
          <cell r="Y55">
            <v>42190.406342589704</v>
          </cell>
          <cell r="Z55">
            <v>44079.941800788685</v>
          </cell>
          <cell r="AA55">
            <v>39579.273001066373</v>
          </cell>
          <cell r="AB55">
            <v>41523.531136346559</v>
          </cell>
          <cell r="AC55">
            <v>37555.855358655783</v>
          </cell>
          <cell r="AD55">
            <v>38947.298909621801</v>
          </cell>
          <cell r="AE55">
            <v>42510.605080539237</v>
          </cell>
          <cell r="AF55">
            <v>44145.346176384199</v>
          </cell>
          <cell r="AG55">
            <v>40215.318572814933</v>
          </cell>
          <cell r="AH55">
            <v>42605.851363518901</v>
          </cell>
          <cell r="AI55">
            <v>38255.342552469498</v>
          </cell>
          <cell r="AJ55">
            <v>40347.209080554741</v>
          </cell>
          <cell r="AK55">
            <v>35183.46845661891</v>
          </cell>
          <cell r="AL55">
            <v>36461.24214675805</v>
          </cell>
          <cell r="AM55">
            <v>32360.904729365939</v>
          </cell>
          <cell r="AN55">
            <v>33871.083879586171</v>
          </cell>
          <cell r="AO55">
            <v>32988.594063329736</v>
          </cell>
          <cell r="AP55">
            <v>34941.395939982736</v>
          </cell>
          <cell r="AQ55">
            <v>33314.723556855395</v>
          </cell>
          <cell r="AR55">
            <v>34822.833302459883</v>
          </cell>
          <cell r="AS55">
            <v>31764.505569875277</v>
          </cell>
          <cell r="AT55">
            <v>33773.313362428809</v>
          </cell>
          <cell r="AU55">
            <v>14424.032403590958</v>
          </cell>
          <cell r="AV55">
            <v>15530.339916593912</v>
          </cell>
          <cell r="AW55">
            <v>15331.056680652291</v>
          </cell>
          <cell r="AX55">
            <v>16384.003824496649</v>
          </cell>
          <cell r="AY55">
            <v>33598.614168785185</v>
          </cell>
          <cell r="AZ55">
            <v>36104.789743298163</v>
          </cell>
        </row>
        <row r="56">
          <cell r="B56" t="str">
            <v>Depreciation</v>
          </cell>
          <cell r="C56" t="str">
            <v>US$'000</v>
          </cell>
          <cell r="D56">
            <v>-703146.92827942409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-14062.938565588489</v>
          </cell>
          <cell r="L56">
            <v>-14062.938565588489</v>
          </cell>
          <cell r="M56">
            <v>-14062.938565588489</v>
          </cell>
          <cell r="N56">
            <v>-14062.938565588489</v>
          </cell>
          <cell r="O56">
            <v>-14062.938565588489</v>
          </cell>
          <cell r="P56">
            <v>-14062.938565588489</v>
          </cell>
          <cell r="Q56">
            <v>-14062.938565588489</v>
          </cell>
          <cell r="R56">
            <v>-14062.938565588489</v>
          </cell>
          <cell r="S56">
            <v>-14062.938565588489</v>
          </cell>
          <cell r="T56">
            <v>-14062.938565588489</v>
          </cell>
          <cell r="U56">
            <v>-14062.938565588489</v>
          </cell>
          <cell r="V56">
            <v>-14062.938565588489</v>
          </cell>
          <cell r="W56">
            <v>-14062.938565588489</v>
          </cell>
          <cell r="X56">
            <v>-14062.938565588489</v>
          </cell>
          <cell r="Y56">
            <v>-14062.938565588489</v>
          </cell>
          <cell r="Z56">
            <v>-14062.938565588489</v>
          </cell>
          <cell r="AA56">
            <v>-14062.938565588489</v>
          </cell>
          <cell r="AB56">
            <v>-14062.938565588489</v>
          </cell>
          <cell r="AC56">
            <v>-14062.938565588489</v>
          </cell>
          <cell r="AD56">
            <v>-14062.938565588489</v>
          </cell>
          <cell r="AE56">
            <v>-14062.938565588489</v>
          </cell>
          <cell r="AF56">
            <v>-14062.938565588489</v>
          </cell>
          <cell r="AG56">
            <v>-14062.938565588489</v>
          </cell>
          <cell r="AH56">
            <v>-14062.938565588489</v>
          </cell>
          <cell r="AI56">
            <v>-14062.938565588489</v>
          </cell>
          <cell r="AJ56">
            <v>-14062.938565588489</v>
          </cell>
          <cell r="AK56">
            <v>-14062.938565588489</v>
          </cell>
          <cell r="AL56">
            <v>-14062.938565588489</v>
          </cell>
          <cell r="AM56">
            <v>-14062.938565588489</v>
          </cell>
          <cell r="AN56">
            <v>-14062.938565588489</v>
          </cell>
          <cell r="AO56">
            <v>-14062.938565588489</v>
          </cell>
          <cell r="AP56">
            <v>-14062.938565588489</v>
          </cell>
          <cell r="AQ56">
            <v>-14062.938565588489</v>
          </cell>
          <cell r="AR56">
            <v>-14062.938565588489</v>
          </cell>
          <cell r="AS56">
            <v>-14062.938565588489</v>
          </cell>
          <cell r="AT56">
            <v>-14062.938565588489</v>
          </cell>
          <cell r="AU56">
            <v>-14062.938565588489</v>
          </cell>
          <cell r="AV56">
            <v>-14062.938565588489</v>
          </cell>
          <cell r="AW56">
            <v>-14062.938565588489</v>
          </cell>
          <cell r="AX56">
            <v>-14062.938565588489</v>
          </cell>
          <cell r="AY56">
            <v>-14062.938565588489</v>
          </cell>
          <cell r="AZ56">
            <v>-14062.938565588489</v>
          </cell>
        </row>
        <row r="57">
          <cell r="B57" t="str">
            <v>Interest Expense</v>
          </cell>
          <cell r="C57" t="str">
            <v>US$'000</v>
          </cell>
          <cell r="D57">
            <v>-360741.06697483652</v>
          </cell>
          <cell r="E57">
            <v>0</v>
          </cell>
          <cell r="F57">
            <v>0</v>
          </cell>
          <cell r="G57">
            <v>4.0358827391173694E-13</v>
          </cell>
          <cell r="H57">
            <v>3.9094061321520719E-13</v>
          </cell>
          <cell r="I57">
            <v>2.6428992327964808E-13</v>
          </cell>
          <cell r="J57">
            <v>0.12026370645507803</v>
          </cell>
          <cell r="K57">
            <v>-6070.1647554799929</v>
          </cell>
          <cell r="L57">
            <v>-20672.882988992911</v>
          </cell>
          <cell r="M57">
            <v>-20157.93705456709</v>
          </cell>
          <cell r="N57">
            <v>-19622.797161928494</v>
          </cell>
          <cell r="O57">
            <v>-19087.657269289892</v>
          </cell>
          <cell r="P57">
            <v>-18542.420397544905</v>
          </cell>
          <cell r="Q57">
            <v>-17956.795609374367</v>
          </cell>
          <cell r="R57">
            <v>-17371.170821203825</v>
          </cell>
          <cell r="S57">
            <v>-16745.15811660773</v>
          </cell>
          <cell r="T57">
            <v>-16098.951453798858</v>
          </cell>
          <cell r="U57">
            <v>-15432.550832777208</v>
          </cell>
          <cell r="V57">
            <v>-14846.926044606666</v>
          </cell>
          <cell r="W57">
            <v>-14595.545969080824</v>
          </cell>
          <cell r="X57">
            <v>-13993.956860700782</v>
          </cell>
          <cell r="Y57">
            <v>-13350.878848294529</v>
          </cell>
          <cell r="Z57">
            <v>-12666.311931862067</v>
          </cell>
          <cell r="AA57">
            <v>-11929.883885396845</v>
          </cell>
          <cell r="AB57">
            <v>-11245.316968964382</v>
          </cell>
          <cell r="AC57">
            <v>-10949.505757430843</v>
          </cell>
          <cell r="AD57">
            <v>-10247.148192004934</v>
          </cell>
          <cell r="AE57">
            <v>-9523.1796245659189</v>
          </cell>
          <cell r="AF57">
            <v>-8842.433061153115</v>
          </cell>
          <cell r="AG57">
            <v>-8107.6589927075493</v>
          </cell>
          <cell r="AH57">
            <v>-7394.4959262750872</v>
          </cell>
          <cell r="AI57">
            <v>-6878.8495081442907</v>
          </cell>
          <cell r="AJ57">
            <v>-6142.9785724483145</v>
          </cell>
          <cell r="AK57">
            <v>-5429.4067560158537</v>
          </cell>
          <cell r="AL57">
            <v>-4715.8349395833911</v>
          </cell>
          <cell r="AM57">
            <v>-4024.5622424144444</v>
          </cell>
          <cell r="AN57">
            <v>-3355.5886645090113</v>
          </cell>
          <cell r="AO57">
            <v>-2708.9142058670932</v>
          </cell>
          <cell r="AP57">
            <v>-2262.9318205968048</v>
          </cell>
          <cell r="AQ57">
            <v>-1821.4818205968047</v>
          </cell>
          <cell r="AR57">
            <v>-1380.0318205968047</v>
          </cell>
          <cell r="AS57">
            <v>-938.58182059680462</v>
          </cell>
          <cell r="AT57">
            <v>-497.13182059680463</v>
          </cell>
          <cell r="AU57">
            <v>-497.13182059680463</v>
          </cell>
          <cell r="AV57">
            <v>-497.13182059680463</v>
          </cell>
          <cell r="AW57">
            <v>-497.13182059680463</v>
          </cell>
          <cell r="AX57">
            <v>-497.13182059680463</v>
          </cell>
          <cell r="AY57">
            <v>-237.72046571422158</v>
          </cell>
          <cell r="AZ57">
            <v>36.023376213315316</v>
          </cell>
        </row>
        <row r="59">
          <cell r="B59" t="str">
            <v>Net Income in the Period</v>
          </cell>
          <cell r="C59" t="str">
            <v>US$'000</v>
          </cell>
          <cell r="D59">
            <v>710423.13108687825</v>
          </cell>
          <cell r="E59">
            <v>0</v>
          </cell>
          <cell r="F59">
            <v>0</v>
          </cell>
          <cell r="G59">
            <v>4.0358827391173694E-13</v>
          </cell>
          <cell r="H59">
            <v>3.9094061321520719E-13</v>
          </cell>
          <cell r="I59">
            <v>3134.1896933264793</v>
          </cell>
          <cell r="J59">
            <v>9936.0395835333402</v>
          </cell>
          <cell r="K59">
            <v>14950.278118924187</v>
          </cell>
          <cell r="L59">
            <v>16203.26760353602</v>
          </cell>
          <cell r="M59">
            <v>10778.522113170759</v>
          </cell>
          <cell r="N59">
            <v>12860.108153671703</v>
          </cell>
          <cell r="O59">
            <v>12396.112676770987</v>
          </cell>
          <cell r="P59">
            <v>14834.10325885193</v>
          </cell>
          <cell r="Q59">
            <v>13431.326459389678</v>
          </cell>
          <cell r="R59">
            <v>15958.389114907903</v>
          </cell>
          <cell r="S59">
            <v>14832.691387994877</v>
          </cell>
          <cell r="T59">
            <v>16835.8618043631</v>
          </cell>
          <cell r="U59">
            <v>11958.030628526645</v>
          </cell>
          <cell r="V59">
            <v>14876.796163501374</v>
          </cell>
          <cell r="W59">
            <v>11710.751511736369</v>
          </cell>
          <cell r="X59">
            <v>14802.314899555968</v>
          </cell>
          <cell r="Y59">
            <v>14776.588928706684</v>
          </cell>
          <cell r="Z59">
            <v>17350.691303338128</v>
          </cell>
          <cell r="AA59">
            <v>13586.450550081037</v>
          </cell>
          <cell r="AB59">
            <v>16215.275601793686</v>
          </cell>
          <cell r="AC59">
            <v>12543.411035636449</v>
          </cell>
          <cell r="AD59">
            <v>14637.212152028376</v>
          </cell>
          <cell r="AE59">
            <v>18924.486890384826</v>
          </cell>
          <cell r="AF59">
            <v>21239.974549642593</v>
          </cell>
          <cell r="AG59">
            <v>18044.721014518895</v>
          </cell>
          <cell r="AH59">
            <v>21148.416871655325</v>
          </cell>
          <cell r="AI59">
            <v>17313.554478736718</v>
          </cell>
          <cell r="AJ59">
            <v>20141.291942517935</v>
          </cell>
          <cell r="AK59">
            <v>15691.123135014564</v>
          </cell>
          <cell r="AL59">
            <v>17682.468641586169</v>
          </cell>
          <cell r="AM59">
            <v>14273.403921363004</v>
          </cell>
          <cell r="AN59">
            <v>16452.55664948867</v>
          </cell>
          <cell r="AO59">
            <v>16216.741291874152</v>
          </cell>
          <cell r="AP59">
            <v>18615.525553797441</v>
          </cell>
          <cell r="AQ59">
            <v>17430.3031706701</v>
          </cell>
          <cell r="AR59">
            <v>19379.862916274589</v>
          </cell>
          <cell r="AS59">
            <v>16762.98518368998</v>
          </cell>
          <cell r="AT59">
            <v>19213.242976243513</v>
          </cell>
          <cell r="AU59">
            <v>-136.03798259433557</v>
          </cell>
          <cell r="AV59">
            <v>970.26953040861827</v>
          </cell>
          <cell r="AW59">
            <v>770.98629446699761</v>
          </cell>
          <cell r="AX59">
            <v>1823.9334383113555</v>
          </cell>
          <cell r="AY59">
            <v>19297.955137482473</v>
          </cell>
          <cell r="AZ59">
            <v>22077.874553922986</v>
          </cell>
        </row>
        <row r="60">
          <cell r="B60" t="str">
            <v>Tax For the Period</v>
          </cell>
          <cell r="C60" t="str">
            <v>US$'000</v>
          </cell>
          <cell r="D60">
            <v>131019.33197799762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2890.5251533988021</v>
          </cell>
          <cell r="AF60">
            <v>3422.3130260058256</v>
          </cell>
          <cell r="AG60">
            <v>2702.6294708626478</v>
          </cell>
          <cell r="AH60">
            <v>3414.097055351338</v>
          </cell>
          <cell r="AI60">
            <v>2531.0150242706272</v>
          </cell>
          <cell r="AJ60">
            <v>3178.6279610835204</v>
          </cell>
          <cell r="AK60">
            <v>2135.1608379379109</v>
          </cell>
          <cell r="AL60">
            <v>2592.6321840964724</v>
          </cell>
          <cell r="AM60">
            <v>1810.5552319505821</v>
          </cell>
          <cell r="AN60">
            <v>2310.7015802198298</v>
          </cell>
          <cell r="AO60">
            <v>5992.0958611789792</v>
          </cell>
          <cell r="AP60">
            <v>6542.4370126133635</v>
          </cell>
          <cell r="AQ60">
            <v>6263.6286191842592</v>
          </cell>
          <cell r="AR60">
            <v>6710.9048128283812</v>
          </cell>
          <cell r="AS60">
            <v>6119.1986587400461</v>
          </cell>
          <cell r="AT60">
            <v>6681.3880332879644</v>
          </cell>
          <cell r="AU60">
            <v>2222.2603568473323</v>
          </cell>
          <cell r="AV60">
            <v>2477.1547746281035</v>
          </cell>
          <cell r="AW60">
            <v>2423.1060057593149</v>
          </cell>
          <cell r="AX60">
            <v>2665.6986644576991</v>
          </cell>
          <cell r="AY60">
            <v>6706.8104331627965</v>
          </cell>
          <cell r="AZ60">
            <v>7343.1691584772007</v>
          </cell>
        </row>
        <row r="61">
          <cell r="B61" t="str">
            <v>Appropriation to Legal Reserves</v>
          </cell>
          <cell r="C61" t="str">
            <v>US$'000</v>
          </cell>
          <cell r="D61">
            <v>29885.778236758266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747.51390594620943</v>
          </cell>
          <cell r="L61">
            <v>810.16338017680107</v>
          </cell>
          <cell r="M61">
            <v>538.92610565853795</v>
          </cell>
          <cell r="N61">
            <v>643.00540768358519</v>
          </cell>
          <cell r="O61">
            <v>619.8056338385494</v>
          </cell>
          <cell r="P61">
            <v>741.70516294259653</v>
          </cell>
          <cell r="Q61">
            <v>671.56632296948396</v>
          </cell>
          <cell r="R61">
            <v>797.91945574539523</v>
          </cell>
          <cell r="S61">
            <v>741.6345693997439</v>
          </cell>
          <cell r="T61">
            <v>841.79309021815504</v>
          </cell>
          <cell r="U61">
            <v>597.90153142633233</v>
          </cell>
          <cell r="V61">
            <v>743.83980817506881</v>
          </cell>
          <cell r="W61">
            <v>585.53757558681843</v>
          </cell>
          <cell r="X61">
            <v>740.11574497779839</v>
          </cell>
          <cell r="Y61">
            <v>738.82944643533426</v>
          </cell>
          <cell r="Z61">
            <v>867.53456516690642</v>
          </cell>
          <cell r="AA61">
            <v>679.32252750405189</v>
          </cell>
          <cell r="AB61">
            <v>810.76378008968436</v>
          </cell>
          <cell r="AC61">
            <v>627.1705517818225</v>
          </cell>
          <cell r="AD61">
            <v>731.86060760141891</v>
          </cell>
          <cell r="AE61">
            <v>801.69808684930126</v>
          </cell>
          <cell r="AF61">
            <v>890.88307618183853</v>
          </cell>
          <cell r="AG61">
            <v>767.10457718281236</v>
          </cell>
          <cell r="AH61">
            <v>886.71599081519935</v>
          </cell>
          <cell r="AI61">
            <v>739.12697272330456</v>
          </cell>
          <cell r="AJ61">
            <v>848.13319907172081</v>
          </cell>
          <cell r="AK61">
            <v>677.79811485383277</v>
          </cell>
          <cell r="AL61">
            <v>754.49182287448491</v>
          </cell>
          <cell r="AM61">
            <v>623.14243447062108</v>
          </cell>
          <cell r="AN61">
            <v>707.09275346344202</v>
          </cell>
          <cell r="AO61">
            <v>511.23227153475864</v>
          </cell>
          <cell r="AP61">
            <v>603.65442705920384</v>
          </cell>
          <cell r="AQ61">
            <v>558.33372757429208</v>
          </cell>
          <cell r="AR61">
            <v>633.44790517231047</v>
          </cell>
          <cell r="AS61">
            <v>532.18932624749675</v>
          </cell>
          <cell r="AT61">
            <v>626.59274714777757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629.55723521598384</v>
          </cell>
          <cell r="AZ61">
            <v>736.73526977228926</v>
          </cell>
        </row>
        <row r="62">
          <cell r="B62" t="str">
            <v>Distributable Income in the period</v>
          </cell>
          <cell r="C62" t="str">
            <v>US$'000</v>
          </cell>
          <cell r="D62">
            <v>549518.02087212261</v>
          </cell>
          <cell r="E62">
            <v>0</v>
          </cell>
          <cell r="F62">
            <v>0</v>
          </cell>
          <cell r="G62">
            <v>4.0358827391173694E-13</v>
          </cell>
          <cell r="H62">
            <v>3.9094061321520719E-13</v>
          </cell>
          <cell r="I62">
            <v>3134.1896933264793</v>
          </cell>
          <cell r="J62">
            <v>9936.0395835333402</v>
          </cell>
          <cell r="K62">
            <v>14202.764212977978</v>
          </cell>
          <cell r="L62">
            <v>15393.10422335922</v>
          </cell>
          <cell r="M62">
            <v>10239.59600751222</v>
          </cell>
          <cell r="N62">
            <v>12217.102745988117</v>
          </cell>
          <cell r="O62">
            <v>11776.307042932438</v>
          </cell>
          <cell r="P62">
            <v>14092.398095909333</v>
          </cell>
          <cell r="Q62">
            <v>12759.760136420195</v>
          </cell>
          <cell r="R62">
            <v>15160.469659162507</v>
          </cell>
          <cell r="S62">
            <v>14091.056818595132</v>
          </cell>
          <cell r="T62">
            <v>15994.068714144945</v>
          </cell>
          <cell r="U62">
            <v>11360.129097100313</v>
          </cell>
          <cell r="V62">
            <v>14132.956355326305</v>
          </cell>
          <cell r="W62">
            <v>11125.21393614955</v>
          </cell>
          <cell r="X62">
            <v>14062.199154578169</v>
          </cell>
          <cell r="Y62">
            <v>14037.759482271349</v>
          </cell>
          <cell r="Z62">
            <v>16483.156738171223</v>
          </cell>
          <cell r="AA62">
            <v>12907.128022576986</v>
          </cell>
          <cell r="AB62">
            <v>15404.511821704002</v>
          </cell>
          <cell r="AC62">
            <v>11916.240483854626</v>
          </cell>
          <cell r="AD62">
            <v>13905.351544426958</v>
          </cell>
          <cell r="AE62">
            <v>15232.263650136723</v>
          </cell>
          <cell r="AF62">
            <v>16926.77844745493</v>
          </cell>
          <cell r="AG62">
            <v>14574.986966473432</v>
          </cell>
          <cell r="AH62">
            <v>16847.60382548879</v>
          </cell>
          <cell r="AI62">
            <v>14043.412481742786</v>
          </cell>
          <cell r="AJ62">
            <v>16114.530782362692</v>
          </cell>
          <cell r="AK62">
            <v>12878.164182222821</v>
          </cell>
          <cell r="AL62">
            <v>14335.34463461521</v>
          </cell>
          <cell r="AM62">
            <v>11839.706254941801</v>
          </cell>
          <cell r="AN62">
            <v>13434.762315805398</v>
          </cell>
          <cell r="AO62">
            <v>9713.4131591604146</v>
          </cell>
          <cell r="AP62">
            <v>11469.434114124875</v>
          </cell>
          <cell r="AQ62">
            <v>10608.340823911549</v>
          </cell>
          <cell r="AR62">
            <v>12035.510198273898</v>
          </cell>
          <cell r="AS62">
            <v>10111.597198702437</v>
          </cell>
          <cell r="AT62">
            <v>11905.262195807773</v>
          </cell>
          <cell r="AU62">
            <v>-2358.2983394416678</v>
          </cell>
          <cell r="AV62">
            <v>-1506.8852442194852</v>
          </cell>
          <cell r="AW62">
            <v>-1652.1197112923173</v>
          </cell>
          <cell r="AX62">
            <v>-841.76522614634359</v>
          </cell>
          <cell r="AY62">
            <v>11961.587469103693</v>
          </cell>
          <cell r="AZ62">
            <v>13997.970125673495</v>
          </cell>
        </row>
        <row r="64">
          <cell r="B64" t="str">
            <v>Retained Earnings</v>
          </cell>
          <cell r="C64" t="str">
            <v>US$'000</v>
          </cell>
        </row>
        <row r="65">
          <cell r="B65" t="str">
            <v>Balance b/f</v>
          </cell>
          <cell r="C65" t="str">
            <v>US$'000</v>
          </cell>
          <cell r="E65">
            <v>0</v>
          </cell>
          <cell r="F65">
            <v>0</v>
          </cell>
          <cell r="G65">
            <v>0</v>
          </cell>
          <cell r="H65">
            <v>4.0358827391173694E-13</v>
          </cell>
          <cell r="I65">
            <v>7.9452888712694418E-13</v>
          </cell>
          <cell r="J65">
            <v>3134.1896933264802</v>
          </cell>
          <cell r="K65">
            <v>13055.499811042651</v>
          </cell>
          <cell r="L65">
            <v>18257.688444974243</v>
          </cell>
          <cell r="M65">
            <v>18499.792423211547</v>
          </cell>
          <cell r="N65">
            <v>17010.193881977575</v>
          </cell>
          <cell r="O65">
            <v>17374.343446208935</v>
          </cell>
          <cell r="P65">
            <v>17289.945358032419</v>
          </cell>
          <cell r="Q65">
            <v>19018.319849852764</v>
          </cell>
          <cell r="R65">
            <v>19763.00675880599</v>
          </cell>
          <cell r="S65">
            <v>22559.487383561362</v>
          </cell>
          <cell r="T65">
            <v>24625.070103383601</v>
          </cell>
          <cell r="U65">
            <v>28318.249148811916</v>
          </cell>
          <cell r="V65">
            <v>28633.372927218192</v>
          </cell>
          <cell r="W65">
            <v>31545.615739851957</v>
          </cell>
          <cell r="X65">
            <v>32042.634633645477</v>
          </cell>
          <cell r="Y65">
            <v>34994.386745850992</v>
          </cell>
          <cell r="Z65">
            <v>37772.522332844375</v>
          </cell>
          <cell r="AA65">
            <v>42946.313589975915</v>
          </cell>
          <cell r="AB65">
            <v>45324.090296068105</v>
          </cell>
          <cell r="AC65">
            <v>50020.309835561202</v>
          </cell>
          <cell r="AD65">
            <v>52235.09910513775</v>
          </cell>
          <cell r="AE65">
            <v>56342.857517507975</v>
          </cell>
          <cell r="AF65">
            <v>59492.43598555302</v>
          </cell>
          <cell r="AG65">
            <v>63774.488508109556</v>
          </cell>
          <cell r="AH65">
            <v>66412.163851343154</v>
          </cell>
          <cell r="AI65">
            <v>70317.254664277862</v>
          </cell>
          <cell r="AJ65">
            <v>72606.645987282522</v>
          </cell>
          <cell r="AK65">
            <v>75937.826004786417</v>
          </cell>
          <cell r="AL65">
            <v>77334.193753134241</v>
          </cell>
          <cell r="AM65">
            <v>80034.834509101653</v>
          </cell>
          <cell r="AN65">
            <v>80930.394078052181</v>
          </cell>
          <cell r="AO65">
            <v>82633.320869272735</v>
          </cell>
          <cell r="AP65">
            <v>78800.960834862868</v>
          </cell>
          <cell r="AQ65">
            <v>75646.177978228312</v>
          </cell>
          <cell r="AR65">
            <v>71332.547997444985</v>
          </cell>
          <cell r="AS65">
            <v>68053.831754685481</v>
          </cell>
          <cell r="AT65">
            <v>63761.658585693847</v>
          </cell>
          <cell r="AU65">
            <v>49699.395688394659</v>
          </cell>
          <cell r="AV65">
            <v>31280.858741715219</v>
          </cell>
          <cell r="AW65">
            <v>17658.89868213045</v>
          </cell>
          <cell r="AX65">
            <v>3251.8816894228457</v>
          </cell>
          <cell r="AY65">
            <v>0</v>
          </cell>
          <cell r="AZ65">
            <v>0</v>
          </cell>
        </row>
        <row r="66">
          <cell r="B66" t="str">
            <v>Distributable Income in the year</v>
          </cell>
          <cell r="C66" t="str">
            <v>US$'000</v>
          </cell>
          <cell r="D66">
            <v>549518.02087212261</v>
          </cell>
          <cell r="E66">
            <v>0</v>
          </cell>
          <cell r="F66">
            <v>0</v>
          </cell>
          <cell r="G66">
            <v>4.0358827391173694E-13</v>
          </cell>
          <cell r="H66">
            <v>3.9094061321520719E-13</v>
          </cell>
          <cell r="I66">
            <v>3134.1896933264793</v>
          </cell>
          <cell r="J66">
            <v>9936.0395835333402</v>
          </cell>
          <cell r="K66">
            <v>14202.764212977978</v>
          </cell>
          <cell r="L66">
            <v>15393.10422335922</v>
          </cell>
          <cell r="M66">
            <v>10239.59600751222</v>
          </cell>
          <cell r="N66">
            <v>12217.102745988117</v>
          </cell>
          <cell r="O66">
            <v>11776.307042932438</v>
          </cell>
          <cell r="P66">
            <v>14092.398095909333</v>
          </cell>
          <cell r="Q66">
            <v>12759.760136420195</v>
          </cell>
          <cell r="R66">
            <v>15160.469659162507</v>
          </cell>
          <cell r="S66">
            <v>14091.056818595132</v>
          </cell>
          <cell r="T66">
            <v>15994.068714144945</v>
          </cell>
          <cell r="U66">
            <v>11360.129097100313</v>
          </cell>
          <cell r="V66">
            <v>14132.956355326305</v>
          </cell>
          <cell r="W66">
            <v>11125.21393614955</v>
          </cell>
          <cell r="X66">
            <v>14062.199154578169</v>
          </cell>
          <cell r="Y66">
            <v>14037.759482271349</v>
          </cell>
          <cell r="Z66">
            <v>16483.156738171223</v>
          </cell>
          <cell r="AA66">
            <v>12907.128022576986</v>
          </cell>
          <cell r="AB66">
            <v>15404.511821704002</v>
          </cell>
          <cell r="AC66">
            <v>11916.240483854626</v>
          </cell>
          <cell r="AD66">
            <v>13905.351544426958</v>
          </cell>
          <cell r="AE66">
            <v>15232.263650136723</v>
          </cell>
          <cell r="AF66">
            <v>16926.77844745493</v>
          </cell>
          <cell r="AG66">
            <v>14574.986966473432</v>
          </cell>
          <cell r="AH66">
            <v>16847.60382548879</v>
          </cell>
          <cell r="AI66">
            <v>14043.412481742786</v>
          </cell>
          <cell r="AJ66">
            <v>16114.530782362692</v>
          </cell>
          <cell r="AK66">
            <v>12878.164182222821</v>
          </cell>
          <cell r="AL66">
            <v>14335.34463461521</v>
          </cell>
          <cell r="AM66">
            <v>11839.706254941801</v>
          </cell>
          <cell r="AN66">
            <v>13434.762315805398</v>
          </cell>
          <cell r="AO66">
            <v>9713.4131591604146</v>
          </cell>
          <cell r="AP66">
            <v>11469.434114124875</v>
          </cell>
          <cell r="AQ66">
            <v>10608.340823911549</v>
          </cell>
          <cell r="AR66">
            <v>12035.510198273898</v>
          </cell>
          <cell r="AS66">
            <v>10111.597198702437</v>
          </cell>
          <cell r="AT66">
            <v>11905.262195807773</v>
          </cell>
          <cell r="AU66">
            <v>-2358.2983394416678</v>
          </cell>
          <cell r="AV66">
            <v>-1506.8852442194852</v>
          </cell>
          <cell r="AW66">
            <v>-1652.1197112923173</v>
          </cell>
          <cell r="AX66">
            <v>-841.76522614634359</v>
          </cell>
          <cell r="AY66">
            <v>11961.587469103693</v>
          </cell>
          <cell r="AZ66">
            <v>13997.970125673495</v>
          </cell>
        </row>
        <row r="67">
          <cell r="B67" t="str">
            <v>Less Dividends</v>
          </cell>
          <cell r="C67" t="str">
            <v>US$'000</v>
          </cell>
          <cell r="D67">
            <v>-702507.48518399533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-14.729465817169253</v>
          </cell>
          <cell r="K67">
            <v>-9000.5755790463863</v>
          </cell>
          <cell r="L67">
            <v>-15151.000245121919</v>
          </cell>
          <cell r="M67">
            <v>-11729.194548746193</v>
          </cell>
          <cell r="N67">
            <v>-11852.953181756755</v>
          </cell>
          <cell r="O67">
            <v>-11860.705131108953</v>
          </cell>
          <cell r="P67">
            <v>-12364.023604088987</v>
          </cell>
          <cell r="Q67">
            <v>-12015.073227466968</v>
          </cell>
          <cell r="R67">
            <v>-12363.989034407139</v>
          </cell>
          <cell r="S67">
            <v>-12025.474098772895</v>
          </cell>
          <cell r="T67">
            <v>-12300.889668716631</v>
          </cell>
          <cell r="U67">
            <v>-11045.005318694039</v>
          </cell>
          <cell r="V67">
            <v>-11220.713542692538</v>
          </cell>
          <cell r="W67">
            <v>-10628.19504235603</v>
          </cell>
          <cell r="X67">
            <v>-11110.447042372649</v>
          </cell>
          <cell r="Y67">
            <v>-11259.623895277966</v>
          </cell>
          <cell r="Z67">
            <v>-11309.365481039684</v>
          </cell>
          <cell r="AA67">
            <v>-10529.351316484797</v>
          </cell>
          <cell r="AB67">
            <v>-10708.292282210901</v>
          </cell>
          <cell r="AC67">
            <v>-9701.4512142780823</v>
          </cell>
          <cell r="AD67">
            <v>-9797.5931320567324</v>
          </cell>
          <cell r="AE67">
            <v>-12082.685182091676</v>
          </cell>
          <cell r="AF67">
            <v>-12644.725924898386</v>
          </cell>
          <cell r="AG67">
            <v>-11937.311623239833</v>
          </cell>
          <cell r="AH67">
            <v>-12942.513012554084</v>
          </cell>
          <cell r="AI67">
            <v>-11754.021158738122</v>
          </cell>
          <cell r="AJ67">
            <v>-12783.350764858798</v>
          </cell>
          <cell r="AK67">
            <v>-11481.796433875006</v>
          </cell>
          <cell r="AL67">
            <v>-11634.703878647793</v>
          </cell>
          <cell r="AM67">
            <v>-10944.146685991278</v>
          </cell>
          <cell r="AN67">
            <v>-11731.835524584851</v>
          </cell>
          <cell r="AO67">
            <v>-13545.773193570276</v>
          </cell>
          <cell r="AP67">
            <v>-14624.216970759433</v>
          </cell>
          <cell r="AQ67">
            <v>-14921.970804694887</v>
          </cell>
          <cell r="AR67">
            <v>-15314.226441033405</v>
          </cell>
          <cell r="AS67">
            <v>-14403.770367694071</v>
          </cell>
          <cell r="AT67">
            <v>-25967.525093106968</v>
          </cell>
          <cell r="AU67">
            <v>-16060.238607237774</v>
          </cell>
          <cell r="AV67">
            <v>-12115.074815365286</v>
          </cell>
          <cell r="AW67">
            <v>-12754.897281415286</v>
          </cell>
          <cell r="AX67">
            <v>-2410.1164632765021</v>
          </cell>
          <cell r="AY67">
            <v>-11961.587469103693</v>
          </cell>
          <cell r="AZ67">
            <v>-13997.970125673495</v>
          </cell>
        </row>
        <row r="68">
          <cell r="B68" t="str">
            <v>Balance c/f</v>
          </cell>
          <cell r="C68" t="str">
            <v>US$'000</v>
          </cell>
          <cell r="D68">
            <v>0</v>
          </cell>
          <cell r="E68">
            <v>0</v>
          </cell>
          <cell r="F68">
            <v>0</v>
          </cell>
          <cell r="G68">
            <v>4.0358827391173694E-13</v>
          </cell>
          <cell r="H68">
            <v>7.9452888712694418E-13</v>
          </cell>
          <cell r="I68">
            <v>3134.1896933264802</v>
          </cell>
          <cell r="J68">
            <v>13055.499811042651</v>
          </cell>
          <cell r="K68">
            <v>18257.688444974243</v>
          </cell>
          <cell r="L68">
            <v>18499.792423211547</v>
          </cell>
          <cell r="M68">
            <v>17010.193881977575</v>
          </cell>
          <cell r="N68">
            <v>17374.343446208935</v>
          </cell>
          <cell r="O68">
            <v>17289.945358032419</v>
          </cell>
          <cell r="P68">
            <v>19018.319849852764</v>
          </cell>
          <cell r="Q68">
            <v>19763.00675880599</v>
          </cell>
          <cell r="R68">
            <v>22559.487383561362</v>
          </cell>
          <cell r="S68">
            <v>24625.070103383601</v>
          </cell>
          <cell r="T68">
            <v>28318.249148811916</v>
          </cell>
          <cell r="U68">
            <v>28633.372927218192</v>
          </cell>
          <cell r="V68">
            <v>31545.615739851957</v>
          </cell>
          <cell r="W68">
            <v>32042.634633645477</v>
          </cell>
          <cell r="X68">
            <v>34994.386745850992</v>
          </cell>
          <cell r="Y68">
            <v>37772.522332844375</v>
          </cell>
          <cell r="Z68">
            <v>42946.313589975915</v>
          </cell>
          <cell r="AA68">
            <v>45324.090296068105</v>
          </cell>
          <cell r="AB68">
            <v>50020.309835561202</v>
          </cell>
          <cell r="AC68">
            <v>52235.09910513775</v>
          </cell>
          <cell r="AD68">
            <v>56342.857517507975</v>
          </cell>
          <cell r="AE68">
            <v>59492.43598555302</v>
          </cell>
          <cell r="AF68">
            <v>63774.488508109556</v>
          </cell>
          <cell r="AG68">
            <v>66412.163851343154</v>
          </cell>
          <cell r="AH68">
            <v>70317.254664277862</v>
          </cell>
          <cell r="AI68">
            <v>72606.645987282522</v>
          </cell>
          <cell r="AJ68">
            <v>75937.826004786417</v>
          </cell>
          <cell r="AK68">
            <v>77334.193753134241</v>
          </cell>
          <cell r="AL68">
            <v>80034.834509101653</v>
          </cell>
          <cell r="AM68">
            <v>80930.394078052181</v>
          </cell>
          <cell r="AN68">
            <v>82633.320869272735</v>
          </cell>
          <cell r="AO68">
            <v>78800.960834862868</v>
          </cell>
          <cell r="AP68">
            <v>75646.177978228312</v>
          </cell>
          <cell r="AQ68">
            <v>71332.547997444985</v>
          </cell>
          <cell r="AR68">
            <v>68053.831754685481</v>
          </cell>
          <cell r="AS68">
            <v>63761.658585693847</v>
          </cell>
          <cell r="AT68">
            <v>49699.395688394659</v>
          </cell>
          <cell r="AU68">
            <v>31280.858741715219</v>
          </cell>
          <cell r="AV68">
            <v>17658.89868213045</v>
          </cell>
          <cell r="AW68">
            <v>3251.8816894228457</v>
          </cell>
          <cell r="AX68">
            <v>0</v>
          </cell>
          <cell r="AY68">
            <v>0</v>
          </cell>
          <cell r="AZ68">
            <v>0</v>
          </cell>
        </row>
        <row r="71">
          <cell r="B71" t="str">
            <v>Cash Flow</v>
          </cell>
        </row>
        <row r="72">
          <cell r="B72" t="str">
            <v>Operating Income (EBITDA)</v>
          </cell>
          <cell r="C72" t="str">
            <v>US$'000</v>
          </cell>
          <cell r="D72">
            <v>1774311.1263411399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3134.1896933264788</v>
          </cell>
          <cell r="J72">
            <v>9935.9193198268858</v>
          </cell>
          <cell r="K72">
            <v>35083.38143999267</v>
          </cell>
          <cell r="L72">
            <v>50939.089158117422</v>
          </cell>
          <cell r="M72">
            <v>44999.397733326339</v>
          </cell>
          <cell r="N72">
            <v>46545.843881188688</v>
          </cell>
          <cell r="O72">
            <v>45546.708511649369</v>
          </cell>
          <cell r="P72">
            <v>47439.462221985326</v>
          </cell>
          <cell r="Q72">
            <v>45451.060634352536</v>
          </cell>
          <cell r="R72">
            <v>47392.498501700218</v>
          </cell>
          <cell r="S72">
            <v>45640.788070191098</v>
          </cell>
          <cell r="T72">
            <v>46997.751823750448</v>
          </cell>
          <cell r="U72">
            <v>41453.520026892344</v>
          </cell>
          <cell r="V72">
            <v>43786.660773696531</v>
          </cell>
          <cell r="W72">
            <v>40369.236046405684</v>
          </cell>
          <cell r="X72">
            <v>42859.210325845241</v>
          </cell>
          <cell r="Y72">
            <v>42190.406342589704</v>
          </cell>
          <cell r="Z72">
            <v>44079.941800788685</v>
          </cell>
          <cell r="AA72">
            <v>39579.273001066373</v>
          </cell>
          <cell r="AB72">
            <v>41523.531136346559</v>
          </cell>
          <cell r="AC72">
            <v>37555.855358655783</v>
          </cell>
          <cell r="AD72">
            <v>38947.298909621801</v>
          </cell>
          <cell r="AE72">
            <v>42510.605080539237</v>
          </cell>
          <cell r="AF72">
            <v>44145.346176384199</v>
          </cell>
          <cell r="AG72">
            <v>40215.318572814933</v>
          </cell>
          <cell r="AH72">
            <v>42605.851363518901</v>
          </cell>
          <cell r="AI72">
            <v>38255.342552469498</v>
          </cell>
          <cell r="AJ72">
            <v>40347.209080554741</v>
          </cell>
          <cell r="AK72">
            <v>35183.46845661891</v>
          </cell>
          <cell r="AL72">
            <v>36461.24214675805</v>
          </cell>
          <cell r="AM72">
            <v>32360.904729365939</v>
          </cell>
          <cell r="AN72">
            <v>33871.083879586171</v>
          </cell>
          <cell r="AO72">
            <v>32988.594063329736</v>
          </cell>
          <cell r="AP72">
            <v>34941.395939982736</v>
          </cell>
          <cell r="AQ72">
            <v>33314.723556855395</v>
          </cell>
          <cell r="AR72">
            <v>34822.833302459883</v>
          </cell>
          <cell r="AS72">
            <v>31764.505569875277</v>
          </cell>
          <cell r="AT72">
            <v>33773.313362428809</v>
          </cell>
          <cell r="AU72">
            <v>14424.032403590958</v>
          </cell>
          <cell r="AV72">
            <v>15530.339916593912</v>
          </cell>
          <cell r="AW72">
            <v>15331.056680652291</v>
          </cell>
          <cell r="AX72">
            <v>16384.003824496649</v>
          </cell>
          <cell r="AY72">
            <v>33598.614168785185</v>
          </cell>
          <cell r="AZ72">
            <v>36104.789743298163</v>
          </cell>
        </row>
        <row r="73">
          <cell r="B73" t="str">
            <v>Pre-operating Expenses Written-Off (incl LDs)</v>
          </cell>
          <cell r="C73" t="str">
            <v>US$'000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</row>
        <row r="78">
          <cell r="B78" t="str">
            <v>Construction cost of Power Plant</v>
          </cell>
          <cell r="C78" t="str">
            <v>US$'000</v>
          </cell>
          <cell r="D78">
            <v>-386079.75435518374</v>
          </cell>
          <cell r="E78">
            <v>0</v>
          </cell>
          <cell r="F78">
            <v>-69494.355783933075</v>
          </cell>
          <cell r="G78">
            <v>-57911.96315327756</v>
          </cell>
          <cell r="H78">
            <v>-108102.33121945146</v>
          </cell>
          <cell r="I78">
            <v>-84937.545958140428</v>
          </cell>
          <cell r="J78">
            <v>-27025.582804862865</v>
          </cell>
          <cell r="K78">
            <v>-38607.975435518376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</row>
        <row r="79">
          <cell r="B79" t="str">
            <v>Construction cost of Water Plant</v>
          </cell>
          <cell r="C79" t="str">
            <v>US$'000</v>
          </cell>
          <cell r="D79">
            <v>-186150.24564481626</v>
          </cell>
          <cell r="E79">
            <v>0</v>
          </cell>
          <cell r="F79">
            <v>-33507.044216066926</v>
          </cell>
          <cell r="G79">
            <v>-27922.536846722436</v>
          </cell>
          <cell r="H79">
            <v>-52122.068780548558</v>
          </cell>
          <cell r="I79">
            <v>-40953.054041859577</v>
          </cell>
          <cell r="J79">
            <v>-13030.517195137139</v>
          </cell>
          <cell r="K79">
            <v>-18615.024564481628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</row>
        <row r="80">
          <cell r="B80" t="str">
            <v>Land</v>
          </cell>
          <cell r="C80" t="str">
            <v>US$'000</v>
          </cell>
          <cell r="D80">
            <v>-929</v>
          </cell>
          <cell r="E80">
            <v>0</v>
          </cell>
          <cell r="F80">
            <v>-167.22</v>
          </cell>
          <cell r="G80">
            <v>-139.35</v>
          </cell>
          <cell r="H80">
            <v>-260.12</v>
          </cell>
          <cell r="I80">
            <v>-204.38</v>
          </cell>
          <cell r="J80">
            <v>-65.03</v>
          </cell>
          <cell r="K80">
            <v>-92.9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</row>
        <row r="81">
          <cell r="B81" t="str">
            <v>Initial Spares</v>
          </cell>
          <cell r="C81" t="str">
            <v>US$'000</v>
          </cell>
          <cell r="D81">
            <v>-17984.099999999999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-17984.099999999999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</row>
        <row r="82">
          <cell r="B82" t="str">
            <v>Project Development Cost</v>
          </cell>
          <cell r="C82" t="str">
            <v>US$'000</v>
          </cell>
          <cell r="D82">
            <v>-5000</v>
          </cell>
          <cell r="E82">
            <v>0</v>
          </cell>
          <cell r="F82">
            <v>-5000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</row>
        <row r="83">
          <cell r="B83" t="str">
            <v>Owners Cost Prior to COD</v>
          </cell>
          <cell r="C83" t="str">
            <v>US$'000</v>
          </cell>
          <cell r="D83">
            <v>-35393</v>
          </cell>
          <cell r="E83">
            <v>0</v>
          </cell>
          <cell r="F83">
            <v>-6370.74</v>
          </cell>
          <cell r="G83">
            <v>-5308.95</v>
          </cell>
          <cell r="H83">
            <v>-9910.0400000000009</v>
          </cell>
          <cell r="I83">
            <v>-7786.46</v>
          </cell>
          <cell r="J83">
            <v>-2477.5100000000002</v>
          </cell>
          <cell r="K83">
            <v>-3539.3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</row>
        <row r="84">
          <cell r="B84" t="str">
            <v>Initial Working Capital</v>
          </cell>
          <cell r="C84" t="str">
            <v>US$'000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</row>
        <row r="85">
          <cell r="B85" t="str">
            <v>Contingency</v>
          </cell>
          <cell r="C85" t="str">
            <v>US$'000</v>
          </cell>
          <cell r="D85">
            <v>-16847.000000000004</v>
          </cell>
          <cell r="E85">
            <v>0</v>
          </cell>
          <cell r="F85">
            <v>-3032.46</v>
          </cell>
          <cell r="G85">
            <v>-2527.0500000000002</v>
          </cell>
          <cell r="H85">
            <v>-4717.1600000000008</v>
          </cell>
          <cell r="I85">
            <v>-3706.34</v>
          </cell>
          <cell r="J85">
            <v>-1179.2900000000002</v>
          </cell>
          <cell r="K85">
            <v>-1684.7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</row>
        <row r="88">
          <cell r="B88" t="str">
            <v>Change in Working Capital Requirement</v>
          </cell>
          <cell r="C88" t="str">
            <v>US$'000</v>
          </cell>
          <cell r="D88">
            <v>3003.2340196948207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-12575.960993916862</v>
          </cell>
          <cell r="L88">
            <v>-1077.6140156482234</v>
          </cell>
          <cell r="M88">
            <v>1475.8195786689366</v>
          </cell>
          <cell r="N88">
            <v>-482.00782882144631</v>
          </cell>
          <cell r="O88">
            <v>264.98649759528053</v>
          </cell>
          <cell r="P88">
            <v>-568.69801085038853</v>
          </cell>
          <cell r="Q88">
            <v>485.12841198984825</v>
          </cell>
          <cell r="R88">
            <v>-592.03083593295742</v>
          </cell>
          <cell r="S88">
            <v>745.64575567344218</v>
          </cell>
          <cell r="T88">
            <v>-431.61529042341863</v>
          </cell>
          <cell r="U88">
            <v>988.35633407995556</v>
          </cell>
          <cell r="V88">
            <v>-653.71337624103035</v>
          </cell>
          <cell r="W88">
            <v>818.82517453221953</v>
          </cell>
          <cell r="X88">
            <v>-689.49861261551268</v>
          </cell>
          <cell r="Y88">
            <v>586.39181179433217</v>
          </cell>
          <cell r="Z88">
            <v>-561.73447625633708</v>
          </cell>
          <cell r="AA88">
            <v>1046.2576116268101</v>
          </cell>
          <cell r="AB88">
            <v>-577.88577386830002</v>
          </cell>
          <cell r="AC88">
            <v>986.15012370087061</v>
          </cell>
          <cell r="AD88">
            <v>-461.01527458478085</v>
          </cell>
          <cell r="AE88">
            <v>-673.66041016273084</v>
          </cell>
          <cell r="AF88">
            <v>-519.0849531877102</v>
          </cell>
          <cell r="AG88">
            <v>698.57692480663536</v>
          </cell>
          <cell r="AH88">
            <v>-688.44995852684951</v>
          </cell>
          <cell r="AI88">
            <v>1074.8385494950853</v>
          </cell>
          <cell r="AJ88">
            <v>-626.45017168018967</v>
          </cell>
          <cell r="AK88">
            <v>1478.6971816937803</v>
          </cell>
          <cell r="AL88">
            <v>-452.76333427409554</v>
          </cell>
          <cell r="AM88">
            <v>933.17344081903866</v>
          </cell>
          <cell r="AN88">
            <v>-508.63790077142767</v>
          </cell>
          <cell r="AO88">
            <v>268.06520383906172</v>
          </cell>
          <cell r="AP88">
            <v>-611.81013601313316</v>
          </cell>
          <cell r="AQ88">
            <v>592.35768762055523</v>
          </cell>
          <cell r="AR88">
            <v>-517.67022800129052</v>
          </cell>
          <cell r="AS88">
            <v>597.04527715564473</v>
          </cell>
          <cell r="AT88">
            <v>-627.26841543707269</v>
          </cell>
          <cell r="AU88">
            <v>4355.5983810909529</v>
          </cell>
          <cell r="AV88">
            <v>-440.97850600371748</v>
          </cell>
          <cell r="AW88">
            <v>344.07842711911508</v>
          </cell>
          <cell r="AX88">
            <v>-434.60268086232099</v>
          </cell>
          <cell r="AY88">
            <v>-3742.7421237029921</v>
          </cell>
          <cell r="AZ88">
            <v>-757.85043011596281</v>
          </cell>
        </row>
        <row r="89">
          <cell r="B89" t="str">
            <v>Change in working capital requirement during construction</v>
          </cell>
          <cell r="C89" t="str">
            <v>US$'000</v>
          </cell>
          <cell r="D89">
            <v>9.0949470177292824E-13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-5060.5801126863371</v>
          </cell>
          <cell r="J89">
            <v>-1186.3315500333963</v>
          </cell>
          <cell r="K89">
            <v>6246.9116627197345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</row>
        <row r="92">
          <cell r="B92" t="str">
            <v>Pre Finance Pre Tax Cashflow</v>
          </cell>
          <cell r="C92" t="str">
            <v>US$'000</v>
          </cell>
          <cell r="D92">
            <v>1128931.260360834</v>
          </cell>
          <cell r="E92">
            <v>0</v>
          </cell>
          <cell r="F92">
            <v>-117571.82</v>
          </cell>
          <cell r="G92">
            <v>-93809.85</v>
          </cell>
          <cell r="H92">
            <v>-175111.72000000003</v>
          </cell>
          <cell r="I92">
            <v>-139514.17041935987</v>
          </cell>
          <cell r="J92">
            <v>-35028.342230206516</v>
          </cell>
          <cell r="K92">
            <v>-51769.667891204459</v>
          </cell>
          <cell r="L92">
            <v>49861.4751424692</v>
          </cell>
          <cell r="M92">
            <v>46475.217311995279</v>
          </cell>
          <cell r="N92">
            <v>46063.836052367245</v>
          </cell>
          <cell r="O92">
            <v>45811.69500924465</v>
          </cell>
          <cell r="P92">
            <v>46870.764211134941</v>
          </cell>
          <cell r="Q92">
            <v>45936.189046342384</v>
          </cell>
          <cell r="R92">
            <v>46800.467665767261</v>
          </cell>
          <cell r="S92">
            <v>46386.433825864544</v>
          </cell>
          <cell r="T92">
            <v>46566.13653332703</v>
          </cell>
          <cell r="U92">
            <v>42441.876360972296</v>
          </cell>
          <cell r="V92">
            <v>43132.9473974555</v>
          </cell>
          <cell r="W92">
            <v>41188.061220937903</v>
          </cell>
          <cell r="X92">
            <v>42169.711713229728</v>
          </cell>
          <cell r="Y92">
            <v>42776.798154384036</v>
          </cell>
          <cell r="Z92">
            <v>43518.207324532348</v>
          </cell>
          <cell r="AA92">
            <v>40625.530612693183</v>
          </cell>
          <cell r="AB92">
            <v>40945.645362478259</v>
          </cell>
          <cell r="AC92">
            <v>38542.005482356653</v>
          </cell>
          <cell r="AD92">
            <v>38486.28363503702</v>
          </cell>
          <cell r="AE92">
            <v>41836.944670376506</v>
          </cell>
          <cell r="AF92">
            <v>43626.261223196489</v>
          </cell>
          <cell r="AG92">
            <v>40913.895497621568</v>
          </cell>
          <cell r="AH92">
            <v>41917.401404992052</v>
          </cell>
          <cell r="AI92">
            <v>39330.181101964583</v>
          </cell>
          <cell r="AJ92">
            <v>39720.758908874552</v>
          </cell>
          <cell r="AK92">
            <v>36662.16563831269</v>
          </cell>
          <cell r="AL92">
            <v>36008.478812483954</v>
          </cell>
          <cell r="AM92">
            <v>33294.078170184977</v>
          </cell>
          <cell r="AN92">
            <v>33362.445978814743</v>
          </cell>
          <cell r="AO92">
            <v>33256.659267168798</v>
          </cell>
          <cell r="AP92">
            <v>34329.585803969603</v>
          </cell>
          <cell r="AQ92">
            <v>33907.08124447595</v>
          </cell>
          <cell r="AR92">
            <v>34305.163074458593</v>
          </cell>
          <cell r="AS92">
            <v>32361.550847030921</v>
          </cell>
          <cell r="AT92">
            <v>33146.044946991737</v>
          </cell>
          <cell r="AU92">
            <v>18779.630784681911</v>
          </cell>
          <cell r="AV92">
            <v>15089.361410590194</v>
          </cell>
          <cell r="AW92">
            <v>15675.135107771406</v>
          </cell>
          <cell r="AX92">
            <v>15949.401143634328</v>
          </cell>
          <cell r="AY92">
            <v>29855.872045082193</v>
          </cell>
          <cell r="AZ92">
            <v>35346.9393131822</v>
          </cell>
        </row>
        <row r="94">
          <cell r="B94" t="str">
            <v>Corporate Income Tax</v>
          </cell>
          <cell r="C94" t="str">
            <v>US$'000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2890.5251533988021</v>
          </cell>
          <cell r="AF94">
            <v>3422.3130260058256</v>
          </cell>
          <cell r="AG94">
            <v>2702.6294708626478</v>
          </cell>
          <cell r="AH94">
            <v>3414.097055351338</v>
          </cell>
          <cell r="AI94">
            <v>2531.0150242706272</v>
          </cell>
          <cell r="AJ94">
            <v>3178.6279610835204</v>
          </cell>
          <cell r="AK94">
            <v>2135.1608379379109</v>
          </cell>
          <cell r="AL94">
            <v>2592.6321840964724</v>
          </cell>
          <cell r="AM94">
            <v>1810.5552319505821</v>
          </cell>
          <cell r="AN94">
            <v>2310.7015802198298</v>
          </cell>
          <cell r="AO94">
            <v>5992.0958611789792</v>
          </cell>
          <cell r="AP94">
            <v>6542.4370126133635</v>
          </cell>
          <cell r="AQ94">
            <v>6263.6286191842592</v>
          </cell>
          <cell r="AR94">
            <v>6710.9048128283812</v>
          </cell>
          <cell r="AS94">
            <v>6119.1986587400461</v>
          </cell>
          <cell r="AT94">
            <v>6681.3880332879644</v>
          </cell>
          <cell r="AU94">
            <v>2222.2603568473323</v>
          </cell>
          <cell r="AV94">
            <v>2477.1547746281035</v>
          </cell>
          <cell r="AW94">
            <v>2423.1060057593149</v>
          </cell>
          <cell r="AX94">
            <v>2665.6986644576991</v>
          </cell>
          <cell r="AY94">
            <v>6706.8104331627965</v>
          </cell>
          <cell r="AZ94">
            <v>7343.1691584772007</v>
          </cell>
        </row>
        <row r="96">
          <cell r="B96" t="str">
            <v>Pre Finance Post Tax Cashflow</v>
          </cell>
          <cell r="C96" t="str">
            <v>US$'000</v>
          </cell>
          <cell r="E96">
            <v>0</v>
          </cell>
          <cell r="F96">
            <v>-117571.82</v>
          </cell>
          <cell r="G96">
            <v>-93809.85</v>
          </cell>
          <cell r="H96">
            <v>-175111.72000000003</v>
          </cell>
          <cell r="I96">
            <v>-139514.17041935987</v>
          </cell>
          <cell r="J96">
            <v>-35028.342230206516</v>
          </cell>
          <cell r="K96">
            <v>-51769.667891204459</v>
          </cell>
          <cell r="L96">
            <v>49861.4751424692</v>
          </cell>
          <cell r="M96">
            <v>46475.217311995279</v>
          </cell>
          <cell r="N96">
            <v>46063.836052367245</v>
          </cell>
          <cell r="O96">
            <v>45811.69500924465</v>
          </cell>
          <cell r="P96">
            <v>46870.764211134941</v>
          </cell>
          <cell r="Q96">
            <v>45936.189046342384</v>
          </cell>
          <cell r="R96">
            <v>46800.467665767261</v>
          </cell>
          <cell r="S96">
            <v>46386.433825864544</v>
          </cell>
          <cell r="T96">
            <v>46566.13653332703</v>
          </cell>
          <cell r="U96">
            <v>42441.876360972296</v>
          </cell>
          <cell r="V96">
            <v>43132.9473974555</v>
          </cell>
          <cell r="W96">
            <v>41188.061220937903</v>
          </cell>
          <cell r="X96">
            <v>42169.711713229728</v>
          </cell>
          <cell r="Y96">
            <v>42776.798154384036</v>
          </cell>
          <cell r="Z96">
            <v>43518.207324532348</v>
          </cell>
          <cell r="AA96">
            <v>40625.530612693183</v>
          </cell>
          <cell r="AB96">
            <v>40945.645362478259</v>
          </cell>
          <cell r="AC96">
            <v>38542.005482356653</v>
          </cell>
          <cell r="AD96">
            <v>38486.28363503702</v>
          </cell>
          <cell r="AE96">
            <v>38946.419516977701</v>
          </cell>
          <cell r="AF96">
            <v>40203.948197190664</v>
          </cell>
          <cell r="AG96">
            <v>38211.266026758924</v>
          </cell>
          <cell r="AH96">
            <v>38503.304349640712</v>
          </cell>
          <cell r="AI96">
            <v>36799.166077693953</v>
          </cell>
          <cell r="AJ96">
            <v>36542.130947791033</v>
          </cell>
          <cell r="AK96">
            <v>34527.00480037478</v>
          </cell>
          <cell r="AL96">
            <v>33415.84662838748</v>
          </cell>
          <cell r="AM96">
            <v>31483.522938234397</v>
          </cell>
          <cell r="AN96">
            <v>31051.744398594914</v>
          </cell>
          <cell r="AO96">
            <v>27264.563405989818</v>
          </cell>
          <cell r="AP96">
            <v>27787.148791356238</v>
          </cell>
          <cell r="AQ96">
            <v>27643.452625291691</v>
          </cell>
          <cell r="AR96">
            <v>27594.25826163021</v>
          </cell>
          <cell r="AS96">
            <v>26242.352188290875</v>
          </cell>
          <cell r="AT96">
            <v>26464.656913703773</v>
          </cell>
          <cell r="AU96">
            <v>16557.370427834579</v>
          </cell>
          <cell r="AV96">
            <v>12612.206635962091</v>
          </cell>
          <cell r="AW96">
            <v>13252.029102012091</v>
          </cell>
          <cell r="AX96">
            <v>13283.702479176629</v>
          </cell>
          <cell r="AY96">
            <v>23149.061611919395</v>
          </cell>
          <cell r="AZ96">
            <v>28003.770154704998</v>
          </cell>
        </row>
        <row r="98">
          <cell r="B98" t="str">
            <v>Loan Fees</v>
          </cell>
          <cell r="C98" t="str">
            <v>US$'000</v>
          </cell>
          <cell r="D98">
            <v>-72747.928279424304</v>
          </cell>
          <cell r="E98">
            <v>0</v>
          </cell>
          <cell r="F98">
            <v>-11745.963571126473</v>
          </cell>
          <cell r="G98">
            <v>-6016.8289714434213</v>
          </cell>
          <cell r="H98">
            <v>-10007.784766488088</v>
          </cell>
          <cell r="I98">
            <v>-14662.489976717556</v>
          </cell>
          <cell r="J98">
            <v>-17437.968590660515</v>
          </cell>
          <cell r="K98">
            <v>-12876.892402988247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B99" t="str">
            <v>Equity Drawdown</v>
          </cell>
          <cell r="C99" t="str">
            <v>US$'000</v>
          </cell>
          <cell r="D99">
            <v>137623.45008190558</v>
          </cell>
          <cell r="E99">
            <v>0</v>
          </cell>
          <cell r="F99">
            <v>25863.556714225298</v>
          </cell>
          <cell r="G99">
            <v>19965.335794288687</v>
          </cell>
          <cell r="H99">
            <v>37023.900953297627</v>
          </cell>
          <cell r="I99">
            <v>30835.332079215499</v>
          </cell>
          <cell r="J99">
            <v>10493.262164173415</v>
          </cell>
          <cell r="K99">
            <v>13442.062376705057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</row>
        <row r="100">
          <cell r="B100" t="str">
            <v>Subordinated Debt by Shareholders Drawdown</v>
          </cell>
          <cell r="C100" t="str">
            <v>US$'000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</row>
        <row r="101">
          <cell r="B101" t="str">
            <v>Senior Debt, Bonds and Standby Drawdown</v>
          </cell>
          <cell r="C101" t="str">
            <v>US$'000</v>
          </cell>
          <cell r="D101">
            <v>489878.38107957097</v>
          </cell>
          <cell r="E101">
            <v>0</v>
          </cell>
          <cell r="F101">
            <v>101579.57578577472</v>
          </cell>
          <cell r="G101">
            <v>74664.906808711748</v>
          </cell>
          <cell r="H101">
            <v>138768.45429914282</v>
          </cell>
          <cell r="I101">
            <v>109100.30628591176</v>
          </cell>
          <cell r="J101">
            <v>24741.156848690101</v>
          </cell>
          <cell r="K101">
            <v>41023.981051339841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Senior Debt, Bonds and Standby Principal Repaid</v>
          </cell>
          <cell r="C102" t="str">
            <v>US$'000</v>
          </cell>
          <cell r="D102">
            <v>-550054.29630141263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-14037.591908354372</v>
          </cell>
          <cell r="M102">
            <v>-14588.085708681994</v>
          </cell>
          <cell r="N102">
            <v>-14588.085708681994</v>
          </cell>
          <cell r="O102">
            <v>-14863.332608845805</v>
          </cell>
          <cell r="P102">
            <v>-15964.320209501051</v>
          </cell>
          <cell r="Q102">
            <v>-15964.320209501051</v>
          </cell>
          <cell r="R102">
            <v>-17065.307810156297</v>
          </cell>
          <cell r="S102">
            <v>-17615.801610483919</v>
          </cell>
          <cell r="T102">
            <v>-18166.295410811541</v>
          </cell>
          <cell r="U102">
            <v>-15964.320209501051</v>
          </cell>
          <cell r="V102">
            <v>-17065.307810156297</v>
          </cell>
          <cell r="W102">
            <v>-15964.320209501051</v>
          </cell>
          <cell r="X102">
            <v>-17065.307810156297</v>
          </cell>
          <cell r="Y102">
            <v>-18166.295410811541</v>
          </cell>
          <cell r="Z102">
            <v>-19542.529911630598</v>
          </cell>
          <cell r="AA102">
            <v>-18166.295410811541</v>
          </cell>
          <cell r="AB102">
            <v>-18992.036111302976</v>
          </cell>
          <cell r="AC102">
            <v>-17891.048510647728</v>
          </cell>
          <cell r="AD102">
            <v>-18441.542310975354</v>
          </cell>
          <cell r="AE102">
            <v>-17340.554710320106</v>
          </cell>
          <cell r="AF102">
            <v>-18716.789211139163</v>
          </cell>
          <cell r="AG102">
            <v>-18166.295410811541</v>
          </cell>
          <cell r="AH102">
            <v>-18166.295410811541</v>
          </cell>
          <cell r="AI102">
            <v>-18166.295410811541</v>
          </cell>
          <cell r="AJ102">
            <v>-17615.801610483919</v>
          </cell>
          <cell r="AK102">
            <v>-17615.801610483919</v>
          </cell>
          <cell r="AL102">
            <v>-17065.307810156297</v>
          </cell>
          <cell r="AM102">
            <v>-16514.814009828675</v>
          </cell>
          <cell r="AN102">
            <v>-15964.320209501051</v>
          </cell>
          <cell r="AO102">
            <v>-11009.876006552449</v>
          </cell>
          <cell r="AP102">
            <v>-10900</v>
          </cell>
          <cell r="AQ102">
            <v>-10900</v>
          </cell>
          <cell r="AR102">
            <v>-10900</v>
          </cell>
          <cell r="AS102">
            <v>-10900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</row>
        <row r="103">
          <cell r="B103" t="str">
            <v>Senior Debt, Bonds and Standby Interest Paid</v>
          </cell>
          <cell r="C103" t="str">
            <v>US$'000</v>
          </cell>
          <cell r="D103">
            <v>-359158.74982552743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-6070.1647554799929</v>
          </cell>
          <cell r="L103">
            <v>-20194.757988992911</v>
          </cell>
          <cell r="M103">
            <v>-19679.81205456709</v>
          </cell>
          <cell r="N103">
            <v>-19144.672161928494</v>
          </cell>
          <cell r="O103">
            <v>-18609.532269289892</v>
          </cell>
          <cell r="P103">
            <v>-18064.295397544905</v>
          </cell>
          <cell r="Q103">
            <v>-17478.670609374367</v>
          </cell>
          <cell r="R103">
            <v>-16893.045821203825</v>
          </cell>
          <cell r="S103">
            <v>-16267.03311660773</v>
          </cell>
          <cell r="T103">
            <v>-15620.826453798858</v>
          </cell>
          <cell r="U103">
            <v>-14954.425832777208</v>
          </cell>
          <cell r="V103">
            <v>-14368.801044606666</v>
          </cell>
          <cell r="W103">
            <v>-14117.420969080824</v>
          </cell>
          <cell r="X103">
            <v>-13515.831860700782</v>
          </cell>
          <cell r="Y103">
            <v>-12872.753848294529</v>
          </cell>
          <cell r="Z103">
            <v>-12188.186931862067</v>
          </cell>
          <cell r="AA103">
            <v>-11451.758885396845</v>
          </cell>
          <cell r="AB103">
            <v>-10767.191968964382</v>
          </cell>
          <cell r="AC103">
            <v>-10471.380757430843</v>
          </cell>
          <cell r="AD103">
            <v>-9769.0231920049337</v>
          </cell>
          <cell r="AE103">
            <v>-9045.0546245659189</v>
          </cell>
          <cell r="AF103">
            <v>-8364.308061153115</v>
          </cell>
          <cell r="AG103">
            <v>-7629.5339927075493</v>
          </cell>
          <cell r="AH103">
            <v>-6916.3709262750872</v>
          </cell>
          <cell r="AI103">
            <v>-6400.7245081442907</v>
          </cell>
          <cell r="AJ103">
            <v>-5664.8535724483145</v>
          </cell>
          <cell r="AK103">
            <v>-4951.2817560158537</v>
          </cell>
          <cell r="AL103">
            <v>-4237.7099395833911</v>
          </cell>
          <cell r="AM103">
            <v>-3546.4372424144444</v>
          </cell>
          <cell r="AN103">
            <v>-2877.4636645090113</v>
          </cell>
          <cell r="AO103">
            <v>-2230.7892058670932</v>
          </cell>
          <cell r="AP103">
            <v>-1784.8068205968048</v>
          </cell>
          <cell r="AQ103">
            <v>-1343.3568205968047</v>
          </cell>
          <cell r="AR103">
            <v>-901.90682059680466</v>
          </cell>
          <cell r="AS103">
            <v>-460.45682059680462</v>
          </cell>
          <cell r="AT103">
            <v>-19.006820596804644</v>
          </cell>
          <cell r="AU103">
            <v>-19.006820596804644</v>
          </cell>
          <cell r="AV103">
            <v>-19.006820596804644</v>
          </cell>
          <cell r="AW103">
            <v>-19.006820596804644</v>
          </cell>
          <cell r="AX103">
            <v>-19.006820596804644</v>
          </cell>
          <cell r="AY103">
            <v>-19.006820596804644</v>
          </cell>
          <cell r="AZ103">
            <v>-19.006820596804644</v>
          </cell>
        </row>
        <row r="104">
          <cell r="B104" t="str">
            <v>Interest Rolled Up Senior Debt, Bonds and Standby</v>
          </cell>
          <cell r="C104" t="str">
            <v>US$'000</v>
          </cell>
          <cell r="D104">
            <v>60637.017195355736</v>
          </cell>
          <cell r="E104">
            <v>0</v>
          </cell>
          <cell r="F104">
            <v>1874.6510711264725</v>
          </cell>
          <cell r="G104">
            <v>5196.4363684429982</v>
          </cell>
          <cell r="H104">
            <v>9327.1495140476854</v>
          </cell>
          <cell r="I104">
            <v>14245.832579208367</v>
          </cell>
          <cell r="J104">
            <v>17241.690461856026</v>
          </cell>
          <cell r="K104">
            <v>12751.257200674188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</row>
        <row r="105">
          <cell r="B105" t="str">
            <v>Cash Sweep</v>
          </cell>
          <cell r="C105" t="str">
            <v>US$'000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</row>
        <row r="106">
          <cell r="B106" t="str">
            <v>Working Capital Facility Drawdown</v>
          </cell>
          <cell r="C106" t="str">
            <v>US$'000</v>
          </cell>
          <cell r="D106">
            <v>12500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12500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</row>
        <row r="107">
          <cell r="B107" t="str">
            <v>Working Capital Facility Principal Repayment</v>
          </cell>
          <cell r="C107" t="str">
            <v>US$'000</v>
          </cell>
          <cell r="D107">
            <v>-12500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</row>
        <row r="108">
          <cell r="B108" t="str">
            <v>Working Capital Facility Interest Paid</v>
          </cell>
          <cell r="C108" t="str">
            <v>US$'000</v>
          </cell>
          <cell r="D108">
            <v>-23906.25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-478.125</v>
          </cell>
          <cell r="M108">
            <v>-478.125</v>
          </cell>
          <cell r="N108">
            <v>-478.125</v>
          </cell>
          <cell r="O108">
            <v>-478.125</v>
          </cell>
          <cell r="P108">
            <v>-478.125</v>
          </cell>
          <cell r="Q108">
            <v>-478.125</v>
          </cell>
          <cell r="R108">
            <v>-478.125</v>
          </cell>
          <cell r="S108">
            <v>-478.125</v>
          </cell>
          <cell r="T108">
            <v>-478.125</v>
          </cell>
          <cell r="U108">
            <v>-478.125</v>
          </cell>
          <cell r="V108">
            <v>-478.125</v>
          </cell>
          <cell r="W108">
            <v>-478.125</v>
          </cell>
          <cell r="X108">
            <v>-478.125</v>
          </cell>
          <cell r="Y108">
            <v>-478.125</v>
          </cell>
          <cell r="Z108">
            <v>-478.125</v>
          </cell>
          <cell r="AA108">
            <v>-478.125</v>
          </cell>
          <cell r="AB108">
            <v>-478.125</v>
          </cell>
          <cell r="AC108">
            <v>-478.125</v>
          </cell>
          <cell r="AD108">
            <v>-478.125</v>
          </cell>
          <cell r="AE108">
            <v>-478.125</v>
          </cell>
          <cell r="AF108">
            <v>-478.125</v>
          </cell>
          <cell r="AG108">
            <v>-478.125</v>
          </cell>
          <cell r="AH108">
            <v>-478.125</v>
          </cell>
          <cell r="AI108">
            <v>-478.125</v>
          </cell>
          <cell r="AJ108">
            <v>-478.125</v>
          </cell>
          <cell r="AK108">
            <v>-478.125</v>
          </cell>
          <cell r="AL108">
            <v>-478.125</v>
          </cell>
          <cell r="AM108">
            <v>-478.125</v>
          </cell>
          <cell r="AN108">
            <v>-478.125</v>
          </cell>
          <cell r="AO108">
            <v>-478.125</v>
          </cell>
          <cell r="AP108">
            <v>-478.125</v>
          </cell>
          <cell r="AQ108">
            <v>-478.125</v>
          </cell>
          <cell r="AR108">
            <v>-478.125</v>
          </cell>
          <cell r="AS108">
            <v>-478.125</v>
          </cell>
          <cell r="AT108">
            <v>-478.125</v>
          </cell>
          <cell r="AU108">
            <v>-478.125</v>
          </cell>
          <cell r="AV108">
            <v>-478.125</v>
          </cell>
          <cell r="AW108">
            <v>-478.125</v>
          </cell>
          <cell r="AX108">
            <v>-478.125</v>
          </cell>
          <cell r="AY108">
            <v>-478.125</v>
          </cell>
          <cell r="AZ108">
            <v>-478.125</v>
          </cell>
        </row>
        <row r="109">
          <cell r="B109" t="str">
            <v>Interest Received/(Paid) on Cash Balances</v>
          </cell>
          <cell r="C109" t="str">
            <v>US$'000</v>
          </cell>
          <cell r="D109">
            <v>22323.932850690788</v>
          </cell>
          <cell r="E109">
            <v>0</v>
          </cell>
          <cell r="F109">
            <v>0</v>
          </cell>
          <cell r="G109">
            <v>4.0358827391173694E-13</v>
          </cell>
          <cell r="H109">
            <v>3.9094061321520719E-13</v>
          </cell>
          <cell r="I109">
            <v>2.6428992327964808E-13</v>
          </cell>
          <cell r="J109">
            <v>0.12026370645507803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259.41135488258305</v>
          </cell>
          <cell r="AZ109">
            <v>533.15519681011995</v>
          </cell>
        </row>
        <row r="113">
          <cell r="B113" t="str">
            <v>Post Finance Post Tax Cashflow</v>
          </cell>
          <cell r="C113" t="str">
            <v>US$'000</v>
          </cell>
          <cell r="D113">
            <v>702507.48518399533</v>
          </cell>
          <cell r="E113">
            <v>0</v>
          </cell>
          <cell r="F113">
            <v>1.6143530956469476E-11</v>
          </cell>
          <cell r="G113">
            <v>-5.0590642786119125E-13</v>
          </cell>
          <cell r="H113">
            <v>-5.0660275974223624E-12</v>
          </cell>
          <cell r="I113">
            <v>4.8105482581925489</v>
          </cell>
          <cell r="J113">
            <v>9.9189175589661307</v>
          </cell>
          <cell r="K113">
            <v>9000.5755790463863</v>
          </cell>
          <cell r="L113">
            <v>15151.000245121919</v>
          </cell>
          <cell r="M113">
            <v>11729.194548746193</v>
          </cell>
          <cell r="N113">
            <v>11852.953181756755</v>
          </cell>
          <cell r="O113">
            <v>11860.705131108953</v>
          </cell>
          <cell r="P113">
            <v>12364.023604088987</v>
          </cell>
          <cell r="Q113">
            <v>12015.073227466968</v>
          </cell>
          <cell r="R113">
            <v>12363.989034407139</v>
          </cell>
          <cell r="S113">
            <v>12025.474098772895</v>
          </cell>
          <cell r="T113">
            <v>12300.889668716631</v>
          </cell>
          <cell r="U113">
            <v>11045.005318694039</v>
          </cell>
          <cell r="V113">
            <v>11220.713542692538</v>
          </cell>
          <cell r="W113">
            <v>10628.19504235603</v>
          </cell>
          <cell r="X113">
            <v>11110.447042372649</v>
          </cell>
          <cell r="Y113">
            <v>11259.623895277966</v>
          </cell>
          <cell r="Z113">
            <v>11309.365481039684</v>
          </cell>
          <cell r="AA113">
            <v>10529.351316484797</v>
          </cell>
          <cell r="AB113">
            <v>10708.292282210901</v>
          </cell>
          <cell r="AC113">
            <v>9701.4512142780823</v>
          </cell>
          <cell r="AD113">
            <v>9797.5931320567324</v>
          </cell>
          <cell r="AE113">
            <v>12082.685182091676</v>
          </cell>
          <cell r="AF113">
            <v>12644.725924898386</v>
          </cell>
          <cell r="AG113">
            <v>11937.311623239833</v>
          </cell>
          <cell r="AH113">
            <v>12942.513012554084</v>
          </cell>
          <cell r="AI113">
            <v>11754.021158738122</v>
          </cell>
          <cell r="AJ113">
            <v>12783.350764858798</v>
          </cell>
          <cell r="AK113">
            <v>11481.796433875006</v>
          </cell>
          <cell r="AL113">
            <v>11634.703878647793</v>
          </cell>
          <cell r="AM113">
            <v>10944.146685991278</v>
          </cell>
          <cell r="AN113">
            <v>11731.835524584851</v>
          </cell>
          <cell r="AO113">
            <v>13545.773193570276</v>
          </cell>
          <cell r="AP113">
            <v>14624.216970759433</v>
          </cell>
          <cell r="AQ113">
            <v>14921.970804694887</v>
          </cell>
          <cell r="AR113">
            <v>15314.226441033405</v>
          </cell>
          <cell r="AS113">
            <v>14403.770367694071</v>
          </cell>
          <cell r="AT113">
            <v>25967.525093106968</v>
          </cell>
          <cell r="AU113">
            <v>16060.238607237774</v>
          </cell>
          <cell r="AV113">
            <v>12115.074815365286</v>
          </cell>
          <cell r="AW113">
            <v>12754.897281415286</v>
          </cell>
          <cell r="AX113">
            <v>12786.570658579823</v>
          </cell>
          <cell r="AY113">
            <v>22911.341146205174</v>
          </cell>
          <cell r="AZ113">
            <v>28039.793530918312</v>
          </cell>
        </row>
        <row r="115">
          <cell r="B115" t="str">
            <v>Cash Brought Forward</v>
          </cell>
          <cell r="C115" t="str">
            <v>US$'000</v>
          </cell>
          <cell r="E115">
            <v>0</v>
          </cell>
          <cell r="F115">
            <v>0</v>
          </cell>
          <cell r="G115">
            <v>1.6143530956469476E-11</v>
          </cell>
          <cell r="H115">
            <v>1.5637624528608286E-11</v>
          </cell>
          <cell r="I115">
            <v>1.0571596931185924E-11</v>
          </cell>
          <cell r="J115">
            <v>4.8105482582031209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10376.454195303322</v>
          </cell>
          <cell r="AZ115">
            <v>21326.207872404797</v>
          </cell>
        </row>
        <row r="118">
          <cell r="B118" t="str">
            <v>Shareholder Sub Debt Interest Paid</v>
          </cell>
          <cell r="C118" t="str">
            <v>US$'000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</row>
        <row r="119">
          <cell r="B119" t="str">
            <v>Shareholder Sub Debt Principal Repaid</v>
          </cell>
          <cell r="C119" t="str">
            <v>US$'000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</row>
        <row r="120">
          <cell r="D120">
            <v>0</v>
          </cell>
        </row>
        <row r="121">
          <cell r="B121" t="str">
            <v>Cash Available for Dividends</v>
          </cell>
          <cell r="C121" t="str">
            <v>US$'000</v>
          </cell>
          <cell r="D121">
            <v>1595464.7992116266</v>
          </cell>
          <cell r="E121">
            <v>0</v>
          </cell>
          <cell r="F121">
            <v>1.6143530956469476E-11</v>
          </cell>
          <cell r="G121">
            <v>1.5637624528608286E-11</v>
          </cell>
          <cell r="H121">
            <v>1.0571596931185924E-11</v>
          </cell>
          <cell r="I121">
            <v>4.8105482582031209</v>
          </cell>
          <cell r="J121">
            <v>14.729465817169253</v>
          </cell>
          <cell r="K121">
            <v>9000.5755790463863</v>
          </cell>
          <cell r="L121">
            <v>15151.000245121919</v>
          </cell>
          <cell r="M121">
            <v>11729.194548746193</v>
          </cell>
          <cell r="N121">
            <v>11852.953181756755</v>
          </cell>
          <cell r="O121">
            <v>11860.705131108953</v>
          </cell>
          <cell r="P121">
            <v>12364.023604088987</v>
          </cell>
          <cell r="Q121">
            <v>12015.073227466968</v>
          </cell>
          <cell r="R121">
            <v>12363.989034407139</v>
          </cell>
          <cell r="S121">
            <v>12025.474098772895</v>
          </cell>
          <cell r="T121">
            <v>12300.889668716631</v>
          </cell>
          <cell r="U121">
            <v>11045.005318694039</v>
          </cell>
          <cell r="V121">
            <v>11220.713542692538</v>
          </cell>
          <cell r="W121">
            <v>10628.19504235603</v>
          </cell>
          <cell r="X121">
            <v>11110.447042372649</v>
          </cell>
          <cell r="Y121">
            <v>11259.623895277966</v>
          </cell>
          <cell r="Z121">
            <v>11309.365481039684</v>
          </cell>
          <cell r="AA121">
            <v>10529.351316484797</v>
          </cell>
          <cell r="AB121">
            <v>10708.292282210901</v>
          </cell>
          <cell r="AC121">
            <v>9701.4512142780823</v>
          </cell>
          <cell r="AD121">
            <v>9797.5931320567324</v>
          </cell>
          <cell r="AE121">
            <v>12082.685182091676</v>
          </cell>
          <cell r="AF121">
            <v>12644.725924898386</v>
          </cell>
          <cell r="AG121">
            <v>11937.311623239833</v>
          </cell>
          <cell r="AH121">
            <v>12942.513012554084</v>
          </cell>
          <cell r="AI121">
            <v>11754.021158738122</v>
          </cell>
          <cell r="AJ121">
            <v>12783.350764858798</v>
          </cell>
          <cell r="AK121">
            <v>11481.796433875006</v>
          </cell>
          <cell r="AL121">
            <v>11634.703878647793</v>
          </cell>
          <cell r="AM121">
            <v>10944.146685991278</v>
          </cell>
          <cell r="AN121">
            <v>11731.835524584851</v>
          </cell>
          <cell r="AO121">
            <v>13545.773193570276</v>
          </cell>
          <cell r="AP121">
            <v>14624.216970759433</v>
          </cell>
          <cell r="AQ121">
            <v>14921.970804694887</v>
          </cell>
          <cell r="AR121">
            <v>15314.226441033405</v>
          </cell>
          <cell r="AS121">
            <v>14403.770367694071</v>
          </cell>
          <cell r="AT121">
            <v>25967.525093106968</v>
          </cell>
          <cell r="AU121">
            <v>16060.238607237774</v>
          </cell>
          <cell r="AV121">
            <v>12115.074815365286</v>
          </cell>
          <cell r="AW121">
            <v>12754.897281415286</v>
          </cell>
          <cell r="AX121">
            <v>12786.570658579823</v>
          </cell>
          <cell r="AY121">
            <v>33287.795341508492</v>
          </cell>
          <cell r="AZ121">
            <v>49366.001403323113</v>
          </cell>
        </row>
        <row r="123">
          <cell r="B123" t="str">
            <v>Dividends Paid</v>
          </cell>
          <cell r="C123" t="str">
            <v>US$'000</v>
          </cell>
          <cell r="D123">
            <v>-702507.48518399533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-14.729465817169253</v>
          </cell>
          <cell r="K123">
            <v>-9000.5755790463863</v>
          </cell>
          <cell r="L123">
            <v>-15151.000245121919</v>
          </cell>
          <cell r="M123">
            <v>-11729.194548746193</v>
          </cell>
          <cell r="N123">
            <v>-11852.953181756755</v>
          </cell>
          <cell r="O123">
            <v>-11860.705131108953</v>
          </cell>
          <cell r="P123">
            <v>-12364.023604088987</v>
          </cell>
          <cell r="Q123">
            <v>-12015.073227466968</v>
          </cell>
          <cell r="R123">
            <v>-12363.989034407139</v>
          </cell>
          <cell r="S123">
            <v>-12025.474098772895</v>
          </cell>
          <cell r="T123">
            <v>-12300.889668716631</v>
          </cell>
          <cell r="U123">
            <v>-11045.005318694039</v>
          </cell>
          <cell r="V123">
            <v>-11220.713542692538</v>
          </cell>
          <cell r="W123">
            <v>-10628.19504235603</v>
          </cell>
          <cell r="X123">
            <v>-11110.447042372649</v>
          </cell>
          <cell r="Y123">
            <v>-11259.623895277966</v>
          </cell>
          <cell r="Z123">
            <v>-11309.365481039684</v>
          </cell>
          <cell r="AA123">
            <v>-10529.351316484797</v>
          </cell>
          <cell r="AB123">
            <v>-10708.292282210901</v>
          </cell>
          <cell r="AC123">
            <v>-9701.4512142780823</v>
          </cell>
          <cell r="AD123">
            <v>-9797.5931320567324</v>
          </cell>
          <cell r="AE123">
            <v>-12082.685182091676</v>
          </cell>
          <cell r="AF123">
            <v>-12644.725924898386</v>
          </cell>
          <cell r="AG123">
            <v>-11937.311623239833</v>
          </cell>
          <cell r="AH123">
            <v>-12942.513012554084</v>
          </cell>
          <cell r="AI123">
            <v>-11754.021158738122</v>
          </cell>
          <cell r="AJ123">
            <v>-12783.350764858798</v>
          </cell>
          <cell r="AK123">
            <v>-11481.796433875006</v>
          </cell>
          <cell r="AL123">
            <v>-11634.703878647793</v>
          </cell>
          <cell r="AM123">
            <v>-10944.146685991278</v>
          </cell>
          <cell r="AN123">
            <v>-11731.835524584851</v>
          </cell>
          <cell r="AO123">
            <v>-13545.773193570276</v>
          </cell>
          <cell r="AP123">
            <v>-14624.216970759433</v>
          </cell>
          <cell r="AQ123">
            <v>-14921.970804694887</v>
          </cell>
          <cell r="AR123">
            <v>-15314.226441033405</v>
          </cell>
          <cell r="AS123">
            <v>-14403.770367694071</v>
          </cell>
          <cell r="AT123">
            <v>-25967.525093106968</v>
          </cell>
          <cell r="AU123">
            <v>-16060.238607237774</v>
          </cell>
          <cell r="AV123">
            <v>-12115.074815365286</v>
          </cell>
          <cell r="AW123">
            <v>-12754.897281415286</v>
          </cell>
          <cell r="AX123">
            <v>-2410.1164632765021</v>
          </cell>
          <cell r="AY123">
            <v>-11961.587469103693</v>
          </cell>
          <cell r="AZ123">
            <v>-13997.970125673495</v>
          </cell>
        </row>
        <row r="125">
          <cell r="B125" t="str">
            <v>Cash Carried Forward - Original</v>
          </cell>
          <cell r="C125" t="str">
            <v>US$'000</v>
          </cell>
          <cell r="D125">
            <v>892957.31402763142</v>
          </cell>
          <cell r="E125">
            <v>0</v>
          </cell>
          <cell r="F125">
            <v>1.6143530956469476E-11</v>
          </cell>
          <cell r="G125">
            <v>1.5637624528608286E-11</v>
          </cell>
          <cell r="H125">
            <v>1.0571596931185924E-11</v>
          </cell>
          <cell r="I125">
            <v>4.8105482582031209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10376.454195303322</v>
          </cell>
          <cell r="AY125">
            <v>21326.207872404797</v>
          </cell>
          <cell r="AZ125">
            <v>35368.031277649614</v>
          </cell>
        </row>
        <row r="126">
          <cell r="B126" t="str">
            <v>Cash Carried Forward - Copied</v>
          </cell>
          <cell r="D126">
            <v>907364.36613311747</v>
          </cell>
          <cell r="E126">
            <v>0</v>
          </cell>
          <cell r="F126">
            <v>1.6143530956469476E-11</v>
          </cell>
          <cell r="G126">
            <v>1.5637624528608286E-11</v>
          </cell>
          <cell r="H126">
            <v>1.0571596931185924E-11</v>
          </cell>
          <cell r="I126">
            <v>1.4473865661557285E-11</v>
          </cell>
          <cell r="J126">
            <v>5.8491457988196777E-11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11538.493835481564</v>
          </cell>
          <cell r="AY126">
            <v>22469.169469884087</v>
          </cell>
          <cell r="AZ126">
            <v>36545.88854538741</v>
          </cell>
        </row>
        <row r="127">
          <cell r="B127" t="str">
            <v>Balance Sheet</v>
          </cell>
        </row>
        <row r="128">
          <cell r="B128" t="str">
            <v>Current Assets</v>
          </cell>
        </row>
        <row r="129">
          <cell r="B129" t="str">
            <v>Cash</v>
          </cell>
          <cell r="C129" t="str">
            <v>US$'000</v>
          </cell>
          <cell r="E129">
            <v>0</v>
          </cell>
          <cell r="F129">
            <v>1.6143530956469476E-11</v>
          </cell>
          <cell r="G129">
            <v>1.5637624528608286E-11</v>
          </cell>
          <cell r="H129">
            <v>1.0571596931185924E-11</v>
          </cell>
          <cell r="I129">
            <v>4.8105482582031209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10376.454195303322</v>
          </cell>
          <cell r="AY129">
            <v>21326.207872404797</v>
          </cell>
          <cell r="AZ129">
            <v>35368.031277649614</v>
          </cell>
        </row>
        <row r="130">
          <cell r="B130" t="str">
            <v>Accounts Receivable</v>
          </cell>
          <cell r="C130" t="str">
            <v>US$'000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7266.9551391748328</v>
          </cell>
          <cell r="J130">
            <v>8937.3152435716602</v>
          </cell>
          <cell r="K130">
            <v>19159.956140216294</v>
          </cell>
          <cell r="L130">
            <v>19814.517578128361</v>
          </cell>
          <cell r="M130">
            <v>17816.730611260413</v>
          </cell>
          <cell r="N130">
            <v>18728.800075896987</v>
          </cell>
          <cell r="O130">
            <v>18589.260903843082</v>
          </cell>
          <cell r="P130">
            <v>19618.588589763473</v>
          </cell>
          <cell r="Q130">
            <v>18986.480369288649</v>
          </cell>
          <cell r="R130">
            <v>20077.195252298712</v>
          </cell>
          <cell r="S130">
            <v>18246.545116076697</v>
          </cell>
          <cell r="T130">
            <v>19080.913946662855</v>
          </cell>
          <cell r="U130">
            <v>18777.725408277125</v>
          </cell>
          <cell r="V130">
            <v>19857.612394794676</v>
          </cell>
          <cell r="W130">
            <v>18831.607955706379</v>
          </cell>
          <cell r="X130">
            <v>19951.538770372485</v>
          </cell>
          <cell r="Y130">
            <v>18044.980169719347</v>
          </cell>
          <cell r="Z130">
            <v>19048.346266613895</v>
          </cell>
          <cell r="AA130">
            <v>17826.133113074742</v>
          </cell>
          <cell r="AB130">
            <v>18859.02811959658</v>
          </cell>
          <cell r="AC130">
            <v>17525.606766288416</v>
          </cell>
          <cell r="AD130">
            <v>18454.994296869074</v>
          </cell>
          <cell r="AE130">
            <v>18809.64009910851</v>
          </cell>
          <cell r="AF130">
            <v>19809.939191303769</v>
          </cell>
          <cell r="AG130">
            <v>19601.871560177562</v>
          </cell>
          <cell r="AH130">
            <v>20784.986271630303</v>
          </cell>
          <cell r="AI130">
            <v>19347.088826120787</v>
          </cell>
          <cell r="AJ130">
            <v>20479.529603963587</v>
          </cell>
          <cell r="AK130">
            <v>17961.250876488724</v>
          </cell>
          <cell r="AL130">
            <v>18934.202061164826</v>
          </cell>
          <cell r="AM130">
            <v>17899.662216173892</v>
          </cell>
          <cell r="AN130">
            <v>18943.223145142183</v>
          </cell>
          <cell r="AO130">
            <v>18460.436729516165</v>
          </cell>
          <cell r="AP130">
            <v>19624.557135495561</v>
          </cell>
          <cell r="AQ130">
            <v>18325.445760220311</v>
          </cell>
          <cell r="AR130">
            <v>19405.217798403355</v>
          </cell>
          <cell r="AS130">
            <v>19028.718486548692</v>
          </cell>
          <cell r="AT130">
            <v>20235.574969631707</v>
          </cell>
          <cell r="AU130">
            <v>15535.996322311932</v>
          </cell>
          <cell r="AV130">
            <v>16572.475269283772</v>
          </cell>
          <cell r="AW130">
            <v>15327.197113207234</v>
          </cell>
          <cell r="AX130">
            <v>16373.259029745137</v>
          </cell>
          <cell r="AY130">
            <v>20025.031681737237</v>
          </cell>
          <cell r="AZ130">
            <v>21408.537134028142</v>
          </cell>
        </row>
        <row r="131">
          <cell r="B131" t="str">
            <v>Fuel Oil</v>
          </cell>
          <cell r="C131" t="str">
            <v>US$'000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</row>
        <row r="132">
          <cell r="B132" t="str">
            <v>Spare Parts</v>
          </cell>
          <cell r="C132" t="str">
            <v>US$'000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17984.099999999999</v>
          </cell>
          <cell r="L132">
            <v>17984.099999999999</v>
          </cell>
          <cell r="M132">
            <v>17984.099999999999</v>
          </cell>
          <cell r="N132">
            <v>17984.099999999999</v>
          </cell>
          <cell r="O132">
            <v>17984.099999999999</v>
          </cell>
          <cell r="P132">
            <v>17984.099999999999</v>
          </cell>
          <cell r="Q132">
            <v>17984.099999999999</v>
          </cell>
          <cell r="R132">
            <v>17984.099999999999</v>
          </cell>
          <cell r="S132">
            <v>17984.099999999999</v>
          </cell>
          <cell r="T132">
            <v>17984.099999999999</v>
          </cell>
          <cell r="U132">
            <v>17984.099999999999</v>
          </cell>
          <cell r="V132">
            <v>17984.099999999999</v>
          </cell>
          <cell r="W132">
            <v>17984.099999999999</v>
          </cell>
          <cell r="X132">
            <v>17984.099999999999</v>
          </cell>
          <cell r="Y132">
            <v>17984.099999999999</v>
          </cell>
          <cell r="Z132">
            <v>17984.099999999999</v>
          </cell>
          <cell r="AA132">
            <v>17984.099999999999</v>
          </cell>
          <cell r="AB132">
            <v>17984.099999999999</v>
          </cell>
          <cell r="AC132">
            <v>17984.099999999999</v>
          </cell>
          <cell r="AD132">
            <v>17984.099999999999</v>
          </cell>
          <cell r="AE132">
            <v>17984.099999999999</v>
          </cell>
          <cell r="AF132">
            <v>17984.099999999999</v>
          </cell>
          <cell r="AG132">
            <v>17984.099999999999</v>
          </cell>
          <cell r="AH132">
            <v>17984.099999999999</v>
          </cell>
          <cell r="AI132">
            <v>17984.099999999999</v>
          </cell>
          <cell r="AJ132">
            <v>17984.099999999999</v>
          </cell>
          <cell r="AK132">
            <v>17984.099999999999</v>
          </cell>
          <cell r="AL132">
            <v>17984.099999999999</v>
          </cell>
          <cell r="AM132">
            <v>17984.099999999999</v>
          </cell>
          <cell r="AN132">
            <v>17984.099999999999</v>
          </cell>
          <cell r="AO132">
            <v>17984.099999999999</v>
          </cell>
          <cell r="AP132">
            <v>17984.099999999999</v>
          </cell>
          <cell r="AQ132">
            <v>17984.099999999999</v>
          </cell>
          <cell r="AR132">
            <v>17984.099999999999</v>
          </cell>
          <cell r="AS132">
            <v>17984.099999999999</v>
          </cell>
          <cell r="AT132">
            <v>17984.099999999999</v>
          </cell>
          <cell r="AU132">
            <v>17984.099999999999</v>
          </cell>
          <cell r="AV132">
            <v>17984.099999999999</v>
          </cell>
          <cell r="AW132">
            <v>17984.099999999999</v>
          </cell>
          <cell r="AX132">
            <v>17984.099999999999</v>
          </cell>
          <cell r="AY132">
            <v>17984.099999999999</v>
          </cell>
          <cell r="AZ132">
            <v>17984.099999999999</v>
          </cell>
        </row>
        <row r="133">
          <cell r="B133" t="str">
            <v xml:space="preserve">Initial Working Capital </v>
          </cell>
          <cell r="C133" t="str">
            <v>US$'000</v>
          </cell>
        </row>
        <row r="134">
          <cell r="B134" t="str">
            <v>Total Current Assets</v>
          </cell>
          <cell r="C134" t="str">
            <v>US$'000</v>
          </cell>
          <cell r="E134">
            <v>0</v>
          </cell>
          <cell r="F134">
            <v>1.6143530956469476E-11</v>
          </cell>
          <cell r="G134">
            <v>1.5637624528608286E-11</v>
          </cell>
          <cell r="H134">
            <v>1.0571596931185924E-11</v>
          </cell>
          <cell r="I134">
            <v>7271.765687433036</v>
          </cell>
          <cell r="J134">
            <v>8937.3152435716602</v>
          </cell>
          <cell r="K134">
            <v>37144.056140216293</v>
          </cell>
          <cell r="L134">
            <v>37798.61757812836</v>
          </cell>
          <cell r="M134">
            <v>35800.830611260411</v>
          </cell>
          <cell r="N134">
            <v>36712.900075896985</v>
          </cell>
          <cell r="O134">
            <v>36573.36090384308</v>
          </cell>
          <cell r="P134">
            <v>37602.688589763471</v>
          </cell>
          <cell r="Q134">
            <v>36970.580369288647</v>
          </cell>
          <cell r="R134">
            <v>38061.295252298711</v>
          </cell>
          <cell r="S134">
            <v>36230.645116076696</v>
          </cell>
          <cell r="T134">
            <v>37065.013946662853</v>
          </cell>
          <cell r="U134">
            <v>36761.825408277124</v>
          </cell>
          <cell r="V134">
            <v>37841.712394794675</v>
          </cell>
          <cell r="W134">
            <v>36815.707955706377</v>
          </cell>
          <cell r="X134">
            <v>37935.638770372483</v>
          </cell>
          <cell r="Y134">
            <v>36029.080169719346</v>
          </cell>
          <cell r="Z134">
            <v>37032.446266613893</v>
          </cell>
          <cell r="AA134">
            <v>35810.233113074741</v>
          </cell>
          <cell r="AB134">
            <v>36843.128119596578</v>
          </cell>
          <cell r="AC134">
            <v>35509.706766288415</v>
          </cell>
          <cell r="AD134">
            <v>36439.094296869072</v>
          </cell>
          <cell r="AE134">
            <v>36793.740099108509</v>
          </cell>
          <cell r="AF134">
            <v>37794.039191303767</v>
          </cell>
          <cell r="AG134">
            <v>37585.971560177561</v>
          </cell>
          <cell r="AH134">
            <v>38769.086271630302</v>
          </cell>
          <cell r="AI134">
            <v>37331.188826120786</v>
          </cell>
          <cell r="AJ134">
            <v>38463.629603963585</v>
          </cell>
          <cell r="AK134">
            <v>35945.350876488723</v>
          </cell>
          <cell r="AL134">
            <v>36918.302061164824</v>
          </cell>
          <cell r="AM134">
            <v>35883.762216173891</v>
          </cell>
          <cell r="AN134">
            <v>36927.323145142182</v>
          </cell>
          <cell r="AO134">
            <v>36444.536729516163</v>
          </cell>
          <cell r="AP134">
            <v>37608.657135495559</v>
          </cell>
          <cell r="AQ134">
            <v>36309.54576022031</v>
          </cell>
          <cell r="AR134">
            <v>37389.317798403354</v>
          </cell>
          <cell r="AS134">
            <v>37012.818486548691</v>
          </cell>
          <cell r="AT134">
            <v>38219.674969631706</v>
          </cell>
          <cell r="AU134">
            <v>33520.096322311932</v>
          </cell>
          <cell r="AV134">
            <v>34556.57526928377</v>
          </cell>
          <cell r="AW134">
            <v>33311.297113207234</v>
          </cell>
          <cell r="AX134">
            <v>44733.813225048456</v>
          </cell>
          <cell r="AY134">
            <v>59335.339554142032</v>
          </cell>
          <cell r="AZ134">
            <v>74760.668411677761</v>
          </cell>
        </row>
        <row r="136">
          <cell r="B136" t="str">
            <v>Fixed Assets</v>
          </cell>
          <cell r="C136" t="str">
            <v>US$'000</v>
          </cell>
          <cell r="E136">
            <v>0</v>
          </cell>
          <cell r="F136">
            <v>129317.78357112648</v>
          </cell>
          <cell r="G136">
            <v>229144.46254256991</v>
          </cell>
          <cell r="H136">
            <v>414263.967309058</v>
          </cell>
          <cell r="I136">
            <v>566514.23728577548</v>
          </cell>
          <cell r="J136">
            <v>627730.13587643602</v>
          </cell>
          <cell r="K136">
            <v>689083.98971383588</v>
          </cell>
          <cell r="L136">
            <v>675021.05114824744</v>
          </cell>
          <cell r="M136">
            <v>660958.112582659</v>
          </cell>
          <cell r="N136">
            <v>646895.17401707056</v>
          </cell>
          <cell r="O136">
            <v>632832.23545148212</v>
          </cell>
          <cell r="P136">
            <v>618769.29688589368</v>
          </cell>
          <cell r="Q136">
            <v>604706.35832030524</v>
          </cell>
          <cell r="R136">
            <v>590643.4197547168</v>
          </cell>
          <cell r="S136">
            <v>576580.48118912836</v>
          </cell>
          <cell r="T136">
            <v>562517.54262353992</v>
          </cell>
          <cell r="U136">
            <v>548454.60405795148</v>
          </cell>
          <cell r="V136">
            <v>534391.66549236304</v>
          </cell>
          <cell r="W136">
            <v>520328.7269267746</v>
          </cell>
          <cell r="X136">
            <v>506265.78836118616</v>
          </cell>
          <cell r="Y136">
            <v>492202.84979559772</v>
          </cell>
          <cell r="Z136">
            <v>478139.91123000928</v>
          </cell>
          <cell r="AA136">
            <v>464076.97266442084</v>
          </cell>
          <cell r="AB136">
            <v>450014.0340988324</v>
          </cell>
          <cell r="AC136">
            <v>435951.09553324396</v>
          </cell>
          <cell r="AD136">
            <v>421888.15696765552</v>
          </cell>
          <cell r="AE136">
            <v>407825.21840206708</v>
          </cell>
          <cell r="AF136">
            <v>393762.27983647864</v>
          </cell>
          <cell r="AG136">
            <v>379699.3412708902</v>
          </cell>
          <cell r="AH136">
            <v>365636.40270530176</v>
          </cell>
          <cell r="AI136">
            <v>351573.46413971332</v>
          </cell>
          <cell r="AJ136">
            <v>337510.52557412488</v>
          </cell>
          <cell r="AK136">
            <v>323447.58700853644</v>
          </cell>
          <cell r="AL136">
            <v>309384.648442948</v>
          </cell>
          <cell r="AM136">
            <v>295321.70987735956</v>
          </cell>
          <cell r="AN136">
            <v>281258.77131177112</v>
          </cell>
          <cell r="AO136">
            <v>267195.83274618268</v>
          </cell>
          <cell r="AP136">
            <v>253132.89418059419</v>
          </cell>
          <cell r="AQ136">
            <v>239069.95561500569</v>
          </cell>
          <cell r="AR136">
            <v>225007.01704941719</v>
          </cell>
          <cell r="AS136">
            <v>210944.07848382869</v>
          </cell>
          <cell r="AT136">
            <v>196881.13991824019</v>
          </cell>
          <cell r="AU136">
            <v>182818.2013526517</v>
          </cell>
          <cell r="AV136">
            <v>168755.2627870632</v>
          </cell>
          <cell r="AW136">
            <v>154692.3242214747</v>
          </cell>
          <cell r="AX136">
            <v>140629.3856558862</v>
          </cell>
          <cell r="AY136">
            <v>126566.4470902977</v>
          </cell>
          <cell r="AZ136">
            <v>112503.50852470921</v>
          </cell>
        </row>
        <row r="138">
          <cell r="B138" t="str">
            <v>Accounts Payable</v>
          </cell>
          <cell r="C138" t="str">
            <v>US$'000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2206.3750264884948</v>
          </cell>
          <cell r="J138">
            <v>2690.4035808519257</v>
          </cell>
          <cell r="K138">
            <v>6583.9951462994331</v>
          </cell>
          <cell r="L138">
            <v>6160.9425685632768</v>
          </cell>
          <cell r="M138">
            <v>5638.9751803642648</v>
          </cell>
          <cell r="N138">
            <v>6069.0368161793922</v>
          </cell>
          <cell r="O138">
            <v>6194.4841417207681</v>
          </cell>
          <cell r="P138">
            <v>6655.1138167907702</v>
          </cell>
          <cell r="Q138">
            <v>6508.1340083057949</v>
          </cell>
          <cell r="R138">
            <v>7006.8180553829006</v>
          </cell>
          <cell r="S138">
            <v>5921.8136748343277</v>
          </cell>
          <cell r="T138">
            <v>6324.5672149970669</v>
          </cell>
          <cell r="U138">
            <v>7009.7350106912927</v>
          </cell>
          <cell r="V138">
            <v>7435.9086209678135</v>
          </cell>
          <cell r="W138">
            <v>7228.7293564117354</v>
          </cell>
          <cell r="X138">
            <v>7659.1615584623287</v>
          </cell>
          <cell r="Y138">
            <v>6338.9947696035233</v>
          </cell>
          <cell r="Z138">
            <v>6780.626390241734</v>
          </cell>
          <cell r="AA138">
            <v>6604.6708483293914</v>
          </cell>
          <cell r="AB138">
            <v>7059.6800809829292</v>
          </cell>
          <cell r="AC138">
            <v>6712.408851375636</v>
          </cell>
          <cell r="AD138">
            <v>7180.7811073715129</v>
          </cell>
          <cell r="AE138">
            <v>6861.7664994482184</v>
          </cell>
          <cell r="AF138">
            <v>7342.9806384557669</v>
          </cell>
          <cell r="AG138">
            <v>7833.4899321361954</v>
          </cell>
          <cell r="AH138">
            <v>8328.1546850620871</v>
          </cell>
          <cell r="AI138">
            <v>7965.0957890476566</v>
          </cell>
          <cell r="AJ138">
            <v>8471.0863952102663</v>
          </cell>
          <cell r="AK138">
            <v>7431.5048494291841</v>
          </cell>
          <cell r="AL138">
            <v>7951.6926998311901</v>
          </cell>
          <cell r="AM138">
            <v>7850.3262956592953</v>
          </cell>
          <cell r="AN138">
            <v>8385.2493238561583</v>
          </cell>
          <cell r="AO138">
            <v>8170.5281120692016</v>
          </cell>
          <cell r="AP138">
            <v>8722.8383820354647</v>
          </cell>
          <cell r="AQ138">
            <v>8016.0846943807701</v>
          </cell>
          <cell r="AR138">
            <v>8578.1865045625236</v>
          </cell>
          <cell r="AS138">
            <v>8798.7324698635057</v>
          </cell>
          <cell r="AT138">
            <v>9378.3205375094476</v>
          </cell>
          <cell r="AU138">
            <v>9034.3402712806273</v>
          </cell>
          <cell r="AV138">
            <v>9629.8407122487479</v>
          </cell>
          <cell r="AW138">
            <v>8728.6409832913268</v>
          </cell>
          <cell r="AX138">
            <v>9340.1002189669089</v>
          </cell>
          <cell r="AY138">
            <v>9249.1307472560147</v>
          </cell>
          <cell r="AZ138">
            <v>9874.7857694309569</v>
          </cell>
        </row>
        <row r="139">
          <cell r="B139" t="str">
            <v>Total Current Liabilities</v>
          </cell>
          <cell r="C139" t="str">
            <v>US$'000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2206.3750264884948</v>
          </cell>
          <cell r="J139">
            <v>2690.4035808519257</v>
          </cell>
          <cell r="K139">
            <v>6583.9951462994331</v>
          </cell>
          <cell r="L139">
            <v>6160.9425685632768</v>
          </cell>
          <cell r="M139">
            <v>5638.9751803642648</v>
          </cell>
          <cell r="N139">
            <v>6069.0368161793922</v>
          </cell>
          <cell r="O139">
            <v>6194.4841417207681</v>
          </cell>
          <cell r="P139">
            <v>6655.1138167907702</v>
          </cell>
          <cell r="Q139">
            <v>6508.1340083057949</v>
          </cell>
          <cell r="R139">
            <v>7006.8180553829006</v>
          </cell>
          <cell r="S139">
            <v>5921.8136748343277</v>
          </cell>
          <cell r="T139">
            <v>6324.5672149970669</v>
          </cell>
          <cell r="U139">
            <v>7009.7350106912927</v>
          </cell>
          <cell r="V139">
            <v>7435.9086209678135</v>
          </cell>
          <cell r="W139">
            <v>7228.7293564117354</v>
          </cell>
          <cell r="X139">
            <v>7659.1615584623287</v>
          </cell>
          <cell r="Y139">
            <v>6338.9947696035233</v>
          </cell>
          <cell r="Z139">
            <v>6780.626390241734</v>
          </cell>
          <cell r="AA139">
            <v>6604.6708483293914</v>
          </cell>
          <cell r="AB139">
            <v>7059.6800809829292</v>
          </cell>
          <cell r="AC139">
            <v>6712.408851375636</v>
          </cell>
          <cell r="AD139">
            <v>7180.7811073715129</v>
          </cell>
          <cell r="AE139">
            <v>6861.7664994482184</v>
          </cell>
          <cell r="AF139">
            <v>7342.9806384557669</v>
          </cell>
          <cell r="AG139">
            <v>7833.4899321361954</v>
          </cell>
          <cell r="AH139">
            <v>8328.1546850620871</v>
          </cell>
          <cell r="AI139">
            <v>7965.0957890476566</v>
          </cell>
          <cell r="AJ139">
            <v>8471.0863952102663</v>
          </cell>
          <cell r="AK139">
            <v>7431.5048494291841</v>
          </cell>
          <cell r="AL139">
            <v>7951.6926998311901</v>
          </cell>
          <cell r="AM139">
            <v>7850.3262956592953</v>
          </cell>
          <cell r="AN139">
            <v>8385.2493238561583</v>
          </cell>
          <cell r="AO139">
            <v>8170.5281120692016</v>
          </cell>
          <cell r="AP139">
            <v>8722.8383820354647</v>
          </cell>
          <cell r="AQ139">
            <v>8016.0846943807701</v>
          </cell>
          <cell r="AR139">
            <v>8578.1865045625236</v>
          </cell>
          <cell r="AS139">
            <v>8798.7324698635057</v>
          </cell>
          <cell r="AT139">
            <v>9378.3205375094476</v>
          </cell>
          <cell r="AU139">
            <v>9034.3402712806273</v>
          </cell>
          <cell r="AV139">
            <v>9629.8407122487479</v>
          </cell>
          <cell r="AW139">
            <v>8728.6409832913268</v>
          </cell>
          <cell r="AX139">
            <v>9340.1002189669089</v>
          </cell>
          <cell r="AY139">
            <v>9249.1307472560147</v>
          </cell>
          <cell r="AZ139">
            <v>9874.7857694309569</v>
          </cell>
        </row>
        <row r="140">
          <cell r="C140" t="str">
            <v>US$'000</v>
          </cell>
        </row>
        <row r="141">
          <cell r="B141" t="str">
            <v>Long Term Debt</v>
          </cell>
          <cell r="C141" t="str">
            <v>US$'000</v>
          </cell>
        </row>
        <row r="142">
          <cell r="B142" t="str">
            <v>Standby Facility</v>
          </cell>
          <cell r="C142" t="str">
            <v>US$'000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1.2114143889679827E-273</v>
          </cell>
          <cell r="J142">
            <v>2.1212997451338465E-263</v>
          </cell>
          <cell r="K142">
            <v>5497.2171940588414</v>
          </cell>
          <cell r="L142">
            <v>5357.1252857044692</v>
          </cell>
          <cell r="M142">
            <v>5211.5395770224741</v>
          </cell>
          <cell r="N142">
            <v>5065.9538683404789</v>
          </cell>
          <cell r="O142">
            <v>4917.6212594946728</v>
          </cell>
          <cell r="P142">
            <v>4758.3010499936217</v>
          </cell>
          <cell r="Q142">
            <v>4598.9808404925707</v>
          </cell>
          <cell r="R142">
            <v>4428.6730303362747</v>
          </cell>
          <cell r="S142">
            <v>4252.8714198523567</v>
          </cell>
          <cell r="T142">
            <v>4071.5760090408157</v>
          </cell>
          <cell r="U142">
            <v>3912.2557995397647</v>
          </cell>
          <cell r="V142">
            <v>3741.9479893834687</v>
          </cell>
          <cell r="W142">
            <v>3582.6277798824176</v>
          </cell>
          <cell r="X142">
            <v>3412.3199697261216</v>
          </cell>
          <cell r="Y142">
            <v>3231.0245589145807</v>
          </cell>
          <cell r="Z142">
            <v>3035.9946472839838</v>
          </cell>
          <cell r="AA142">
            <v>2854.6992364724429</v>
          </cell>
          <cell r="AB142">
            <v>2665.1631251694685</v>
          </cell>
          <cell r="AC142">
            <v>2486.614614521739</v>
          </cell>
          <cell r="AD142">
            <v>2302.572303546387</v>
          </cell>
          <cell r="AE142">
            <v>2129.51759322628</v>
          </cell>
          <cell r="AF142">
            <v>1942.7283820871169</v>
          </cell>
          <cell r="AG142">
            <v>1761.4329712755762</v>
          </cell>
          <cell r="AH142">
            <v>1580.1375604640355</v>
          </cell>
          <cell r="AI142">
            <v>1398.8421496524948</v>
          </cell>
          <cell r="AJ142">
            <v>1223.0405391685763</v>
          </cell>
          <cell r="AK142">
            <v>1047.2389286846578</v>
          </cell>
          <cell r="AL142">
            <v>876.93111852836194</v>
          </cell>
          <cell r="AM142">
            <v>712.11710869968852</v>
          </cell>
          <cell r="AN142">
            <v>552.79689919863745</v>
          </cell>
          <cell r="AO142">
            <v>442.92089264618846</v>
          </cell>
          <cell r="AP142">
            <v>442.92089264618846</v>
          </cell>
          <cell r="AQ142">
            <v>442.92089264618846</v>
          </cell>
          <cell r="AR142">
            <v>442.92089264618846</v>
          </cell>
          <cell r="AS142">
            <v>442.92089264618846</v>
          </cell>
          <cell r="AT142">
            <v>442.92089264618846</v>
          </cell>
          <cell r="AU142">
            <v>442.92089264618846</v>
          </cell>
          <cell r="AV142">
            <v>442.92089264618846</v>
          </cell>
          <cell r="AW142">
            <v>442.92089264618846</v>
          </cell>
          <cell r="AX142">
            <v>442.92089264618846</v>
          </cell>
          <cell r="AY142">
            <v>442.92089264618846</v>
          </cell>
          <cell r="AZ142">
            <v>442.92089264618846</v>
          </cell>
        </row>
        <row r="143">
          <cell r="B143" t="str">
            <v>Term Facility</v>
          </cell>
          <cell r="C143" t="str">
            <v>US$'000</v>
          </cell>
          <cell r="E143">
            <v>0</v>
          </cell>
          <cell r="F143">
            <v>103454.22685690119</v>
          </cell>
          <cell r="G143">
            <v>183315.57003405594</v>
          </cell>
          <cell r="H143">
            <v>331411.17384724645</v>
          </cell>
          <cell r="I143">
            <v>454757.31271236658</v>
          </cell>
          <cell r="J143">
            <v>496740.16002291272</v>
          </cell>
          <cell r="K143">
            <v>545018.18108086789</v>
          </cell>
          <cell r="L143">
            <v>531120.68108086789</v>
          </cell>
          <cell r="M143">
            <v>516678.18108086789</v>
          </cell>
          <cell r="N143">
            <v>502235.68108086789</v>
          </cell>
          <cell r="O143">
            <v>487520.68108086789</v>
          </cell>
          <cell r="P143">
            <v>471715.68108086789</v>
          </cell>
          <cell r="Q143">
            <v>455910.68108086789</v>
          </cell>
          <cell r="R143">
            <v>439015.68108086789</v>
          </cell>
          <cell r="S143">
            <v>421575.68108086789</v>
          </cell>
          <cell r="T143">
            <v>403590.68108086789</v>
          </cell>
          <cell r="U143">
            <v>387785.68108086789</v>
          </cell>
          <cell r="V143">
            <v>370890.68108086789</v>
          </cell>
          <cell r="W143">
            <v>355085.68108086789</v>
          </cell>
          <cell r="X143">
            <v>338190.68108086789</v>
          </cell>
          <cell r="Y143">
            <v>320205.68108086789</v>
          </cell>
          <cell r="Z143">
            <v>300858.18108086789</v>
          </cell>
          <cell r="AA143">
            <v>282873.18108086789</v>
          </cell>
          <cell r="AB143">
            <v>264070.68108086789</v>
          </cell>
          <cell r="AC143">
            <v>246358.18108086789</v>
          </cell>
          <cell r="AD143">
            <v>228100.68108086789</v>
          </cell>
          <cell r="AE143">
            <v>210933.18108086789</v>
          </cell>
          <cell r="AF143">
            <v>192403.18108086789</v>
          </cell>
          <cell r="AG143">
            <v>174418.18108086789</v>
          </cell>
          <cell r="AH143">
            <v>156433.18108086789</v>
          </cell>
          <cell r="AI143">
            <v>138448.18108086789</v>
          </cell>
          <cell r="AJ143">
            <v>121008.18108086789</v>
          </cell>
          <cell r="AK143">
            <v>103568.18108086789</v>
          </cell>
          <cell r="AL143">
            <v>86673.181080867886</v>
          </cell>
          <cell r="AM143">
            <v>70323.181080867886</v>
          </cell>
          <cell r="AN143">
            <v>54518.181080867886</v>
          </cell>
          <cell r="AO143">
            <v>43618.181080867886</v>
          </cell>
          <cell r="AP143">
            <v>32718.181080867886</v>
          </cell>
          <cell r="AQ143">
            <v>21818.181080867886</v>
          </cell>
          <cell r="AR143">
            <v>10918.181080867886</v>
          </cell>
          <cell r="AS143">
            <v>18.181080867885612</v>
          </cell>
          <cell r="AT143">
            <v>18.181080867885612</v>
          </cell>
          <cell r="AU143">
            <v>18.181080867885612</v>
          </cell>
          <cell r="AV143">
            <v>18.181080867885612</v>
          </cell>
          <cell r="AW143">
            <v>18.181080867885612</v>
          </cell>
          <cell r="AX143">
            <v>18.181080867885612</v>
          </cell>
          <cell r="AY143">
            <v>18.181080867885612</v>
          </cell>
          <cell r="AZ143">
            <v>18.181080867885612</v>
          </cell>
        </row>
        <row r="144">
          <cell r="B144" t="str">
            <v>Working Capital Facility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12500</v>
          </cell>
          <cell r="L144">
            <v>12500</v>
          </cell>
          <cell r="M144">
            <v>12500</v>
          </cell>
          <cell r="N144">
            <v>12500</v>
          </cell>
          <cell r="O144">
            <v>12500</v>
          </cell>
          <cell r="P144">
            <v>12500</v>
          </cell>
          <cell r="Q144">
            <v>12500</v>
          </cell>
          <cell r="R144">
            <v>12500</v>
          </cell>
          <cell r="S144">
            <v>12500</v>
          </cell>
          <cell r="T144">
            <v>12500</v>
          </cell>
          <cell r="U144">
            <v>12500</v>
          </cell>
          <cell r="V144">
            <v>12500</v>
          </cell>
          <cell r="W144">
            <v>12500</v>
          </cell>
          <cell r="X144">
            <v>12500</v>
          </cell>
          <cell r="Y144">
            <v>12500</v>
          </cell>
          <cell r="Z144">
            <v>12500</v>
          </cell>
          <cell r="AA144">
            <v>12500</v>
          </cell>
          <cell r="AB144">
            <v>12500</v>
          </cell>
          <cell r="AC144">
            <v>12500</v>
          </cell>
          <cell r="AD144">
            <v>12500</v>
          </cell>
          <cell r="AE144">
            <v>12500</v>
          </cell>
          <cell r="AF144">
            <v>12500</v>
          </cell>
          <cell r="AG144">
            <v>12500</v>
          </cell>
          <cell r="AH144">
            <v>12500</v>
          </cell>
          <cell r="AI144">
            <v>12500</v>
          </cell>
          <cell r="AJ144">
            <v>12500</v>
          </cell>
          <cell r="AK144">
            <v>12500</v>
          </cell>
          <cell r="AL144">
            <v>12500</v>
          </cell>
          <cell r="AM144">
            <v>12500</v>
          </cell>
          <cell r="AN144">
            <v>12500</v>
          </cell>
          <cell r="AO144">
            <v>12500</v>
          </cell>
          <cell r="AP144">
            <v>12500</v>
          </cell>
          <cell r="AQ144">
            <v>12500</v>
          </cell>
          <cell r="AR144">
            <v>12500</v>
          </cell>
          <cell r="AS144">
            <v>12500</v>
          </cell>
          <cell r="AT144">
            <v>12500</v>
          </cell>
          <cell r="AU144">
            <v>12500</v>
          </cell>
          <cell r="AV144">
            <v>12500</v>
          </cell>
          <cell r="AW144">
            <v>12500</v>
          </cell>
          <cell r="AX144">
            <v>12500</v>
          </cell>
          <cell r="AY144">
            <v>12500</v>
          </cell>
          <cell r="AZ144">
            <v>12500</v>
          </cell>
        </row>
        <row r="145">
          <cell r="B145" t="str">
            <v>Total Long Term Debt</v>
          </cell>
          <cell r="C145" t="str">
            <v>US$'000</v>
          </cell>
          <cell r="E145">
            <v>0</v>
          </cell>
          <cell r="F145">
            <v>103454.22685690119</v>
          </cell>
          <cell r="G145">
            <v>183315.57003405594</v>
          </cell>
          <cell r="H145">
            <v>331411.17384724645</v>
          </cell>
          <cell r="I145">
            <v>454757.31271236658</v>
          </cell>
          <cell r="J145">
            <v>496740.16002291272</v>
          </cell>
          <cell r="K145">
            <v>563015.3982749267</v>
          </cell>
          <cell r="L145">
            <v>548977.80636657239</v>
          </cell>
          <cell r="M145">
            <v>534389.72065789043</v>
          </cell>
          <cell r="N145">
            <v>519801.63494920835</v>
          </cell>
          <cell r="O145">
            <v>504938.30234036257</v>
          </cell>
          <cell r="P145">
            <v>488973.98213086149</v>
          </cell>
          <cell r="Q145">
            <v>473009.66192136047</v>
          </cell>
          <cell r="R145">
            <v>455944.35411120416</v>
          </cell>
          <cell r="S145">
            <v>438328.55250072025</v>
          </cell>
          <cell r="T145">
            <v>420162.2570899087</v>
          </cell>
          <cell r="U145">
            <v>404197.93688040762</v>
          </cell>
          <cell r="V145">
            <v>387132.62907025137</v>
          </cell>
          <cell r="W145">
            <v>371168.30886075029</v>
          </cell>
          <cell r="X145">
            <v>354103.00105059403</v>
          </cell>
          <cell r="Y145">
            <v>335936.70563978248</v>
          </cell>
          <cell r="Z145">
            <v>316394.17572815187</v>
          </cell>
          <cell r="AA145">
            <v>298227.88031734031</v>
          </cell>
          <cell r="AB145">
            <v>279235.84420603735</v>
          </cell>
          <cell r="AC145">
            <v>261344.79569538962</v>
          </cell>
          <cell r="AD145">
            <v>242903.25338441427</v>
          </cell>
          <cell r="AE145">
            <v>225562.69867409416</v>
          </cell>
          <cell r="AF145">
            <v>206845.90946295499</v>
          </cell>
          <cell r="AG145">
            <v>188679.61405214347</v>
          </cell>
          <cell r="AH145">
            <v>170513.31864133192</v>
          </cell>
          <cell r="AI145">
            <v>152347.02323052037</v>
          </cell>
          <cell r="AJ145">
            <v>134731.22162003646</v>
          </cell>
          <cell r="AK145">
            <v>117115.42000955254</v>
          </cell>
          <cell r="AL145">
            <v>100050.11219939624</v>
          </cell>
          <cell r="AM145">
            <v>83535.298189567577</v>
          </cell>
          <cell r="AN145">
            <v>67570.977980066527</v>
          </cell>
          <cell r="AO145">
            <v>56561.101973514073</v>
          </cell>
          <cell r="AP145">
            <v>45661.101973514073</v>
          </cell>
          <cell r="AQ145">
            <v>34761.101973514073</v>
          </cell>
          <cell r="AR145">
            <v>23861.101973514073</v>
          </cell>
          <cell r="AS145">
            <v>12961.101973514074</v>
          </cell>
          <cell r="AT145">
            <v>12961.101973514074</v>
          </cell>
          <cell r="AU145">
            <v>12961.101973514074</v>
          </cell>
          <cell r="AV145">
            <v>12961.101973514074</v>
          </cell>
          <cell r="AW145">
            <v>12961.101973514074</v>
          </cell>
          <cell r="AX145">
            <v>12961.101973514074</v>
          </cell>
          <cell r="AY145">
            <v>12961.101973514074</v>
          </cell>
          <cell r="AZ145">
            <v>12961.101973514074</v>
          </cell>
        </row>
        <row r="147">
          <cell r="B147" t="str">
            <v>Net Assets</v>
          </cell>
          <cell r="C147" t="str">
            <v>US$'000</v>
          </cell>
          <cell r="E147">
            <v>0</v>
          </cell>
          <cell r="F147">
            <v>25863.556714225298</v>
          </cell>
          <cell r="G147">
            <v>45828.892508513993</v>
          </cell>
          <cell r="H147">
            <v>82852.793461811554</v>
          </cell>
          <cell r="I147">
            <v>116822.31523435353</v>
          </cell>
          <cell r="J147">
            <v>137236.88751624298</v>
          </cell>
          <cell r="K147">
            <v>156628.652432826</v>
          </cell>
          <cell r="L147">
            <v>157680.91979124013</v>
          </cell>
          <cell r="M147">
            <v>156730.24735566473</v>
          </cell>
          <cell r="N147">
            <v>157737.4023275798</v>
          </cell>
          <cell r="O147">
            <v>158272.80987324181</v>
          </cell>
          <cell r="P147">
            <v>160742.88952800492</v>
          </cell>
          <cell r="Q147">
            <v>162159.14275992761</v>
          </cell>
          <cell r="R147">
            <v>165753.54284042842</v>
          </cell>
          <cell r="S147">
            <v>168560.76012965047</v>
          </cell>
          <cell r="T147">
            <v>173095.73226529709</v>
          </cell>
          <cell r="U147">
            <v>174008.75757512962</v>
          </cell>
          <cell r="V147">
            <v>177664.8401959386</v>
          </cell>
          <cell r="W147">
            <v>178747.39666531899</v>
          </cell>
          <cell r="X147">
            <v>182439.26452250232</v>
          </cell>
          <cell r="Y147">
            <v>185956.229555931</v>
          </cell>
          <cell r="Z147">
            <v>191997.55537822959</v>
          </cell>
          <cell r="AA147">
            <v>195054.65461182588</v>
          </cell>
          <cell r="AB147">
            <v>200561.63793140871</v>
          </cell>
          <cell r="AC147">
            <v>203403.59775276715</v>
          </cell>
          <cell r="AD147">
            <v>208243.21677273882</v>
          </cell>
          <cell r="AE147">
            <v>212194.49332763319</v>
          </cell>
          <cell r="AF147">
            <v>217367.42892637165</v>
          </cell>
          <cell r="AG147">
            <v>220772.2088467881</v>
          </cell>
          <cell r="AH147">
            <v>225564.01565053809</v>
          </cell>
          <cell r="AI147">
            <v>228592.53394626611</v>
          </cell>
          <cell r="AJ147">
            <v>232771.84716284176</v>
          </cell>
          <cell r="AK147">
            <v>234846.01302604342</v>
          </cell>
          <cell r="AL147">
            <v>238301.14560488536</v>
          </cell>
          <cell r="AM147">
            <v>239819.84760830656</v>
          </cell>
          <cell r="AN147">
            <v>242229.86715299063</v>
          </cell>
          <cell r="AO147">
            <v>238908.7393901156</v>
          </cell>
          <cell r="AP147">
            <v>236357.61096054025</v>
          </cell>
          <cell r="AQ147">
            <v>232602.31470733118</v>
          </cell>
          <cell r="AR147">
            <v>229957.04636974397</v>
          </cell>
          <cell r="AS147">
            <v>226197.0625269998</v>
          </cell>
          <cell r="AT147">
            <v>212761.39237684838</v>
          </cell>
          <cell r="AU147">
            <v>194342.85543016891</v>
          </cell>
          <cell r="AV147">
            <v>180720.89537058416</v>
          </cell>
          <cell r="AW147">
            <v>166313.87837787654</v>
          </cell>
          <cell r="AX147">
            <v>163061.99668845366</v>
          </cell>
          <cell r="AY147">
            <v>163691.55392366965</v>
          </cell>
          <cell r="AZ147">
            <v>164428.28919344195</v>
          </cell>
        </row>
        <row r="149">
          <cell r="B149" t="str">
            <v>Shareholders' Equity</v>
          </cell>
          <cell r="C149" t="str">
            <v>US$'000</v>
          </cell>
        </row>
        <row r="150">
          <cell r="B150" t="str">
            <v>Equity (Including Standby Equity)</v>
          </cell>
          <cell r="C150" t="str">
            <v>US$'000</v>
          </cell>
          <cell r="E150">
            <v>0</v>
          </cell>
          <cell r="F150">
            <v>25863.556714225298</v>
          </cell>
          <cell r="G150">
            <v>45828.892508513985</v>
          </cell>
          <cell r="H150">
            <v>82852.793461811612</v>
          </cell>
          <cell r="I150">
            <v>113688.12554102711</v>
          </cell>
          <cell r="J150">
            <v>124181.38770520053</v>
          </cell>
          <cell r="K150">
            <v>137623.45008190558</v>
          </cell>
          <cell r="L150">
            <v>137623.45008190558</v>
          </cell>
          <cell r="M150">
            <v>137623.45008190558</v>
          </cell>
          <cell r="N150">
            <v>137623.45008190558</v>
          </cell>
          <cell r="O150">
            <v>137623.45008190558</v>
          </cell>
          <cell r="P150">
            <v>137623.45008190558</v>
          </cell>
          <cell r="Q150">
            <v>137623.45008190558</v>
          </cell>
          <cell r="R150">
            <v>137623.45008190558</v>
          </cell>
          <cell r="S150">
            <v>137623.45008190558</v>
          </cell>
          <cell r="T150">
            <v>137623.45008190558</v>
          </cell>
          <cell r="U150">
            <v>137623.45008190558</v>
          </cell>
          <cell r="V150">
            <v>137623.45008190558</v>
          </cell>
          <cell r="W150">
            <v>137623.45008190558</v>
          </cell>
          <cell r="X150">
            <v>137623.45008190558</v>
          </cell>
          <cell r="Y150">
            <v>137623.45008190558</v>
          </cell>
          <cell r="Z150">
            <v>137623.45008190558</v>
          </cell>
          <cell r="AA150">
            <v>137623.45008190558</v>
          </cell>
          <cell r="AB150">
            <v>137623.45008190558</v>
          </cell>
          <cell r="AC150">
            <v>137623.45008190558</v>
          </cell>
          <cell r="AD150">
            <v>137623.45008190558</v>
          </cell>
          <cell r="AE150">
            <v>137623.45008190558</v>
          </cell>
          <cell r="AF150">
            <v>137623.45008190558</v>
          </cell>
          <cell r="AG150">
            <v>137623.45008190558</v>
          </cell>
          <cell r="AH150">
            <v>137623.45008190558</v>
          </cell>
          <cell r="AI150">
            <v>137623.45008190558</v>
          </cell>
          <cell r="AJ150">
            <v>137623.45008190558</v>
          </cell>
          <cell r="AK150">
            <v>137623.45008190558</v>
          </cell>
          <cell r="AL150">
            <v>137623.45008190558</v>
          </cell>
          <cell r="AM150">
            <v>137623.45008190558</v>
          </cell>
          <cell r="AN150">
            <v>137623.45008190558</v>
          </cell>
          <cell r="AO150">
            <v>137623.45008190558</v>
          </cell>
          <cell r="AP150">
            <v>137623.45008190558</v>
          </cell>
          <cell r="AQ150">
            <v>137623.45008190558</v>
          </cell>
          <cell r="AR150">
            <v>137623.45008190558</v>
          </cell>
          <cell r="AS150">
            <v>137623.45008190558</v>
          </cell>
          <cell r="AT150">
            <v>137623.45008190558</v>
          </cell>
          <cell r="AU150">
            <v>137623.45008190558</v>
          </cell>
          <cell r="AV150">
            <v>137623.45008190558</v>
          </cell>
          <cell r="AW150">
            <v>137623.45008190558</v>
          </cell>
          <cell r="AX150">
            <v>137623.45008190558</v>
          </cell>
          <cell r="AY150">
            <v>137623.45008190558</v>
          </cell>
          <cell r="AZ150">
            <v>137623.45008190558</v>
          </cell>
        </row>
        <row r="151">
          <cell r="B151" t="str">
            <v>Shareholders' Subordinated Debt</v>
          </cell>
          <cell r="C151" t="str">
            <v>US$'000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</row>
        <row r="152">
          <cell r="B152" t="str">
            <v>Legal Reserves</v>
          </cell>
          <cell r="C152" t="str">
            <v>US$'000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747.51390594620943</v>
          </cell>
          <cell r="L152">
            <v>1557.6772861230106</v>
          </cell>
          <cell r="M152">
            <v>2096.6033917815485</v>
          </cell>
          <cell r="N152">
            <v>2739.6087994651334</v>
          </cell>
          <cell r="O152">
            <v>3359.4144333036829</v>
          </cell>
          <cell r="P152">
            <v>4101.1195962462798</v>
          </cell>
          <cell r="Q152">
            <v>4772.6859192157635</v>
          </cell>
          <cell r="R152">
            <v>5570.6053749611583</v>
          </cell>
          <cell r="S152">
            <v>6312.239944360902</v>
          </cell>
          <cell r="T152">
            <v>7154.0330345790571</v>
          </cell>
          <cell r="U152">
            <v>7751.9345660053896</v>
          </cell>
          <cell r="V152">
            <v>8495.7743741804588</v>
          </cell>
          <cell r="W152">
            <v>9081.3119497672778</v>
          </cell>
          <cell r="X152">
            <v>9821.4276947450762</v>
          </cell>
          <cell r="Y152">
            <v>10560.257141180411</v>
          </cell>
          <cell r="Z152">
            <v>11427.791706347318</v>
          </cell>
          <cell r="AA152">
            <v>12107.114233851369</v>
          </cell>
          <cell r="AB152">
            <v>12917.878013941054</v>
          </cell>
          <cell r="AC152">
            <v>13545.048565722876</v>
          </cell>
          <cell r="AD152">
            <v>14276.909173324295</v>
          </cell>
          <cell r="AE152">
            <v>15078.607260173596</v>
          </cell>
          <cell r="AF152">
            <v>15969.490336355435</v>
          </cell>
          <cell r="AG152">
            <v>16736.594913538247</v>
          </cell>
          <cell r="AH152">
            <v>17623.310904353446</v>
          </cell>
          <cell r="AI152">
            <v>18362.437877076751</v>
          </cell>
          <cell r="AJ152">
            <v>19210.571076148473</v>
          </cell>
          <cell r="AK152">
            <v>19888.369191002304</v>
          </cell>
          <cell r="AL152">
            <v>20642.861013876791</v>
          </cell>
          <cell r="AM152">
            <v>21266.003448347412</v>
          </cell>
          <cell r="AN152">
            <v>21973.096201810855</v>
          </cell>
          <cell r="AO152">
            <v>22484.328473345613</v>
          </cell>
          <cell r="AP152">
            <v>23087.982900404815</v>
          </cell>
          <cell r="AQ152">
            <v>23646.316627979108</v>
          </cell>
          <cell r="AR152">
            <v>24279.764533151418</v>
          </cell>
          <cell r="AS152">
            <v>24811.953859398913</v>
          </cell>
          <cell r="AT152">
            <v>25438.54660654669</v>
          </cell>
          <cell r="AU152">
            <v>25438.54660654669</v>
          </cell>
          <cell r="AV152">
            <v>25438.54660654669</v>
          </cell>
          <cell r="AW152">
            <v>25438.54660654669</v>
          </cell>
          <cell r="AX152">
            <v>25438.54660654669</v>
          </cell>
          <cell r="AY152">
            <v>26068.103841762673</v>
          </cell>
          <cell r="AZ152">
            <v>26804.839111534962</v>
          </cell>
        </row>
        <row r="153">
          <cell r="B153" t="str">
            <v>Retained Earnings</v>
          </cell>
          <cell r="C153" t="str">
            <v>US$'000</v>
          </cell>
          <cell r="E153">
            <v>0</v>
          </cell>
          <cell r="F153">
            <v>0</v>
          </cell>
          <cell r="G153">
            <v>4.0358827391173694E-13</v>
          </cell>
          <cell r="H153">
            <v>7.9452888712694418E-13</v>
          </cell>
          <cell r="I153">
            <v>3134.1896933264802</v>
          </cell>
          <cell r="J153">
            <v>13055.499811042651</v>
          </cell>
          <cell r="K153">
            <v>18257.688444974243</v>
          </cell>
          <cell r="L153">
            <v>18499.792423211547</v>
          </cell>
          <cell r="M153">
            <v>17010.193881977575</v>
          </cell>
          <cell r="N153">
            <v>17374.343446208935</v>
          </cell>
          <cell r="O153">
            <v>17289.945358032419</v>
          </cell>
          <cell r="P153">
            <v>19018.319849852764</v>
          </cell>
          <cell r="Q153">
            <v>19763.00675880599</v>
          </cell>
          <cell r="R153">
            <v>22559.487383561362</v>
          </cell>
          <cell r="S153">
            <v>24625.070103383601</v>
          </cell>
          <cell r="T153">
            <v>28318.249148811916</v>
          </cell>
          <cell r="U153">
            <v>28633.372927218192</v>
          </cell>
          <cell r="V153">
            <v>31545.615739851957</v>
          </cell>
          <cell r="W153">
            <v>32042.634633645477</v>
          </cell>
          <cell r="X153">
            <v>34994.386745850992</v>
          </cell>
          <cell r="Y153">
            <v>37772.522332844375</v>
          </cell>
          <cell r="Z153">
            <v>42946.313589975915</v>
          </cell>
          <cell r="AA153">
            <v>45324.090296068105</v>
          </cell>
          <cell r="AB153">
            <v>50020.309835561202</v>
          </cell>
          <cell r="AC153">
            <v>52235.09910513775</v>
          </cell>
          <cell r="AD153">
            <v>56342.857517507975</v>
          </cell>
          <cell r="AE153">
            <v>59492.43598555302</v>
          </cell>
          <cell r="AF153">
            <v>63774.488508109556</v>
          </cell>
          <cell r="AG153">
            <v>66412.163851343154</v>
          </cell>
          <cell r="AH153">
            <v>70317.254664277862</v>
          </cell>
          <cell r="AI153">
            <v>72606.645987282522</v>
          </cell>
          <cell r="AJ153">
            <v>75937.826004786417</v>
          </cell>
          <cell r="AK153">
            <v>77334.193753134241</v>
          </cell>
          <cell r="AL153">
            <v>80034.834509101653</v>
          </cell>
          <cell r="AM153">
            <v>80930.394078052181</v>
          </cell>
          <cell r="AN153">
            <v>82633.320869272735</v>
          </cell>
          <cell r="AO153">
            <v>78800.960834862868</v>
          </cell>
          <cell r="AP153">
            <v>75646.177978228312</v>
          </cell>
          <cell r="AQ153">
            <v>71332.547997444985</v>
          </cell>
          <cell r="AR153">
            <v>68053.831754685481</v>
          </cell>
          <cell r="AS153">
            <v>63761.658585693847</v>
          </cell>
          <cell r="AT153">
            <v>49699.395688394659</v>
          </cell>
          <cell r="AU153">
            <v>31280.858741715219</v>
          </cell>
          <cell r="AV153">
            <v>17658.89868213045</v>
          </cell>
          <cell r="AW153">
            <v>3251.8816894228457</v>
          </cell>
          <cell r="AX153">
            <v>0</v>
          </cell>
          <cell r="AY153">
            <v>0</v>
          </cell>
          <cell r="AZ153">
            <v>0</v>
          </cell>
        </row>
        <row r="154">
          <cell r="B154" t="str">
            <v>Total Shareholders' Equity</v>
          </cell>
          <cell r="C154" t="str">
            <v>US$'000</v>
          </cell>
          <cell r="E154">
            <v>0</v>
          </cell>
          <cell r="F154">
            <v>25863.556714225298</v>
          </cell>
          <cell r="G154">
            <v>45828.892508513985</v>
          </cell>
          <cell r="H154">
            <v>82852.793461811612</v>
          </cell>
          <cell r="I154">
            <v>116822.31523435359</v>
          </cell>
          <cell r="J154">
            <v>137236.88751624318</v>
          </cell>
          <cell r="K154">
            <v>156628.65243282606</v>
          </cell>
          <cell r="L154">
            <v>157680.91979124013</v>
          </cell>
          <cell r="M154">
            <v>156730.2473556647</v>
          </cell>
          <cell r="N154">
            <v>157737.40232757968</v>
          </cell>
          <cell r="O154">
            <v>158272.8098732417</v>
          </cell>
          <cell r="P154">
            <v>160742.88952800463</v>
          </cell>
          <cell r="Q154">
            <v>162159.14275992732</v>
          </cell>
          <cell r="R154">
            <v>165753.5428404281</v>
          </cell>
          <cell r="S154">
            <v>168560.76012965007</v>
          </cell>
          <cell r="T154">
            <v>173095.73226529657</v>
          </cell>
          <cell r="U154">
            <v>174008.75757512916</v>
          </cell>
          <cell r="V154">
            <v>177664.84019593801</v>
          </cell>
          <cell r="W154">
            <v>178747.39666531835</v>
          </cell>
          <cell r="X154">
            <v>182439.26452250165</v>
          </cell>
          <cell r="Y154">
            <v>185956.22955593039</v>
          </cell>
          <cell r="Z154">
            <v>191997.5553782288</v>
          </cell>
          <cell r="AA154">
            <v>195054.65461182507</v>
          </cell>
          <cell r="AB154">
            <v>200561.63793140784</v>
          </cell>
          <cell r="AC154">
            <v>203403.59775276622</v>
          </cell>
          <cell r="AD154">
            <v>208243.21677273785</v>
          </cell>
          <cell r="AE154">
            <v>212194.4933276322</v>
          </cell>
          <cell r="AF154">
            <v>217367.42892637057</v>
          </cell>
          <cell r="AG154">
            <v>220772.20884678699</v>
          </cell>
          <cell r="AH154">
            <v>225564.01565053689</v>
          </cell>
          <cell r="AI154">
            <v>228592.53394626483</v>
          </cell>
          <cell r="AJ154">
            <v>232771.84716284048</v>
          </cell>
          <cell r="AK154">
            <v>234846.01302604214</v>
          </cell>
          <cell r="AL154">
            <v>238301.14560488402</v>
          </cell>
          <cell r="AM154">
            <v>239819.84760830516</v>
          </cell>
          <cell r="AN154">
            <v>242229.8671529892</v>
          </cell>
          <cell r="AO154">
            <v>238908.73939011406</v>
          </cell>
          <cell r="AP154">
            <v>236357.6109605387</v>
          </cell>
          <cell r="AQ154">
            <v>232602.31470732967</v>
          </cell>
          <cell r="AR154">
            <v>229957.04636974249</v>
          </cell>
          <cell r="AS154">
            <v>226197.06252699834</v>
          </cell>
          <cell r="AT154">
            <v>212761.39237684692</v>
          </cell>
          <cell r="AU154">
            <v>194342.85543016749</v>
          </cell>
          <cell r="AV154">
            <v>180720.8953705827</v>
          </cell>
          <cell r="AW154">
            <v>166313.87837787511</v>
          </cell>
          <cell r="AX154">
            <v>163061.99668845226</v>
          </cell>
          <cell r="AY154">
            <v>163691.55392366825</v>
          </cell>
          <cell r="AZ154">
            <v>164428.28919344055</v>
          </cell>
        </row>
        <row r="156">
          <cell r="A156" t="str">
            <v>Check</v>
          </cell>
          <cell r="D156">
            <v>5.1108145271427929E-8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2.9103830456733704E-10</v>
          </cell>
          <cell r="Q156">
            <v>2.9103830456733704E-10</v>
          </cell>
          <cell r="R156">
            <v>3.2014213502407074E-10</v>
          </cell>
          <cell r="S156">
            <v>4.0745362639427185E-10</v>
          </cell>
          <cell r="T156">
            <v>5.2386894822120667E-10</v>
          </cell>
          <cell r="U156">
            <v>4.6566128730773926E-10</v>
          </cell>
          <cell r="V156">
            <v>5.8207660913467407E-10</v>
          </cell>
          <cell r="W156">
            <v>6.4028427004814148E-10</v>
          </cell>
          <cell r="X156">
            <v>6.6938810050487518E-10</v>
          </cell>
          <cell r="Y156">
            <v>6.1118043959140778E-10</v>
          </cell>
          <cell r="Z156">
            <v>7.8580342233181E-10</v>
          </cell>
          <cell r="AA156">
            <v>8.149072527885437E-10</v>
          </cell>
          <cell r="AB156">
            <v>8.7311491370201111E-10</v>
          </cell>
          <cell r="AC156">
            <v>9.3132257461547852E-10</v>
          </cell>
          <cell r="AD156">
            <v>9.6042640507221222E-10</v>
          </cell>
          <cell r="AE156">
            <v>9.8953023552894592E-10</v>
          </cell>
          <cell r="AF156">
            <v>1.076841726899147E-9</v>
          </cell>
          <cell r="AG156">
            <v>1.1059455573558807E-9</v>
          </cell>
          <cell r="AH156">
            <v>1.1932570487260818E-9</v>
          </cell>
          <cell r="AI156">
            <v>1.280568540096283E-9</v>
          </cell>
          <cell r="AJ156">
            <v>1.280568540096283E-9</v>
          </cell>
          <cell r="AK156">
            <v>1.280568540096283E-9</v>
          </cell>
          <cell r="AL156">
            <v>1.3387762010097504E-9</v>
          </cell>
          <cell r="AM156">
            <v>1.3969838619232178E-9</v>
          </cell>
          <cell r="AN156">
            <v>1.4260876923799515E-9</v>
          </cell>
          <cell r="AO156">
            <v>1.5425030142068863E-9</v>
          </cell>
          <cell r="AP156">
            <v>1.5425030142068863E-9</v>
          </cell>
          <cell r="AQ156">
            <v>1.5133991837501526E-9</v>
          </cell>
          <cell r="AR156">
            <v>1.4842953532934189E-9</v>
          </cell>
          <cell r="AS156">
            <v>1.4551915228366852E-9</v>
          </cell>
          <cell r="AT156">
            <v>1.4551915228366852E-9</v>
          </cell>
          <cell r="AU156">
            <v>1.4260876923799515E-9</v>
          </cell>
          <cell r="AV156">
            <v>1.4551915228366852E-9</v>
          </cell>
          <cell r="AW156">
            <v>1.4260876923799515E-9</v>
          </cell>
          <cell r="AX156">
            <v>1.3969838619232178E-9</v>
          </cell>
          <cell r="AY156">
            <v>1.3969838619232178E-9</v>
          </cell>
          <cell r="AZ156">
            <v>1.3969838619232178E-9</v>
          </cell>
        </row>
        <row r="161">
          <cell r="B161" t="str">
            <v>CAFDS</v>
          </cell>
        </row>
        <row r="162">
          <cell r="B162" t="str">
            <v>Actual DS</v>
          </cell>
        </row>
      </sheetData>
      <sheetData sheetId="27" refreshError="1"/>
      <sheetData sheetId="28" refreshError="1"/>
      <sheetData sheetId="29" refreshError="1">
        <row r="52">
          <cell r="AP52">
            <v>417063.07286974869</v>
          </cell>
        </row>
        <row r="72">
          <cell r="E72">
            <v>41525.326855277133</v>
          </cell>
        </row>
      </sheetData>
      <sheetData sheetId="30" refreshError="1">
        <row r="13">
          <cell r="J13" t="str">
            <v>Adapted AES version</v>
          </cell>
          <cell r="M13">
            <v>3.1800000000000002E-2</v>
          </cell>
          <cell r="N13">
            <v>3.1800000000000002E-2</v>
          </cell>
          <cell r="O13">
            <v>3.1800000000000002E-2</v>
          </cell>
          <cell r="P13">
            <v>3.1800000000000002E-2</v>
          </cell>
          <cell r="Q13">
            <v>3.1800000000000002E-2</v>
          </cell>
          <cell r="R13">
            <v>2.8875000000000001E-2</v>
          </cell>
          <cell r="S13">
            <v>2.8875000000000001E-2</v>
          </cell>
          <cell r="T13">
            <v>2.8875000000000001E-2</v>
          </cell>
          <cell r="U13">
            <v>2.8875000000000001E-2</v>
          </cell>
          <cell r="V13">
            <v>2.8000000000000001E-2</v>
          </cell>
          <cell r="W13">
            <v>2.8000000000000001E-2</v>
          </cell>
          <cell r="X13">
            <v>2.8000000000000001E-2</v>
          </cell>
          <cell r="Y13">
            <v>2.8000000000000001E-2</v>
          </cell>
          <cell r="Z13">
            <v>2.7E-2</v>
          </cell>
        </row>
        <row r="14">
          <cell r="M14">
            <v>3.1800000000000002E-2</v>
          </cell>
          <cell r="N14">
            <v>3.1800000000000002E-2</v>
          </cell>
          <cell r="O14">
            <v>3.1800000000000002E-2</v>
          </cell>
          <cell r="P14">
            <v>3.1800000000000002E-2</v>
          </cell>
          <cell r="Q14">
            <v>3.1800000000000002E-2</v>
          </cell>
          <cell r="R14">
            <v>2.8875000000000001E-2</v>
          </cell>
          <cell r="S14">
            <v>2.8875000000000001E-2</v>
          </cell>
          <cell r="T14">
            <v>2.8875000000000001E-2</v>
          </cell>
          <cell r="U14">
            <v>2.8875000000000001E-2</v>
          </cell>
          <cell r="V14">
            <v>2.8000000000000001E-2</v>
          </cell>
          <cell r="W14">
            <v>2.8000000000000001E-2</v>
          </cell>
          <cell r="X14">
            <v>2.8000000000000001E-2</v>
          </cell>
          <cell r="Y14">
            <v>2.8000000000000001E-2</v>
          </cell>
          <cell r="Z14">
            <v>0.2</v>
          </cell>
        </row>
        <row r="16">
          <cell r="L16">
            <v>2.401259079215011</v>
          </cell>
          <cell r="M16">
            <v>1.4562778870263644</v>
          </cell>
          <cell r="N16">
            <v>1.4475566774792545</v>
          </cell>
          <cell r="O16">
            <v>1.4750060372404636</v>
          </cell>
          <cell r="P16">
            <v>1.4278794861066979</v>
          </cell>
          <cell r="Q16">
            <v>1.3561729798377313</v>
          </cell>
          <cell r="R16">
            <v>1.467107603030708</v>
          </cell>
          <cell r="S16">
            <v>1.4289896273498612</v>
          </cell>
          <cell r="T16">
            <v>1.4363306507546458</v>
          </cell>
          <cell r="U16">
            <v>1.4998440769178698</v>
          </cell>
          <cell r="V16">
            <v>1.5798079718755911</v>
          </cell>
          <cell r="W16">
            <v>1.5641267002440942</v>
          </cell>
          <cell r="X16">
            <v>1.7126900548094086</v>
          </cell>
          <cell r="Y16">
            <v>1.8018915783532381</v>
          </cell>
        </row>
        <row r="21">
          <cell r="D21">
            <v>17.012987012987011</v>
          </cell>
          <cell r="E21">
            <v>58.441558441558442</v>
          </cell>
          <cell r="F21">
            <v>22.571428571428569</v>
          </cell>
          <cell r="G21">
            <v>36.311688311688314</v>
          </cell>
          <cell r="H21">
            <v>53.194805194805191</v>
          </cell>
          <cell r="I21">
            <v>63.168831168831169</v>
          </cell>
          <cell r="J21">
            <v>38</v>
          </cell>
          <cell r="K21">
            <v>43.285714285714285</v>
          </cell>
        </row>
        <row r="24">
          <cell r="D24">
            <v>4.3158700000000003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0.31490698244696086</v>
          </cell>
          <cell r="E25">
            <v>0.26133241336467122</v>
          </cell>
          <cell r="F25">
            <v>0.24027619684666293</v>
          </cell>
          <cell r="G25">
            <v>0.20602400737036011</v>
          </cell>
          <cell r="H25">
            <v>0.15538722199450988</v>
          </cell>
          <cell r="I25">
            <v>9.5603626406743955E-2</v>
          </cell>
          <cell r="J25">
            <v>6.1717376505416387E-2</v>
          </cell>
          <cell r="K25">
            <v>2.310412786202869E-2</v>
          </cell>
        </row>
        <row r="26">
          <cell r="D26">
            <v>0.19864249183848243</v>
          </cell>
          <cell r="E26">
            <v>0.83177881169535661</v>
          </cell>
          <cell r="F26">
            <v>1.6306458634351728</v>
          </cell>
          <cell r="G26">
            <v>2.1829188680303635</v>
          </cell>
          <cell r="H26">
            <v>3.0255380516992068</v>
          </cell>
          <cell r="I26">
            <v>4.1193413499248717</v>
          </cell>
          <cell r="J26">
            <v>5.0703642533285791</v>
          </cell>
          <cell r="K26">
            <v>5.8346446588124472</v>
          </cell>
        </row>
        <row r="27">
          <cell r="D27">
            <v>4.8294194742854435</v>
          </cell>
          <cell r="E27">
            <v>1.0931112250600279</v>
          </cell>
          <cell r="F27">
            <v>1.8709220602818357</v>
          </cell>
          <cell r="G27">
            <v>2.3889428754007236</v>
          </cell>
          <cell r="H27">
            <v>3.1809252736937168</v>
          </cell>
          <cell r="I27">
            <v>4.2149449763316156</v>
          </cell>
          <cell r="J27">
            <v>5.1320816298339951</v>
          </cell>
          <cell r="K27">
            <v>5.8577487866744757</v>
          </cell>
        </row>
        <row r="30">
          <cell r="L30">
            <v>9.4017165888798679</v>
          </cell>
          <cell r="M30">
            <v>12.535622118506492</v>
          </cell>
          <cell r="N30">
            <v>11.785991915819805</v>
          </cell>
          <cell r="O30">
            <v>11.002515533413149</v>
          </cell>
          <cell r="P30">
            <v>10.167643100320618</v>
          </cell>
          <cell r="Q30">
            <v>9.2951638008725652</v>
          </cell>
          <cell r="R30">
            <v>8.648751472901786</v>
          </cell>
          <cell r="S30">
            <v>7.9376857116112012</v>
          </cell>
          <cell r="T30">
            <v>7.2049566565178571</v>
          </cell>
          <cell r="U30">
            <v>6.5474993281168832</v>
          </cell>
          <cell r="V30">
            <v>5.789734717390421</v>
          </cell>
          <cell r="W30">
            <v>5.0216428206574673</v>
          </cell>
          <cell r="X30">
            <v>4.3364584556615258</v>
          </cell>
          <cell r="Y30">
            <v>3.4956489535714286</v>
          </cell>
          <cell r="Z30">
            <v>2.1336390340909088</v>
          </cell>
          <cell r="AA30">
            <v>0.64009171022727263</v>
          </cell>
          <cell r="AB30">
            <v>1.8135931789772723</v>
          </cell>
          <cell r="AC30">
            <v>1.7069112272727269</v>
          </cell>
          <cell r="AD30">
            <v>1.4935473238636361</v>
          </cell>
          <cell r="AE30">
            <v>1.2801834204545453</v>
          </cell>
          <cell r="AF30">
            <v>1.0668195170454544</v>
          </cell>
          <cell r="AG30">
            <v>0.85345561363636357</v>
          </cell>
          <cell r="AH30">
            <v>0.64009171022727274</v>
          </cell>
          <cell r="AI30">
            <v>0.42672780681818184</v>
          </cell>
          <cell r="AJ30">
            <v>0.19558357812500002</v>
          </cell>
        </row>
        <row r="31">
          <cell r="L31">
            <v>0</v>
          </cell>
          <cell r="M31">
            <v>9.893212987012987</v>
          </cell>
          <cell r="N31">
            <v>9.959610389610388</v>
          </cell>
          <cell r="O31">
            <v>10.789577922077923</v>
          </cell>
          <cell r="P31">
            <v>11.320757142857142</v>
          </cell>
          <cell r="Q31">
            <v>11.785538961038959</v>
          </cell>
          <cell r="R31">
            <v>9.0632454545454539</v>
          </cell>
          <cell r="S31">
            <v>9.4616298701298707</v>
          </cell>
          <cell r="T31">
            <v>9.6276233766233759</v>
          </cell>
          <cell r="U31">
            <v>9.6940207792207786</v>
          </cell>
          <cell r="V31">
            <v>9.7936168831168828</v>
          </cell>
          <cell r="W31">
            <v>9.959610389610388</v>
          </cell>
          <cell r="X31">
            <v>10.457590909090909</v>
          </cell>
          <cell r="Y31">
            <v>10.623584415584416</v>
          </cell>
          <cell r="Z31">
            <v>3.3198701298701296</v>
          </cell>
          <cell r="AA31">
            <v>3.3198701298701296</v>
          </cell>
          <cell r="AB31">
            <v>0</v>
          </cell>
          <cell r="AC31">
            <v>3.3198701298701296</v>
          </cell>
          <cell r="AD31">
            <v>3.3198701298701296</v>
          </cell>
          <cell r="AE31">
            <v>3.3198701298701296</v>
          </cell>
          <cell r="AF31">
            <v>3.3198701298701296</v>
          </cell>
          <cell r="AG31">
            <v>3.3198701298701296</v>
          </cell>
          <cell r="AH31">
            <v>3.3198701298701296</v>
          </cell>
          <cell r="AI31">
            <v>3.3198701298701296</v>
          </cell>
          <cell r="AJ31">
            <v>3.3198701298701296</v>
          </cell>
        </row>
        <row r="32">
          <cell r="L32">
            <v>0</v>
          </cell>
          <cell r="M32">
            <v>9.893212987012987</v>
          </cell>
          <cell r="N32">
            <v>9.959610389610388</v>
          </cell>
          <cell r="O32">
            <v>10.789577922077923</v>
          </cell>
          <cell r="P32">
            <v>11.320757142857142</v>
          </cell>
          <cell r="Q32">
            <v>11.785538961038959</v>
          </cell>
          <cell r="R32">
            <v>9.0632454545454539</v>
          </cell>
          <cell r="S32">
            <v>9.4616298701298707</v>
          </cell>
          <cell r="T32">
            <v>9.6276233766233759</v>
          </cell>
          <cell r="U32">
            <v>9.6940207792207786</v>
          </cell>
          <cell r="V32">
            <v>9.7936168831168828</v>
          </cell>
          <cell r="W32">
            <v>9.959610389610388</v>
          </cell>
          <cell r="X32">
            <v>10.457590909090909</v>
          </cell>
          <cell r="Y32">
            <v>10.623584415584416</v>
          </cell>
          <cell r="Z32">
            <v>3.3198701298701296</v>
          </cell>
          <cell r="AA32">
            <v>3.3198701298701296</v>
          </cell>
          <cell r="AB32">
            <v>0</v>
          </cell>
          <cell r="AC32">
            <v>3.3198701298701296</v>
          </cell>
          <cell r="AD32">
            <v>3.3198701298701296</v>
          </cell>
          <cell r="AE32">
            <v>3.3198701298701296</v>
          </cell>
          <cell r="AF32">
            <v>3.3198701298701296</v>
          </cell>
          <cell r="AG32">
            <v>3.3198701298701296</v>
          </cell>
          <cell r="AH32">
            <v>3.3198701298701296</v>
          </cell>
          <cell r="AI32">
            <v>3.3198701298701296</v>
          </cell>
          <cell r="AJ32">
            <v>3.3198701298701296</v>
          </cell>
        </row>
        <row r="35">
          <cell r="L35">
            <v>331.98701298701297</v>
          </cell>
          <cell r="M35">
            <v>322.09379999999999</v>
          </cell>
          <cell r="N35">
            <v>302.17457922077926</v>
          </cell>
          <cell r="O35">
            <v>280.59542337662339</v>
          </cell>
          <cell r="P35">
            <v>257.95390909090912</v>
          </cell>
          <cell r="Q35">
            <v>234.38283116883119</v>
          </cell>
          <cell r="R35">
            <v>216.25634025974026</v>
          </cell>
          <cell r="S35">
            <v>197.33308051948052</v>
          </cell>
          <cell r="T35">
            <v>178.07783376623377</v>
          </cell>
          <cell r="U35">
            <v>158.68979220779221</v>
          </cell>
          <cell r="V35">
            <v>139.10255844155841</v>
          </cell>
          <cell r="W35">
            <v>119.18333766233766</v>
          </cell>
          <cell r="X35">
            <v>98.268155844155842</v>
          </cell>
          <cell r="Y35">
            <v>77.020987012987007</v>
          </cell>
          <cell r="Z35">
            <v>63.077532467532457</v>
          </cell>
          <cell r="AA35">
            <v>56.437792207792199</v>
          </cell>
          <cell r="AB35">
            <v>56.437792207792199</v>
          </cell>
          <cell r="AC35">
            <v>49.798051948051935</v>
          </cell>
          <cell r="AD35">
            <v>43.158311688311677</v>
          </cell>
          <cell r="AE35">
            <v>36.51857142857142</v>
          </cell>
          <cell r="AF35">
            <v>29.878831168831166</v>
          </cell>
          <cell r="AG35">
            <v>23.239090909090908</v>
          </cell>
          <cell r="AH35">
            <v>16.599350649350651</v>
          </cell>
          <cell r="AI35">
            <v>9.9596103896103898</v>
          </cell>
          <cell r="AJ35">
            <v>3.3198701298701314</v>
          </cell>
        </row>
        <row r="36">
          <cell r="L36">
            <v>331.98701298701297</v>
          </cell>
          <cell r="M36">
            <v>322.09379999999999</v>
          </cell>
          <cell r="N36">
            <v>302.17457922077926</v>
          </cell>
          <cell r="O36">
            <v>280.59542337662339</v>
          </cell>
          <cell r="P36">
            <v>257.95390909090912</v>
          </cell>
          <cell r="Q36">
            <v>234.38283116883119</v>
          </cell>
          <cell r="R36">
            <v>216.25634025974026</v>
          </cell>
          <cell r="S36">
            <v>197.33308051948052</v>
          </cell>
          <cell r="T36">
            <v>178.07783376623377</v>
          </cell>
          <cell r="U36">
            <v>158.68979220779221</v>
          </cell>
          <cell r="V36">
            <v>139.10255844155841</v>
          </cell>
          <cell r="W36">
            <v>119.18333766233766</v>
          </cell>
          <cell r="X36">
            <v>98.268155844155842</v>
          </cell>
          <cell r="Y36">
            <v>77.020987012987007</v>
          </cell>
          <cell r="Z36">
            <v>63.077532467532457</v>
          </cell>
          <cell r="AA36">
            <v>56.437792207792199</v>
          </cell>
          <cell r="AB36">
            <v>56.437792207792199</v>
          </cell>
          <cell r="AC36">
            <v>49.798051948051935</v>
          </cell>
          <cell r="AD36">
            <v>43.158311688311677</v>
          </cell>
          <cell r="AE36">
            <v>36.51857142857142</v>
          </cell>
          <cell r="AF36">
            <v>29.878831168831166</v>
          </cell>
          <cell r="AG36">
            <v>23.239090909090908</v>
          </cell>
          <cell r="AH36">
            <v>16.599350649350651</v>
          </cell>
          <cell r="AI36">
            <v>9.9596103896103898</v>
          </cell>
          <cell r="AJ36">
            <v>3.3198701298701314</v>
          </cell>
        </row>
        <row r="39">
          <cell r="L39">
            <v>9.4017165888798679</v>
          </cell>
          <cell r="M39">
            <v>12.162060579374998</v>
          </cell>
          <cell r="N39">
            <v>11.409923252264612</v>
          </cell>
          <cell r="O39">
            <v>10.595107814561688</v>
          </cell>
          <cell r="P39">
            <v>9.7401783860795454</v>
          </cell>
          <cell r="Q39">
            <v>8.850149215665585</v>
          </cell>
          <cell r="R39">
            <v>8.3008644606574666</v>
          </cell>
          <cell r="S39">
            <v>7.5745069625649348</v>
          </cell>
          <cell r="T39">
            <v>6.8354063504707785</v>
          </cell>
          <cell r="U39">
            <v>6.1705533888798696</v>
          </cell>
          <cell r="V39">
            <v>5.4089160459009724</v>
          </cell>
          <cell r="W39">
            <v>4.6343695954139612</v>
          </cell>
          <cell r="X39">
            <v>3.9193639782467531</v>
          </cell>
          <cell r="Y39">
            <v>3.0719339288961036</v>
          </cell>
          <cell r="Z39">
            <v>2.0269570823863634</v>
          </cell>
          <cell r="AA39">
            <v>0.60453105965909071</v>
          </cell>
          <cell r="AB39">
            <v>1.8135931789772723</v>
          </cell>
          <cell r="AC39">
            <v>1.6002292755681813</v>
          </cell>
          <cell r="AD39">
            <v>1.3868653721590904</v>
          </cell>
          <cell r="AE39">
            <v>1.1735014687499996</v>
          </cell>
          <cell r="AF39">
            <v>0.96013756534090899</v>
          </cell>
          <cell r="AG39">
            <v>0.74677366193181816</v>
          </cell>
          <cell r="AH39">
            <v>0.53340975852272732</v>
          </cell>
          <cell r="AI39">
            <v>0.32004585511363637</v>
          </cell>
          <cell r="AJ39">
            <v>9.7791789062500037E-2</v>
          </cell>
        </row>
        <row r="40">
          <cell r="L40">
            <v>0</v>
          </cell>
          <cell r="M40">
            <v>9.959610389610388</v>
          </cell>
          <cell r="N40">
            <v>10.789577922077923</v>
          </cell>
          <cell r="O40">
            <v>11.320757142857142</v>
          </cell>
          <cell r="P40">
            <v>11.785538961038959</v>
          </cell>
          <cell r="Q40">
            <v>9.0632454545454539</v>
          </cell>
          <cell r="R40">
            <v>9.4616298701298707</v>
          </cell>
          <cell r="S40">
            <v>9.6276233766233759</v>
          </cell>
          <cell r="T40">
            <v>9.6940207792207786</v>
          </cell>
          <cell r="U40">
            <v>9.7936168831168828</v>
          </cell>
          <cell r="V40">
            <v>9.959610389610388</v>
          </cell>
          <cell r="W40">
            <v>10.457590909090909</v>
          </cell>
          <cell r="X40">
            <v>10.623584415584416</v>
          </cell>
          <cell r="Y40">
            <v>10.623584415584416</v>
          </cell>
          <cell r="Z40">
            <v>3.3198701298701296</v>
          </cell>
          <cell r="AA40">
            <v>0</v>
          </cell>
          <cell r="AB40">
            <v>3.3198701298701296</v>
          </cell>
          <cell r="AC40">
            <v>3.3198701298701296</v>
          </cell>
          <cell r="AD40">
            <v>3.3198701298701296</v>
          </cell>
          <cell r="AE40">
            <v>3.3198701298701296</v>
          </cell>
          <cell r="AF40">
            <v>3.3198701298701296</v>
          </cell>
          <cell r="AG40">
            <v>3.3198701298701296</v>
          </cell>
          <cell r="AH40">
            <v>3.3198701298701296</v>
          </cell>
          <cell r="AI40">
            <v>3.3198701298701296</v>
          </cell>
          <cell r="AJ40">
            <v>3.3198701298701296</v>
          </cell>
        </row>
        <row r="41">
          <cell r="L41">
            <v>0</v>
          </cell>
          <cell r="M41">
            <v>9.959610389610388</v>
          </cell>
          <cell r="N41">
            <v>10.789577922077923</v>
          </cell>
          <cell r="O41">
            <v>11.320757142857142</v>
          </cell>
          <cell r="P41">
            <v>11.785538961038959</v>
          </cell>
          <cell r="Q41">
            <v>9.0632454545454539</v>
          </cell>
          <cell r="R41">
            <v>9.4616298701298707</v>
          </cell>
          <cell r="S41">
            <v>9.6276233766233759</v>
          </cell>
          <cell r="T41">
            <v>9.6940207792207786</v>
          </cell>
          <cell r="U41">
            <v>9.7936168831168828</v>
          </cell>
          <cell r="V41">
            <v>9.959610389610388</v>
          </cell>
          <cell r="W41">
            <v>10.457590909090909</v>
          </cell>
          <cell r="X41">
            <v>10.623584415584416</v>
          </cell>
          <cell r="Y41">
            <v>10.623584415584416</v>
          </cell>
          <cell r="Z41">
            <v>3.3198701298701296</v>
          </cell>
          <cell r="AA41">
            <v>0</v>
          </cell>
          <cell r="AB41">
            <v>3.3198701298701296</v>
          </cell>
          <cell r="AC41">
            <v>3.3198701298701296</v>
          </cell>
          <cell r="AD41">
            <v>3.3198701298701296</v>
          </cell>
          <cell r="AE41">
            <v>3.3198701298701296</v>
          </cell>
          <cell r="AF41">
            <v>3.3198701298701296</v>
          </cell>
          <cell r="AG41">
            <v>3.3198701298701296</v>
          </cell>
          <cell r="AH41">
            <v>3.3198701298701296</v>
          </cell>
          <cell r="AI41">
            <v>3.3198701298701296</v>
          </cell>
          <cell r="AJ41">
            <v>3.3198701298701296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7">
          <cell r="D47">
            <v>4.3158700000000003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D48">
            <v>0.31490698244696086</v>
          </cell>
          <cell r="E48">
            <v>0.26133241336467122</v>
          </cell>
          <cell r="F48">
            <v>0.24027619684666293</v>
          </cell>
          <cell r="G48">
            <v>0.20602400737036011</v>
          </cell>
          <cell r="H48">
            <v>0.15538722199450988</v>
          </cell>
          <cell r="I48">
            <v>9.5603626406743955E-2</v>
          </cell>
          <cell r="J48">
            <v>6.1717376505416387E-2</v>
          </cell>
          <cell r="K48">
            <v>2.310412786202869E-2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D49">
            <v>0.19864249183848243</v>
          </cell>
          <cell r="E49">
            <v>0.83177881169535661</v>
          </cell>
          <cell r="F49">
            <v>1.6306458634351728</v>
          </cell>
          <cell r="G49">
            <v>2.1829188680303635</v>
          </cell>
          <cell r="H49">
            <v>3.0255380516992068</v>
          </cell>
          <cell r="I49">
            <v>4.1193413499248717</v>
          </cell>
          <cell r="J49">
            <v>5.0703642533285791</v>
          </cell>
          <cell r="K49">
            <v>5.8346446588124472</v>
          </cell>
          <cell r="L49">
            <v>18.803433177759736</v>
          </cell>
          <cell r="M49">
            <v>24.69768269788149</v>
          </cell>
          <cell r="N49">
            <v>23.195915168084419</v>
          </cell>
          <cell r="O49">
            <v>21.597623347974839</v>
          </cell>
          <cell r="P49">
            <v>19.907821486400163</v>
          </cell>
          <cell r="Q49">
            <v>18.14531301653815</v>
          </cell>
          <cell r="R49">
            <v>16.949615933559251</v>
          </cell>
          <cell r="S49">
            <v>15.512192674176136</v>
          </cell>
          <cell r="T49">
            <v>14.040363006988635</v>
          </cell>
          <cell r="U49">
            <v>12.718052716996752</v>
          </cell>
          <cell r="V49">
            <v>11.198650763291393</v>
          </cell>
          <cell r="W49">
            <v>9.6560124160714285</v>
          </cell>
          <cell r="X49">
            <v>8.2558224339082784</v>
          </cell>
          <cell r="Y49">
            <v>6.5675828824675317</v>
          </cell>
          <cell r="Z49">
            <v>4.1605961164772722</v>
          </cell>
          <cell r="AA49">
            <v>1.2446227698863632</v>
          </cell>
          <cell r="AB49">
            <v>3.6271863579545447</v>
          </cell>
          <cell r="AC49">
            <v>3.307140502840908</v>
          </cell>
          <cell r="AD49">
            <v>2.8804126960227263</v>
          </cell>
          <cell r="AE49">
            <v>2.4536848892045446</v>
          </cell>
          <cell r="AF49">
            <v>2.0269570823863634</v>
          </cell>
          <cell r="AG49">
            <v>1.6002292755681817</v>
          </cell>
          <cell r="AH49">
            <v>1.1735014687500001</v>
          </cell>
          <cell r="AI49">
            <v>0.74677366193181816</v>
          </cell>
          <cell r="AJ49">
            <v>0.29337536718750007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19.852823376623377</v>
          </cell>
          <cell r="N50">
            <v>20.749188311688311</v>
          </cell>
          <cell r="O50">
            <v>22.110335064935065</v>
          </cell>
          <cell r="P50">
            <v>23.106296103896099</v>
          </cell>
          <cell r="Q50">
            <v>20.848784415584412</v>
          </cell>
          <cell r="R50">
            <v>18.524875324675325</v>
          </cell>
          <cell r="S50">
            <v>19.089253246753245</v>
          </cell>
          <cell r="T50">
            <v>19.321644155844155</v>
          </cell>
          <cell r="U50">
            <v>19.487637662337661</v>
          </cell>
          <cell r="V50">
            <v>19.753227272727273</v>
          </cell>
          <cell r="W50">
            <v>20.417201298701297</v>
          </cell>
          <cell r="X50">
            <v>21.081175324675325</v>
          </cell>
          <cell r="Y50">
            <v>21.247168831168832</v>
          </cell>
          <cell r="Z50">
            <v>6.6397402597402593</v>
          </cell>
          <cell r="AA50">
            <v>3.3198701298701296</v>
          </cell>
          <cell r="AB50">
            <v>3.3198701298701296</v>
          </cell>
          <cell r="AC50">
            <v>6.6397402597402593</v>
          </cell>
          <cell r="AD50">
            <v>6.6397402597402593</v>
          </cell>
          <cell r="AE50">
            <v>6.6397402597402593</v>
          </cell>
          <cell r="AF50">
            <v>6.6397402597402593</v>
          </cell>
          <cell r="AG50">
            <v>6.6397402597402593</v>
          </cell>
          <cell r="AH50">
            <v>6.6397402597402593</v>
          </cell>
          <cell r="AI50">
            <v>6.6397402597402593</v>
          </cell>
          <cell r="AJ50">
            <v>6.6397402597402593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19.852823376623377</v>
          </cell>
          <cell r="N51">
            <v>20.749188311688311</v>
          </cell>
          <cell r="O51">
            <v>22.110335064935065</v>
          </cell>
          <cell r="P51">
            <v>23.106296103896099</v>
          </cell>
          <cell r="Q51">
            <v>20.848784415584412</v>
          </cell>
          <cell r="R51">
            <v>18.524875324675325</v>
          </cell>
          <cell r="S51">
            <v>19.089253246753245</v>
          </cell>
          <cell r="T51">
            <v>19.321644155844155</v>
          </cell>
          <cell r="U51">
            <v>19.487637662337661</v>
          </cell>
          <cell r="V51">
            <v>19.753227272727273</v>
          </cell>
          <cell r="W51">
            <v>20.417201298701297</v>
          </cell>
          <cell r="X51">
            <v>21.081175324675325</v>
          </cell>
          <cell r="Y51">
            <v>21.247168831168832</v>
          </cell>
          <cell r="Z51">
            <v>6.6397402597402593</v>
          </cell>
          <cell r="AA51">
            <v>3.3198701298701296</v>
          </cell>
          <cell r="AB51">
            <v>3.3198701298701296</v>
          </cell>
          <cell r="AC51">
            <v>6.6397402597402593</v>
          </cell>
          <cell r="AD51">
            <v>6.6397402597402593</v>
          </cell>
          <cell r="AE51">
            <v>6.6397402597402593</v>
          </cell>
          <cell r="AF51">
            <v>6.6397402597402593</v>
          </cell>
          <cell r="AG51">
            <v>6.6397402597402593</v>
          </cell>
          <cell r="AH51">
            <v>6.6397402597402593</v>
          </cell>
          <cell r="AI51">
            <v>6.6397402597402593</v>
          </cell>
          <cell r="AJ51">
            <v>6.6397402597402593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D53">
            <v>4.8294194742854435</v>
          </cell>
          <cell r="E53">
            <v>1.0931112250600279</v>
          </cell>
          <cell r="F53">
            <v>1.8709220602818357</v>
          </cell>
          <cell r="G53">
            <v>2.3889428754007236</v>
          </cell>
          <cell r="H53">
            <v>3.1809252736937168</v>
          </cell>
          <cell r="I53">
            <v>4.2149449763316156</v>
          </cell>
          <cell r="J53">
            <v>5.1320816298339951</v>
          </cell>
          <cell r="K53">
            <v>5.8577487866744757</v>
          </cell>
          <cell r="L53">
            <v>18.803433177759736</v>
          </cell>
          <cell r="M53">
            <v>44.550506074504867</v>
          </cell>
          <cell r="N53">
            <v>43.945103479772726</v>
          </cell>
          <cell r="O53">
            <v>43.707958412909903</v>
          </cell>
          <cell r="P53">
            <v>43.014117590296266</v>
          </cell>
          <cell r="Q53">
            <v>38.994097432122558</v>
          </cell>
          <cell r="R53">
            <v>35.474491258234579</v>
          </cell>
          <cell r="S53">
            <v>34.601445920929379</v>
          </cell>
          <cell r="T53">
            <v>33.362007162832789</v>
          </cell>
          <cell r="U53">
            <v>32.205690379334413</v>
          </cell>
          <cell r="V53">
            <v>30.951878036018666</v>
          </cell>
          <cell r="W53">
            <v>30.073213714772727</v>
          </cell>
          <cell r="X53">
            <v>29.336997758583603</v>
          </cell>
          <cell r="Y53">
            <v>27.814751713636362</v>
          </cell>
          <cell r="Z53">
            <v>10.800336376217532</v>
          </cell>
          <cell r="AA53">
            <v>4.5644928997564929</v>
          </cell>
          <cell r="AB53">
            <v>6.9470564878246748</v>
          </cell>
          <cell r="AC53">
            <v>9.9468807625811664</v>
          </cell>
          <cell r="AD53">
            <v>9.5201529557629847</v>
          </cell>
          <cell r="AE53">
            <v>9.093425148944803</v>
          </cell>
          <cell r="AF53">
            <v>8.6666973421266231</v>
          </cell>
          <cell r="AG53">
            <v>8.2399695353084415</v>
          </cell>
          <cell r="AH53">
            <v>7.8132417284902598</v>
          </cell>
          <cell r="AI53">
            <v>7.3865139216720772</v>
          </cell>
          <cell r="AJ53">
            <v>6.9331156269277594</v>
          </cell>
        </row>
        <row r="54">
          <cell r="D54">
            <v>4.8294194742854435</v>
          </cell>
          <cell r="E54">
            <v>1.0931112250600279</v>
          </cell>
          <cell r="F54">
            <v>1.8709220602818357</v>
          </cell>
          <cell r="G54">
            <v>2.3889428754007236</v>
          </cell>
          <cell r="H54">
            <v>3.1809252736937168</v>
          </cell>
          <cell r="I54">
            <v>4.2149449763316156</v>
          </cell>
          <cell r="J54">
            <v>5.1320816298339951</v>
          </cell>
          <cell r="K54">
            <v>5.8577487866744757</v>
          </cell>
          <cell r="L54">
            <v>18.803433177759736</v>
          </cell>
          <cell r="M54">
            <v>44.550506074504867</v>
          </cell>
          <cell r="N54">
            <v>43.945103479772726</v>
          </cell>
          <cell r="O54">
            <v>43.707958412909903</v>
          </cell>
          <cell r="P54">
            <v>43.014117590296266</v>
          </cell>
          <cell r="Q54">
            <v>38.994097432122558</v>
          </cell>
          <cell r="R54">
            <v>35.474491258234579</v>
          </cell>
          <cell r="S54">
            <v>34.601445920929379</v>
          </cell>
          <cell r="T54">
            <v>33.362007162832789</v>
          </cell>
          <cell r="U54">
            <v>32.205690379334413</v>
          </cell>
          <cell r="V54">
            <v>30.951878036018666</v>
          </cell>
          <cell r="W54">
            <v>30.073213714772727</v>
          </cell>
          <cell r="X54">
            <v>29.336997758583603</v>
          </cell>
          <cell r="Y54">
            <v>27.814751713636362</v>
          </cell>
          <cell r="Z54">
            <v>10.800336376217532</v>
          </cell>
          <cell r="AA54">
            <v>4.5644928997564929</v>
          </cell>
          <cell r="AB54">
            <v>6.9470564878246748</v>
          </cell>
          <cell r="AC54">
            <v>9.9468807625811664</v>
          </cell>
          <cell r="AD54">
            <v>9.5201529557629847</v>
          </cell>
          <cell r="AE54">
            <v>9.093425148944803</v>
          </cell>
          <cell r="AF54">
            <v>8.6666973421266231</v>
          </cell>
          <cell r="AG54">
            <v>8.2399695353084415</v>
          </cell>
          <cell r="AH54">
            <v>7.8132417284902598</v>
          </cell>
          <cell r="AI54">
            <v>7.3865139216720772</v>
          </cell>
          <cell r="AJ54">
            <v>6.9331156269277594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8">
          <cell r="D58">
            <v>17.012987012987011</v>
          </cell>
          <cell r="E58">
            <v>75.454545454545453</v>
          </cell>
          <cell r="F58">
            <v>98.025974025974023</v>
          </cell>
          <cell r="G58">
            <v>134.33766233766232</v>
          </cell>
          <cell r="H58">
            <v>187.53246753246751</v>
          </cell>
          <cell r="I58">
            <v>250.70129870129867</v>
          </cell>
          <cell r="J58">
            <v>288.7012987012987</v>
          </cell>
          <cell r="K58">
            <v>331.98701298701297</v>
          </cell>
          <cell r="L58">
            <v>331.98701298701297</v>
          </cell>
          <cell r="M58">
            <v>312.13418961038963</v>
          </cell>
          <cell r="N58">
            <v>291.3850012987013</v>
          </cell>
          <cell r="O58">
            <v>269.27466623376625</v>
          </cell>
          <cell r="P58">
            <v>246.16837012987014</v>
          </cell>
          <cell r="Q58">
            <v>225.31958571428572</v>
          </cell>
          <cell r="R58">
            <v>206.7947103896104</v>
          </cell>
          <cell r="S58">
            <v>187.70545714285714</v>
          </cell>
          <cell r="T58">
            <v>168.38381298701299</v>
          </cell>
          <cell r="U58">
            <v>148.89617532467531</v>
          </cell>
          <cell r="V58">
            <v>129.14294805194805</v>
          </cell>
          <cell r="W58">
            <v>108.72574675324675</v>
          </cell>
          <cell r="X58">
            <v>87.644571428571425</v>
          </cell>
          <cell r="Y58">
            <v>66.397402597402589</v>
          </cell>
          <cell r="Z58">
            <v>59.757662337662332</v>
          </cell>
          <cell r="AA58">
            <v>56.437792207792199</v>
          </cell>
          <cell r="AB58">
            <v>53.117922077922067</v>
          </cell>
          <cell r="AC58">
            <v>46.47818181818181</v>
          </cell>
          <cell r="AD58">
            <v>39.838441558441552</v>
          </cell>
          <cell r="AE58">
            <v>33.198701298701295</v>
          </cell>
          <cell r="AF58">
            <v>26.558961038961037</v>
          </cell>
          <cell r="AG58">
            <v>19.91922077922078</v>
          </cell>
          <cell r="AH58">
            <v>13.27948051948052</v>
          </cell>
          <cell r="AI58">
            <v>6.6397402597402611</v>
          </cell>
          <cell r="AJ58">
            <v>1.7763568394002505E-15</v>
          </cell>
        </row>
        <row r="59">
          <cell r="D59">
            <v>17.012987012987011</v>
          </cell>
          <cell r="E59">
            <v>75.454545454545453</v>
          </cell>
          <cell r="F59">
            <v>98.025974025974023</v>
          </cell>
          <cell r="G59">
            <v>134.33766233766232</v>
          </cell>
          <cell r="H59">
            <v>187.53246753246751</v>
          </cell>
          <cell r="I59">
            <v>250.70129870129867</v>
          </cell>
          <cell r="J59">
            <v>288.7012987012987</v>
          </cell>
          <cell r="K59">
            <v>331.98701298701297</v>
          </cell>
          <cell r="L59">
            <v>331.98701298701297</v>
          </cell>
          <cell r="M59">
            <v>312.13418961038963</v>
          </cell>
          <cell r="N59">
            <v>291.3850012987013</v>
          </cell>
          <cell r="O59">
            <v>269.27466623376625</v>
          </cell>
          <cell r="P59">
            <v>246.16837012987014</v>
          </cell>
          <cell r="Q59">
            <v>225.31958571428572</v>
          </cell>
          <cell r="R59">
            <v>206.7947103896104</v>
          </cell>
          <cell r="S59">
            <v>187.70545714285714</v>
          </cell>
          <cell r="T59">
            <v>168.38381298701299</v>
          </cell>
          <cell r="U59">
            <v>148.89617532467531</v>
          </cell>
          <cell r="V59">
            <v>129.14294805194805</v>
          </cell>
          <cell r="W59">
            <v>108.72574675324675</v>
          </cell>
          <cell r="X59">
            <v>87.644571428571425</v>
          </cell>
          <cell r="Y59">
            <v>66.397402597402589</v>
          </cell>
          <cell r="Z59">
            <v>59.757662337662332</v>
          </cell>
          <cell r="AA59">
            <v>56.437792207792199</v>
          </cell>
          <cell r="AB59">
            <v>53.117922077922067</v>
          </cell>
          <cell r="AC59">
            <v>46.47818181818181</v>
          </cell>
          <cell r="AD59">
            <v>39.838441558441552</v>
          </cell>
          <cell r="AE59">
            <v>33.198701298701295</v>
          </cell>
          <cell r="AF59">
            <v>26.558961038961037</v>
          </cell>
          <cell r="AG59">
            <v>19.91922077922078</v>
          </cell>
          <cell r="AH59">
            <v>13.27948051948052</v>
          </cell>
          <cell r="AI59">
            <v>6.6397402597402611</v>
          </cell>
          <cell r="AJ59">
            <v>1.7763568394002505E-15</v>
          </cell>
        </row>
        <row r="61">
          <cell r="D61">
            <v>5.1245941399679223E-2</v>
          </cell>
          <cell r="E61">
            <v>0.22728161796346283</v>
          </cell>
          <cell r="F61">
            <v>0.29527050815631967</v>
          </cell>
          <cell r="G61">
            <v>0.40464734186128387</v>
          </cell>
          <cell r="H61">
            <v>0.56487892657356331</v>
          </cell>
          <cell r="I61">
            <v>0.75515393341939518</v>
          </cell>
          <cell r="J61">
            <v>0.86961624222509093</v>
          </cell>
          <cell r="K61">
            <v>1</v>
          </cell>
          <cell r="L61">
            <v>1</v>
          </cell>
          <cell r="M61">
            <v>0.94020000000000004</v>
          </cell>
          <cell r="N61">
            <v>0.87770000000000004</v>
          </cell>
          <cell r="O61">
            <v>0.81110000000000004</v>
          </cell>
          <cell r="P61">
            <v>0.74150000000000005</v>
          </cell>
          <cell r="Q61">
            <v>0.67870000000000008</v>
          </cell>
          <cell r="R61">
            <v>0.62290000000000001</v>
          </cell>
          <cell r="S61">
            <v>0.56540000000000001</v>
          </cell>
          <cell r="T61">
            <v>0.50719999999999998</v>
          </cell>
          <cell r="U61">
            <v>0.44849999999999995</v>
          </cell>
          <cell r="V61">
            <v>0.38900000000000001</v>
          </cell>
          <cell r="W61">
            <v>0.32750000000000001</v>
          </cell>
          <cell r="X61">
            <v>0.26400000000000001</v>
          </cell>
          <cell r="Y61">
            <v>0.19999999999999998</v>
          </cell>
          <cell r="Z61">
            <v>0.18</v>
          </cell>
          <cell r="AA61">
            <v>0.16999999999999998</v>
          </cell>
          <cell r="AB61">
            <v>0.15999999999999998</v>
          </cell>
          <cell r="AC61">
            <v>0.13999999999999999</v>
          </cell>
          <cell r="AD61">
            <v>0.11999999999999998</v>
          </cell>
          <cell r="AE61">
            <v>9.9999999999999992E-2</v>
          </cell>
          <cell r="AF61">
            <v>0.08</v>
          </cell>
          <cell r="AG61">
            <v>6.0000000000000005E-2</v>
          </cell>
          <cell r="AH61">
            <v>0.04</v>
          </cell>
          <cell r="AI61">
            <v>2.0000000000000004E-2</v>
          </cell>
          <cell r="AJ61">
            <v>5.3506817131721353E-18</v>
          </cell>
        </row>
        <row r="62">
          <cell r="D62">
            <v>5.1245941399679223E-2</v>
          </cell>
          <cell r="E62">
            <v>0.22728161796346283</v>
          </cell>
          <cell r="F62">
            <v>0.29527050815631967</v>
          </cell>
          <cell r="G62">
            <v>0.40464734186128387</v>
          </cell>
          <cell r="H62">
            <v>0.56487892657356331</v>
          </cell>
          <cell r="I62">
            <v>0.75515393341939518</v>
          </cell>
          <cell r="J62">
            <v>0.86961624222509093</v>
          </cell>
          <cell r="K62">
            <v>1</v>
          </cell>
          <cell r="L62">
            <v>1</v>
          </cell>
          <cell r="M62">
            <v>0.94020000000000004</v>
          </cell>
          <cell r="N62">
            <v>0.87770000000000004</v>
          </cell>
          <cell r="O62">
            <v>0.81110000000000004</v>
          </cell>
          <cell r="P62">
            <v>0.74150000000000005</v>
          </cell>
          <cell r="Q62">
            <v>0.67870000000000008</v>
          </cell>
          <cell r="R62">
            <v>0.62290000000000001</v>
          </cell>
          <cell r="S62">
            <v>0.56540000000000001</v>
          </cell>
          <cell r="T62">
            <v>0.50719999999999998</v>
          </cell>
          <cell r="U62">
            <v>0.44849999999999995</v>
          </cell>
          <cell r="V62">
            <v>0.38900000000000001</v>
          </cell>
          <cell r="W62">
            <v>0.32750000000000001</v>
          </cell>
          <cell r="X62">
            <v>0.26400000000000001</v>
          </cell>
          <cell r="Y62">
            <v>0.19999999999999998</v>
          </cell>
          <cell r="Z62">
            <v>0.18</v>
          </cell>
          <cell r="AA62">
            <v>0.16999999999999998</v>
          </cell>
          <cell r="AB62">
            <v>0.15999999999999998</v>
          </cell>
          <cell r="AC62">
            <v>0.13999999999999999</v>
          </cell>
          <cell r="AD62">
            <v>0.11999999999999998</v>
          </cell>
          <cell r="AE62">
            <v>9.9999999999999992E-2</v>
          </cell>
          <cell r="AF62">
            <v>0.08</v>
          </cell>
          <cell r="AG62">
            <v>6.0000000000000005E-2</v>
          </cell>
          <cell r="AH62">
            <v>0.04</v>
          </cell>
          <cell r="AI62">
            <v>2.0000000000000004E-2</v>
          </cell>
          <cell r="AJ62">
            <v>5.3506817131721353E-18</v>
          </cell>
        </row>
        <row r="65">
          <cell r="L65">
            <v>0</v>
          </cell>
          <cell r="M65">
            <v>19.042200000000001</v>
          </cell>
          <cell r="N65">
            <v>30.119999999999994</v>
          </cell>
          <cell r="O65">
            <v>44.492500000000007</v>
          </cell>
          <cell r="P65">
            <v>59.129399999999997</v>
          </cell>
          <cell r="Q65">
            <v>74.549999999999983</v>
          </cell>
          <cell r="R65">
            <v>67.294499999999999</v>
          </cell>
          <cell r="S65">
            <v>80.655000000000001</v>
          </cell>
          <cell r="T65">
            <v>92.654999999999987</v>
          </cell>
          <cell r="U65">
            <v>103.9812</v>
          </cell>
          <cell r="V65">
            <v>115.81700000000001</v>
          </cell>
          <cell r="W65">
            <v>128.72999999999996</v>
          </cell>
          <cell r="X65">
            <v>146.66399999999999</v>
          </cell>
          <cell r="Y65">
            <v>160.70400000000001</v>
          </cell>
          <cell r="Z65">
            <v>53.87</v>
          </cell>
          <cell r="AA65">
            <v>55.07</v>
          </cell>
          <cell r="AB65">
            <v>0</v>
          </cell>
          <cell r="AC65">
            <v>61.169999999999995</v>
          </cell>
          <cell r="AD65">
            <v>64.83</v>
          </cell>
          <cell r="AE65">
            <v>68.48</v>
          </cell>
          <cell r="AF65">
            <v>72.13</v>
          </cell>
          <cell r="AG65">
            <v>75.779999999999987</v>
          </cell>
          <cell r="AH65">
            <v>79.44</v>
          </cell>
          <cell r="AI65">
            <v>83.09</v>
          </cell>
          <cell r="AJ65">
            <v>86.74</v>
          </cell>
        </row>
        <row r="66">
          <cell r="L66">
            <v>0</v>
          </cell>
          <cell r="M66">
            <v>19.2</v>
          </cell>
          <cell r="N66">
            <v>32.662500000000001</v>
          </cell>
          <cell r="O66">
            <v>46.716999999999999</v>
          </cell>
          <cell r="P66">
            <v>61.592499999999987</v>
          </cell>
          <cell r="Q66">
            <v>57.357299999999995</v>
          </cell>
          <cell r="R66">
            <v>70.281000000000006</v>
          </cell>
          <cell r="S66">
            <v>82.09899999999999</v>
          </cell>
          <cell r="T66">
            <v>93.3232</v>
          </cell>
          <cell r="U66">
            <v>105.07900000000001</v>
          </cell>
          <cell r="V66">
            <v>117.80999999999997</v>
          </cell>
          <cell r="W66">
            <v>135.19800000000001</v>
          </cell>
          <cell r="X66">
            <v>149.024</v>
          </cell>
          <cell r="Y66">
            <v>160.73600000000002</v>
          </cell>
          <cell r="Z66">
            <v>53.88</v>
          </cell>
          <cell r="AA66">
            <v>0</v>
          </cell>
          <cell r="AB66">
            <v>57.529999999999994</v>
          </cell>
          <cell r="AC66">
            <v>61.18</v>
          </cell>
          <cell r="AD66">
            <v>64.84</v>
          </cell>
          <cell r="AE66">
            <v>68.489999999999995</v>
          </cell>
          <cell r="AF66">
            <v>72.14</v>
          </cell>
          <cell r="AG66">
            <v>75.789999999999992</v>
          </cell>
          <cell r="AH66">
            <v>79.45</v>
          </cell>
          <cell r="AI66">
            <v>83.100000000000009</v>
          </cell>
          <cell r="AJ66">
            <v>86.75</v>
          </cell>
        </row>
        <row r="72"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9"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3"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2.402597402587766E-2</v>
          </cell>
        </row>
        <row r="104">
          <cell r="D104">
            <v>0.21579350000000003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D105">
            <v>1.6599500000000003E-2</v>
          </cell>
          <cell r="E105">
            <v>1.6599500000000003E-2</v>
          </cell>
          <cell r="F105">
            <v>1.6599500000000003E-2</v>
          </cell>
          <cell r="G105">
            <v>1.6599500000000003E-2</v>
          </cell>
          <cell r="H105">
            <v>1.6599500000000003E-2</v>
          </cell>
          <cell r="I105">
            <v>1.6599500000000003E-2</v>
          </cell>
          <cell r="J105">
            <v>1.6599500000000003E-2</v>
          </cell>
          <cell r="K105">
            <v>1.6599500000000003E-2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D107">
            <v>0.23239300000000002</v>
          </cell>
          <cell r="E107">
            <v>1.6599500000000003E-2</v>
          </cell>
          <cell r="F107">
            <v>1.6599500000000003E-2</v>
          </cell>
          <cell r="G107">
            <v>1.6599500000000003E-2</v>
          </cell>
          <cell r="H107">
            <v>1.6599500000000003E-2</v>
          </cell>
          <cell r="I107">
            <v>1.6599500000000003E-2</v>
          </cell>
          <cell r="J107">
            <v>1.6599500000000003E-2</v>
          </cell>
          <cell r="K107">
            <v>1.6599500000000003E-2</v>
          </cell>
        </row>
        <row r="110">
          <cell r="L110">
            <v>6.9842380275869924E-4</v>
          </cell>
          <cell r="M110">
            <v>9.3123173701159902E-4</v>
          </cell>
          <cell r="N110">
            <v>8.7554407913844581E-4</v>
          </cell>
          <cell r="O110">
            <v>8.1734209557536759E-4</v>
          </cell>
          <cell r="P110">
            <v>7.553220618905515E-4</v>
          </cell>
          <cell r="Q110">
            <v>6.905083329947076E-4</v>
          </cell>
          <cell r="R110">
            <v>6.4221849776766645E-4</v>
          </cell>
          <cell r="S110">
            <v>5.8941786099839764E-4</v>
          </cell>
          <cell r="T110">
            <v>5.3500860267881073E-4</v>
          </cell>
          <cell r="U110">
            <v>4.860299577926738E-4</v>
          </cell>
          <cell r="V110">
            <v>4.2978003957049683E-4</v>
          </cell>
          <cell r="W110">
            <v>3.7276351258208916E-4</v>
          </cell>
          <cell r="X110">
            <v>3.2169897017164022E-4</v>
          </cell>
          <cell r="Y110">
            <v>2.5932375000143584E-4</v>
          </cell>
          <cell r="Z110">
            <v>1.5441193181950854E-4</v>
          </cell>
          <cell r="AA110">
            <v>4.6323579545917424E-5</v>
          </cell>
          <cell r="AB110">
            <v>1.3125014204687417E-4</v>
          </cell>
          <cell r="AC110">
            <v>1.2352954545599603E-4</v>
          </cell>
          <cell r="AD110">
            <v>1.0808835227423978E-4</v>
          </cell>
          <cell r="AE110">
            <v>9.264715909248354E-5</v>
          </cell>
          <cell r="AF110">
            <v>7.7205965910727287E-5</v>
          </cell>
          <cell r="AG110">
            <v>6.1764772728971034E-5</v>
          </cell>
          <cell r="AH110">
            <v>4.6323579547214781E-5</v>
          </cell>
          <cell r="AI110">
            <v>3.0882386365458534E-5</v>
          </cell>
          <cell r="AJ110">
            <v>1.4154427085060426E-5</v>
          </cell>
        </row>
        <row r="111">
          <cell r="L111">
            <v>0</v>
          </cell>
          <cell r="M111">
            <v>7.1597402597295878E-4</v>
          </cell>
          <cell r="N111">
            <v>7.2077922077814648E-4</v>
          </cell>
          <cell r="O111">
            <v>7.8084415584299199E-4</v>
          </cell>
          <cell r="P111">
            <v>8.192857142844931E-4</v>
          </cell>
          <cell r="Q111">
            <v>8.5292207792080662E-4</v>
          </cell>
          <cell r="R111">
            <v>6.5590909090811327E-4</v>
          </cell>
          <cell r="S111">
            <v>6.8474025973923921E-4</v>
          </cell>
          <cell r="T111">
            <v>6.9675324675220834E-4</v>
          </cell>
          <cell r="U111">
            <v>7.0155844155739592E-4</v>
          </cell>
          <cell r="V111">
            <v>7.0876623376517735E-4</v>
          </cell>
          <cell r="W111">
            <v>7.2077922077814648E-4</v>
          </cell>
          <cell r="X111">
            <v>7.5681818181705374E-4</v>
          </cell>
          <cell r="Y111">
            <v>7.6883116883002286E-4</v>
          </cell>
          <cell r="Z111">
            <v>2.4025974025938216E-4</v>
          </cell>
          <cell r="AA111">
            <v>2.4025974025938216E-4</v>
          </cell>
          <cell r="AB111">
            <v>0</v>
          </cell>
          <cell r="AC111">
            <v>2.4025974025938216E-4</v>
          </cell>
          <cell r="AD111">
            <v>2.4025974025938216E-4</v>
          </cell>
          <cell r="AE111">
            <v>2.4025974025938216E-4</v>
          </cell>
          <cell r="AF111">
            <v>2.4025974025938216E-4</v>
          </cell>
          <cell r="AG111">
            <v>2.4025974025938216E-4</v>
          </cell>
          <cell r="AH111">
            <v>2.4025974025938216E-4</v>
          </cell>
          <cell r="AI111">
            <v>2.4025974025938216E-4</v>
          </cell>
          <cell r="AJ111">
            <v>2.4025974025938216E-4</v>
          </cell>
        </row>
        <row r="112">
          <cell r="L112">
            <v>0</v>
          </cell>
          <cell r="M112">
            <v>7.1597402597295878E-4</v>
          </cell>
          <cell r="N112">
            <v>7.2077922077814648E-4</v>
          </cell>
          <cell r="O112">
            <v>7.8084415584299199E-4</v>
          </cell>
          <cell r="P112">
            <v>8.192857142844931E-4</v>
          </cell>
          <cell r="Q112">
            <v>8.5292207792080662E-4</v>
          </cell>
          <cell r="R112">
            <v>6.5590909090811327E-4</v>
          </cell>
          <cell r="S112">
            <v>6.8474025973923921E-4</v>
          </cell>
          <cell r="T112">
            <v>6.9675324675220834E-4</v>
          </cell>
          <cell r="U112">
            <v>7.0155844155739592E-4</v>
          </cell>
          <cell r="V112">
            <v>7.0876623376517735E-4</v>
          </cell>
          <cell r="W112">
            <v>7.2077922077814648E-4</v>
          </cell>
          <cell r="X112">
            <v>7.5681818181705374E-4</v>
          </cell>
          <cell r="Y112">
            <v>7.6883116883002286E-4</v>
          </cell>
          <cell r="Z112">
            <v>2.4025974025938216E-4</v>
          </cell>
          <cell r="AA112">
            <v>2.4025974025938216E-4</v>
          </cell>
          <cell r="AB112">
            <v>0</v>
          </cell>
          <cell r="AC112">
            <v>2.4025974025938216E-4</v>
          </cell>
          <cell r="AD112">
            <v>2.4025974025938216E-4</v>
          </cell>
          <cell r="AE112">
            <v>2.4025974025938216E-4</v>
          </cell>
          <cell r="AF112">
            <v>2.4025974025938216E-4</v>
          </cell>
          <cell r="AG112">
            <v>2.4025974025938216E-4</v>
          </cell>
          <cell r="AH112">
            <v>2.4025974025938216E-4</v>
          </cell>
          <cell r="AI112">
            <v>2.4025974025938216E-4</v>
          </cell>
          <cell r="AJ112">
            <v>2.4025974025938216E-4</v>
          </cell>
        </row>
        <row r="115">
          <cell r="L115">
            <v>2.4025974025938215E-2</v>
          </cell>
          <cell r="M115">
            <v>2.3309999999965258E-2</v>
          </cell>
          <cell r="N115">
            <v>2.1868441558412586E-2</v>
          </cell>
          <cell r="O115">
            <v>2.030675324673039E-2</v>
          </cell>
          <cell r="P115">
            <v>1.8668181818165437E-2</v>
          </cell>
          <cell r="Q115">
            <v>1.6962337662328037E-2</v>
          </cell>
          <cell r="R115">
            <v>1.5650519480515615E-2</v>
          </cell>
          <cell r="S115">
            <v>1.4281038961040517E-2</v>
          </cell>
          <cell r="T115">
            <v>1.2887532467539582E-2</v>
          </cell>
          <cell r="U115">
            <v>1.1484415584428314E-2</v>
          </cell>
          <cell r="V115">
            <v>1.0066883116901515E-2</v>
          </cell>
          <cell r="W115">
            <v>8.6253246753488239E-3</v>
          </cell>
          <cell r="X115">
            <v>7.1116883117184407E-3</v>
          </cell>
          <cell r="Y115">
            <v>5.5740259740622395E-3</v>
          </cell>
          <cell r="Z115">
            <v>4.5649350649767098E-3</v>
          </cell>
          <cell r="AA115">
            <v>4.0844155844591565E-3</v>
          </cell>
          <cell r="AB115">
            <v>4.0844155844597619E-3</v>
          </cell>
          <cell r="AC115">
            <v>3.6038961039416033E-3</v>
          </cell>
          <cell r="AD115">
            <v>3.12337662342405E-3</v>
          </cell>
          <cell r="AE115">
            <v>2.6428571429064967E-3</v>
          </cell>
          <cell r="AF115">
            <v>2.1623376623889435E-3</v>
          </cell>
          <cell r="AG115">
            <v>1.6818181818713902E-3</v>
          </cell>
          <cell r="AH115">
            <v>1.2012987013538369E-3</v>
          </cell>
          <cell r="AI115">
            <v>7.2077922083628356E-4</v>
          </cell>
          <cell r="AJ115">
            <v>2.4025974031873036E-4</v>
          </cell>
        </row>
        <row r="116">
          <cell r="L116">
            <v>2.4025974025938215E-2</v>
          </cell>
          <cell r="M116">
            <v>2.3309999999965258E-2</v>
          </cell>
          <cell r="N116">
            <v>2.1868441558412586E-2</v>
          </cell>
          <cell r="O116">
            <v>2.030675324673039E-2</v>
          </cell>
          <cell r="P116">
            <v>1.8668181818165437E-2</v>
          </cell>
          <cell r="Q116">
            <v>1.6962337662328037E-2</v>
          </cell>
          <cell r="R116">
            <v>1.5650519480515615E-2</v>
          </cell>
          <cell r="S116">
            <v>1.4281038961040517E-2</v>
          </cell>
          <cell r="T116">
            <v>1.2887532467539582E-2</v>
          </cell>
          <cell r="U116">
            <v>1.1484415584428314E-2</v>
          </cell>
          <cell r="V116">
            <v>1.0066883116901515E-2</v>
          </cell>
          <cell r="W116">
            <v>8.6253246753488239E-3</v>
          </cell>
          <cell r="X116">
            <v>7.1116883117184407E-3</v>
          </cell>
          <cell r="Y116">
            <v>5.5740259740622395E-3</v>
          </cell>
          <cell r="Z116">
            <v>4.5649350649767098E-3</v>
          </cell>
          <cell r="AA116">
            <v>4.0844155844591565E-3</v>
          </cell>
          <cell r="AB116">
            <v>4.0844155844597619E-3</v>
          </cell>
          <cell r="AC116">
            <v>3.6038961039416033E-3</v>
          </cell>
          <cell r="AD116">
            <v>3.12337662342405E-3</v>
          </cell>
          <cell r="AE116">
            <v>2.6428571429064967E-3</v>
          </cell>
          <cell r="AF116">
            <v>2.1623376623889435E-3</v>
          </cell>
          <cell r="AG116">
            <v>1.6818181818713902E-3</v>
          </cell>
          <cell r="AH116">
            <v>1.2012987013538369E-3</v>
          </cell>
          <cell r="AI116">
            <v>7.2077922083628356E-4</v>
          </cell>
          <cell r="AJ116">
            <v>2.4025974031873036E-4</v>
          </cell>
        </row>
        <row r="119">
          <cell r="L119">
            <v>6.9842380275869924E-4</v>
          </cell>
          <cell r="M119">
            <v>9.0348103124865344E-4</v>
          </cell>
          <cell r="N119">
            <v>8.4760712702809779E-4</v>
          </cell>
          <cell r="O119">
            <v>7.870770641224907E-4</v>
          </cell>
          <cell r="P119">
            <v>7.2356705965845596E-4</v>
          </cell>
          <cell r="Q119">
            <v>6.5744960633079574E-4</v>
          </cell>
          <cell r="R119">
            <v>6.1638592816543221E-4</v>
          </cell>
          <cell r="S119">
            <v>5.6244979383123016E-4</v>
          </cell>
          <cell r="T119">
            <v>5.0756741152625416E-4</v>
          </cell>
          <cell r="U119">
            <v>4.5804873782518302E-4</v>
          </cell>
          <cell r="V119">
            <v>4.0151134131566888E-4</v>
          </cell>
          <cell r="W119">
            <v>3.4401568384836577E-4</v>
          </cell>
          <cell r="X119">
            <v>2.907569318194136E-4</v>
          </cell>
          <cell r="Y119">
            <v>2.2789056818330088E-4</v>
          </cell>
          <cell r="Z119">
            <v>1.4669133522861097E-4</v>
          </cell>
          <cell r="AA119">
            <v>4.3750047348951568E-5</v>
          </cell>
          <cell r="AB119">
            <v>1.3125014204687417E-4</v>
          </cell>
          <cell r="AC119">
            <v>1.1580894886509846E-4</v>
          </cell>
          <cell r="AD119">
            <v>1.0036775568334221E-4</v>
          </cell>
          <cell r="AE119">
            <v>8.4926562501585952E-5</v>
          </cell>
          <cell r="AF119">
            <v>6.9485369319829699E-5</v>
          </cell>
          <cell r="AG119">
            <v>5.4044176138073453E-5</v>
          </cell>
          <cell r="AH119">
            <v>3.8602982956317206E-5</v>
          </cell>
          <cell r="AI119">
            <v>2.316178977456095E-5</v>
          </cell>
          <cell r="AJ119">
            <v>7.0772135434043094E-6</v>
          </cell>
        </row>
        <row r="120">
          <cell r="L120">
            <v>0</v>
          </cell>
          <cell r="M120">
            <v>7.2077922077814648E-4</v>
          </cell>
          <cell r="N120">
            <v>7.8084415584299199E-4</v>
          </cell>
          <cell r="O120">
            <v>8.192857142844931E-4</v>
          </cell>
          <cell r="P120">
            <v>8.5292207792080662E-4</v>
          </cell>
          <cell r="Q120">
            <v>6.5590909090811327E-4</v>
          </cell>
          <cell r="R120">
            <v>6.8474025973923921E-4</v>
          </cell>
          <cell r="S120">
            <v>6.9675324675220834E-4</v>
          </cell>
          <cell r="T120">
            <v>7.0155844155739592E-4</v>
          </cell>
          <cell r="U120">
            <v>7.0876623376517735E-4</v>
          </cell>
          <cell r="V120">
            <v>7.2077922077814648E-4</v>
          </cell>
          <cell r="W120">
            <v>7.5681818181705374E-4</v>
          </cell>
          <cell r="X120">
            <v>7.6883116883002286E-4</v>
          </cell>
          <cell r="Y120">
            <v>7.6883116883002286E-4</v>
          </cell>
          <cell r="Z120">
            <v>2.4025974025938216E-4</v>
          </cell>
          <cell r="AA120">
            <v>0</v>
          </cell>
          <cell r="AB120">
            <v>2.4025974025938216E-4</v>
          </cell>
          <cell r="AC120">
            <v>2.4025974025938216E-4</v>
          </cell>
          <cell r="AD120">
            <v>2.4025974025938216E-4</v>
          </cell>
          <cell r="AE120">
            <v>2.4025974025938216E-4</v>
          </cell>
          <cell r="AF120">
            <v>2.4025974025938216E-4</v>
          </cell>
          <cell r="AG120">
            <v>2.4025974025938216E-4</v>
          </cell>
          <cell r="AH120">
            <v>2.4025974025938216E-4</v>
          </cell>
          <cell r="AI120">
            <v>2.4025974025938216E-4</v>
          </cell>
          <cell r="AJ120">
            <v>2.4025974025938216E-4</v>
          </cell>
        </row>
        <row r="121">
          <cell r="L121">
            <v>0</v>
          </cell>
          <cell r="M121">
            <v>7.2077922077814648E-4</v>
          </cell>
          <cell r="N121">
            <v>7.8084415584299199E-4</v>
          </cell>
          <cell r="O121">
            <v>8.192857142844931E-4</v>
          </cell>
          <cell r="P121">
            <v>8.5292207792080662E-4</v>
          </cell>
          <cell r="Q121">
            <v>6.5590909090811327E-4</v>
          </cell>
          <cell r="R121">
            <v>6.8474025973923921E-4</v>
          </cell>
          <cell r="S121">
            <v>6.9675324675220834E-4</v>
          </cell>
          <cell r="T121">
            <v>7.0155844155739592E-4</v>
          </cell>
          <cell r="U121">
            <v>7.0876623376517735E-4</v>
          </cell>
          <cell r="V121">
            <v>7.2077922077814648E-4</v>
          </cell>
          <cell r="W121">
            <v>7.5681818181705374E-4</v>
          </cell>
          <cell r="X121">
            <v>7.6883116883002286E-4</v>
          </cell>
          <cell r="Y121">
            <v>7.6883116883002286E-4</v>
          </cell>
          <cell r="Z121">
            <v>2.4025974025938216E-4</v>
          </cell>
          <cell r="AA121">
            <v>0</v>
          </cell>
          <cell r="AB121">
            <v>2.4025974025938216E-4</v>
          </cell>
          <cell r="AC121">
            <v>2.4025974025938216E-4</v>
          </cell>
          <cell r="AD121">
            <v>2.4025974025938216E-4</v>
          </cell>
          <cell r="AE121">
            <v>2.4025974025938216E-4</v>
          </cell>
          <cell r="AF121">
            <v>2.4025974025938216E-4</v>
          </cell>
          <cell r="AG121">
            <v>2.4025974025938216E-4</v>
          </cell>
          <cell r="AH121">
            <v>2.4025974025938216E-4</v>
          </cell>
          <cell r="AI121">
            <v>2.4025974025938216E-4</v>
          </cell>
          <cell r="AJ121">
            <v>2.4025974025938216E-4</v>
          </cell>
        </row>
        <row r="122"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</row>
        <row r="123"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L124">
            <v>6.9842380275869924E-4</v>
          </cell>
          <cell r="M124">
            <v>1.6242602520267998E-3</v>
          </cell>
          <cell r="N124">
            <v>1.6284512828710898E-3</v>
          </cell>
          <cell r="O124">
            <v>1.6063627784069839E-3</v>
          </cell>
          <cell r="P124">
            <v>1.5764891375792626E-3</v>
          </cell>
          <cell r="Q124">
            <v>1.3133586972389091E-3</v>
          </cell>
          <cell r="R124">
            <v>1.3011261879046715E-3</v>
          </cell>
          <cell r="S124">
            <v>1.2592030405834385E-3</v>
          </cell>
          <cell r="T124">
            <v>1.2091258530836501E-3</v>
          </cell>
          <cell r="U124">
            <v>1.1668149715903604E-3</v>
          </cell>
          <cell r="V124">
            <v>1.1222905620938152E-3</v>
          </cell>
          <cell r="W124">
            <v>1.1008338656654194E-3</v>
          </cell>
          <cell r="X124">
            <v>1.0595881006494365E-3</v>
          </cell>
          <cell r="Y124">
            <v>9.9672173701332374E-4</v>
          </cell>
          <cell r="Z124">
            <v>3.869510754879931E-4</v>
          </cell>
          <cell r="AA124">
            <v>4.3750047348951568E-5</v>
          </cell>
          <cell r="AB124">
            <v>3.7150988230625633E-4</v>
          </cell>
          <cell r="AC124">
            <v>3.5606868912448064E-4</v>
          </cell>
          <cell r="AD124">
            <v>3.4062749594272436E-4</v>
          </cell>
          <cell r="AE124">
            <v>3.2518630276096808E-4</v>
          </cell>
          <cell r="AF124">
            <v>3.0974510957921186E-4</v>
          </cell>
          <cell r="AG124">
            <v>2.9430391639745563E-4</v>
          </cell>
          <cell r="AH124">
            <v>2.7886272321569935E-4</v>
          </cell>
          <cell r="AI124">
            <v>2.6342153003394312E-4</v>
          </cell>
          <cell r="AJ124">
            <v>2.4733695380278644E-4</v>
          </cell>
        </row>
        <row r="125">
          <cell r="K125">
            <v>2.4025974025877642E-2</v>
          </cell>
        </row>
        <row r="127">
          <cell r="D127">
            <v>0.21579350000000003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D128">
            <v>1.6599500000000003E-2</v>
          </cell>
          <cell r="E128">
            <v>1.6599500000000003E-2</v>
          </cell>
          <cell r="F128">
            <v>1.6599500000000003E-2</v>
          </cell>
          <cell r="G128">
            <v>1.6599500000000003E-2</v>
          </cell>
          <cell r="H128">
            <v>1.6599500000000003E-2</v>
          </cell>
          <cell r="I128">
            <v>1.6599500000000003E-2</v>
          </cell>
          <cell r="J128">
            <v>1.6599500000000003E-2</v>
          </cell>
          <cell r="K128">
            <v>1.6599500000000003E-2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1.3968476055173985E-3</v>
          </cell>
          <cell r="M129">
            <v>1.8347127682602524E-3</v>
          </cell>
          <cell r="N129">
            <v>1.7231512061665435E-3</v>
          </cell>
          <cell r="O129">
            <v>1.6044191596978584E-3</v>
          </cell>
          <cell r="P129">
            <v>1.4788891215490076E-3</v>
          </cell>
          <cell r="Q129">
            <v>1.3479579393255033E-3</v>
          </cell>
          <cell r="R129">
            <v>1.2586044259330987E-3</v>
          </cell>
          <cell r="S129">
            <v>1.1518676548296278E-3</v>
          </cell>
          <cell r="T129">
            <v>1.042576014205065E-3</v>
          </cell>
          <cell r="U129">
            <v>9.4407869561785682E-4</v>
          </cell>
          <cell r="V129">
            <v>8.3129138088616577E-4</v>
          </cell>
          <cell r="W129">
            <v>7.1677919643045487E-4</v>
          </cell>
          <cell r="X129">
            <v>6.1245590199105382E-4</v>
          </cell>
          <cell r="Y129">
            <v>4.8721431818473672E-4</v>
          </cell>
          <cell r="Z129">
            <v>3.0110326704811951E-4</v>
          </cell>
          <cell r="AA129">
            <v>9.0073626894869E-5</v>
          </cell>
          <cell r="AB129">
            <v>2.6250028409374835E-4</v>
          </cell>
          <cell r="AC129">
            <v>2.3933849432109449E-4</v>
          </cell>
          <cell r="AD129">
            <v>2.0845610795758199E-4</v>
          </cell>
          <cell r="AE129">
            <v>1.7757372159406948E-4</v>
          </cell>
          <cell r="AF129">
            <v>1.4669133523055697E-4</v>
          </cell>
          <cell r="AG129">
            <v>1.1580894886704449E-4</v>
          </cell>
          <cell r="AH129">
            <v>8.4926562503531987E-5</v>
          </cell>
          <cell r="AI129">
            <v>5.404417614001948E-5</v>
          </cell>
          <cell r="AJ129">
            <v>2.1231640628464736E-5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1.4367532467511053E-3</v>
          </cell>
          <cell r="N130">
            <v>1.5016233766211385E-3</v>
          </cell>
          <cell r="O130">
            <v>1.6001298701274851E-3</v>
          </cell>
          <cell r="P130">
            <v>1.6722077922052998E-3</v>
          </cell>
          <cell r="Q130">
            <v>1.50883116882892E-3</v>
          </cell>
          <cell r="R130">
            <v>1.3406493506473525E-3</v>
          </cell>
          <cell r="S130">
            <v>1.3814935064914474E-3</v>
          </cell>
          <cell r="T130">
            <v>1.3983116883096044E-3</v>
          </cell>
          <cell r="U130">
            <v>1.4103246753225732E-3</v>
          </cell>
          <cell r="V130">
            <v>1.4295454545433239E-3</v>
          </cell>
          <cell r="W130">
            <v>1.4775974025952002E-3</v>
          </cell>
          <cell r="X130">
            <v>1.5256493506470765E-3</v>
          </cell>
          <cell r="Y130">
            <v>1.5376623376600457E-3</v>
          </cell>
          <cell r="Z130">
            <v>4.8051948051876432E-4</v>
          </cell>
          <cell r="AA130">
            <v>2.4025974025938216E-4</v>
          </cell>
          <cell r="AB130">
            <v>2.4025974025938216E-4</v>
          </cell>
          <cell r="AC130">
            <v>4.8051948051876432E-4</v>
          </cell>
          <cell r="AD130">
            <v>4.8051948051876432E-4</v>
          </cell>
          <cell r="AE130">
            <v>4.8051948051876432E-4</v>
          </cell>
          <cell r="AF130">
            <v>4.8051948051876432E-4</v>
          </cell>
          <cell r="AG130">
            <v>4.8051948051876432E-4</v>
          </cell>
          <cell r="AH130">
            <v>4.8051948051876432E-4</v>
          </cell>
          <cell r="AI130">
            <v>4.8051948051876432E-4</v>
          </cell>
          <cell r="AJ130">
            <v>4.8051948051876432E-4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1.4367532467511053E-3</v>
          </cell>
          <cell r="N131">
            <v>1.5016233766211385E-3</v>
          </cell>
          <cell r="O131">
            <v>1.6001298701274851E-3</v>
          </cell>
          <cell r="P131">
            <v>1.6722077922052998E-3</v>
          </cell>
          <cell r="Q131">
            <v>1.50883116882892E-3</v>
          </cell>
          <cell r="R131">
            <v>1.3406493506473525E-3</v>
          </cell>
          <cell r="S131">
            <v>1.3814935064914474E-3</v>
          </cell>
          <cell r="T131">
            <v>1.3983116883096044E-3</v>
          </cell>
          <cell r="U131">
            <v>1.4103246753225732E-3</v>
          </cell>
          <cell r="V131">
            <v>1.4295454545433239E-3</v>
          </cell>
          <cell r="W131">
            <v>1.4775974025952002E-3</v>
          </cell>
          <cell r="X131">
            <v>1.5256493506470765E-3</v>
          </cell>
          <cell r="Y131">
            <v>1.5376623376600457E-3</v>
          </cell>
          <cell r="Z131">
            <v>4.8051948051876432E-4</v>
          </cell>
          <cell r="AA131">
            <v>2.4025974025938216E-4</v>
          </cell>
          <cell r="AB131">
            <v>2.4025974025938216E-4</v>
          </cell>
          <cell r="AC131">
            <v>4.8051948051876432E-4</v>
          </cell>
          <cell r="AD131">
            <v>4.8051948051876432E-4</v>
          </cell>
          <cell r="AE131">
            <v>4.8051948051876432E-4</v>
          </cell>
          <cell r="AF131">
            <v>4.8051948051876432E-4</v>
          </cell>
          <cell r="AG131">
            <v>4.8051948051876432E-4</v>
          </cell>
          <cell r="AH131">
            <v>4.8051948051876432E-4</v>
          </cell>
          <cell r="AI131">
            <v>4.8051948051876432E-4</v>
          </cell>
          <cell r="AJ131">
            <v>4.8051948051876432E-4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D133">
            <v>0.23239300000000002</v>
          </cell>
          <cell r="E133">
            <v>1.6599500000000003E-2</v>
          </cell>
          <cell r="F133">
            <v>1.6599500000000003E-2</v>
          </cell>
          <cell r="G133">
            <v>1.6599500000000003E-2</v>
          </cell>
          <cell r="H133">
            <v>1.6599500000000003E-2</v>
          </cell>
          <cell r="I133">
            <v>1.6599500000000003E-2</v>
          </cell>
          <cell r="J133">
            <v>1.6599500000000003E-2</v>
          </cell>
          <cell r="K133">
            <v>1.6599500000000003E-2</v>
          </cell>
          <cell r="L133">
            <v>1.3968476055173985E-3</v>
          </cell>
          <cell r="M133">
            <v>3.2714660150113574E-3</v>
          </cell>
          <cell r="N133">
            <v>3.224774582787682E-3</v>
          </cell>
          <cell r="O133">
            <v>3.2045490298253437E-3</v>
          </cell>
          <cell r="P133">
            <v>3.1510969137543074E-3</v>
          </cell>
          <cell r="Q133">
            <v>2.8567891081544231E-3</v>
          </cell>
          <cell r="R133">
            <v>2.5992537765804511E-3</v>
          </cell>
          <cell r="S133">
            <v>2.533361161321075E-3</v>
          </cell>
          <cell r="T133">
            <v>2.4408877025146694E-3</v>
          </cell>
          <cell r="U133">
            <v>2.35440337094043E-3</v>
          </cell>
          <cell r="V133">
            <v>2.2608368354294899E-3</v>
          </cell>
          <cell r="W133">
            <v>2.1943765990256551E-3</v>
          </cell>
          <cell r="X133">
            <v>2.1381052526381304E-3</v>
          </cell>
          <cell r="Y133">
            <v>2.0248766558447822E-3</v>
          </cell>
          <cell r="Z133">
            <v>7.8162274756688388E-4</v>
          </cell>
          <cell r="AA133">
            <v>3.3033336715425116E-4</v>
          </cell>
          <cell r="AB133">
            <v>5.0276002435313051E-4</v>
          </cell>
          <cell r="AC133">
            <v>7.1985797483985875E-4</v>
          </cell>
          <cell r="AD133">
            <v>6.889755884763463E-4</v>
          </cell>
          <cell r="AE133">
            <v>6.5809320211283385E-4</v>
          </cell>
          <cell r="AF133">
            <v>6.2721081574932129E-4</v>
          </cell>
          <cell r="AG133">
            <v>5.9632842938580884E-4</v>
          </cell>
          <cell r="AH133">
            <v>5.6544604302229628E-4</v>
          </cell>
          <cell r="AI133">
            <v>5.3456365665878382E-4</v>
          </cell>
          <cell r="AJ133">
            <v>5.0175112114722901E-4</v>
          </cell>
        </row>
        <row r="134">
          <cell r="D134">
            <v>0.23239300000000002</v>
          </cell>
          <cell r="E134">
            <v>1.6599500000000003E-2</v>
          </cell>
          <cell r="F134">
            <v>1.6599500000000003E-2</v>
          </cell>
          <cell r="G134">
            <v>1.6599500000000003E-2</v>
          </cell>
          <cell r="H134">
            <v>1.6599500000000003E-2</v>
          </cell>
          <cell r="I134">
            <v>1.6599500000000003E-2</v>
          </cell>
          <cell r="J134">
            <v>1.6599500000000003E-2</v>
          </cell>
          <cell r="K134">
            <v>1.6599500000000003E-2</v>
          </cell>
          <cell r="L134">
            <v>1.3968476055173985E-3</v>
          </cell>
          <cell r="M134">
            <v>3.2714660150113574E-3</v>
          </cell>
          <cell r="N134">
            <v>3.224774582787682E-3</v>
          </cell>
          <cell r="O134">
            <v>3.2045490298253437E-3</v>
          </cell>
          <cell r="P134">
            <v>3.1510969137543074E-3</v>
          </cell>
          <cell r="Q134">
            <v>2.8567891081544231E-3</v>
          </cell>
          <cell r="R134">
            <v>2.5992537765804511E-3</v>
          </cell>
          <cell r="S134">
            <v>2.533361161321075E-3</v>
          </cell>
          <cell r="T134">
            <v>2.4408877025146694E-3</v>
          </cell>
          <cell r="U134">
            <v>2.35440337094043E-3</v>
          </cell>
          <cell r="V134">
            <v>2.2608368354294899E-3</v>
          </cell>
          <cell r="W134">
            <v>2.1943765990256551E-3</v>
          </cell>
          <cell r="X134">
            <v>2.1381052526381304E-3</v>
          </cell>
          <cell r="Y134">
            <v>2.0248766558447822E-3</v>
          </cell>
          <cell r="Z134">
            <v>7.8162274756688388E-4</v>
          </cell>
          <cell r="AA134">
            <v>3.3033336715425116E-4</v>
          </cell>
          <cell r="AB134">
            <v>5.0276002435313051E-4</v>
          </cell>
          <cell r="AC134">
            <v>7.1985797483985875E-4</v>
          </cell>
          <cell r="AD134">
            <v>6.889755884763463E-4</v>
          </cell>
          <cell r="AE134">
            <v>6.5809320211283385E-4</v>
          </cell>
          <cell r="AF134">
            <v>6.2721081574932129E-4</v>
          </cell>
          <cell r="AG134">
            <v>5.9632842938580884E-4</v>
          </cell>
          <cell r="AH134">
            <v>5.6544604302229628E-4</v>
          </cell>
          <cell r="AI134">
            <v>5.3456365665878382E-4</v>
          </cell>
          <cell r="AJ134">
            <v>5.0175112114722901E-4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2.402597402587766E-2</v>
          </cell>
          <cell r="L138">
            <v>2.402597402587766E-2</v>
          </cell>
          <cell r="M138">
            <v>2.2589220779126555E-2</v>
          </cell>
          <cell r="N138">
            <v>2.1087597402505417E-2</v>
          </cell>
          <cell r="O138">
            <v>1.9487467532377931E-2</v>
          </cell>
          <cell r="P138">
            <v>1.7815259740172631E-2</v>
          </cell>
          <cell r="Q138">
            <v>1.6306428571343713E-2</v>
          </cell>
          <cell r="R138">
            <v>1.4965779220696361E-2</v>
          </cell>
          <cell r="S138">
            <v>1.3584285714204914E-2</v>
          </cell>
          <cell r="T138">
            <v>1.2185974025895309E-2</v>
          </cell>
          <cell r="U138">
            <v>1.0775649350572736E-2</v>
          </cell>
          <cell r="V138">
            <v>9.3461038960294118E-3</v>
          </cell>
          <cell r="W138">
            <v>7.868506493434211E-3</v>
          </cell>
          <cell r="X138">
            <v>6.3428571427871349E-3</v>
          </cell>
          <cell r="Y138">
            <v>4.8051948051270887E-3</v>
          </cell>
          <cell r="Z138">
            <v>4.3246753246083246E-3</v>
          </cell>
          <cell r="AA138">
            <v>4.0844155843489426E-3</v>
          </cell>
          <cell r="AB138">
            <v>3.8441558440895605E-3</v>
          </cell>
          <cell r="AC138">
            <v>3.3636363635707964E-3</v>
          </cell>
          <cell r="AD138">
            <v>2.8831168830520323E-3</v>
          </cell>
          <cell r="AE138">
            <v>2.4025974025332682E-3</v>
          </cell>
          <cell r="AF138">
            <v>1.9220779220145039E-3</v>
          </cell>
          <cell r="AG138">
            <v>1.4415584414957396E-3</v>
          </cell>
          <cell r="AH138">
            <v>9.6103896097697529E-4</v>
          </cell>
          <cell r="AI138">
            <v>4.8051948045821097E-4</v>
          </cell>
          <cell r="AJ138">
            <v>-6.0553341854618914E-14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2.402597402587766E-2</v>
          </cell>
          <cell r="L139">
            <v>2.402597402587766E-2</v>
          </cell>
          <cell r="M139">
            <v>2.2589220779126555E-2</v>
          </cell>
          <cell r="N139">
            <v>2.1087597402505417E-2</v>
          </cell>
          <cell r="O139">
            <v>1.9487467532377931E-2</v>
          </cell>
          <cell r="P139">
            <v>1.7815259740172631E-2</v>
          </cell>
          <cell r="Q139">
            <v>1.6306428571343713E-2</v>
          </cell>
          <cell r="R139">
            <v>1.4965779220696361E-2</v>
          </cell>
          <cell r="S139">
            <v>1.3584285714204914E-2</v>
          </cell>
          <cell r="T139">
            <v>1.2185974025895309E-2</v>
          </cell>
          <cell r="U139">
            <v>1.0775649350572736E-2</v>
          </cell>
          <cell r="V139">
            <v>9.3461038960294118E-3</v>
          </cell>
          <cell r="W139">
            <v>7.868506493434211E-3</v>
          </cell>
          <cell r="X139">
            <v>6.3428571427871349E-3</v>
          </cell>
          <cell r="Y139">
            <v>4.8051948051270887E-3</v>
          </cell>
          <cell r="Z139">
            <v>4.3246753246083246E-3</v>
          </cell>
          <cell r="AA139">
            <v>4.0844155843489426E-3</v>
          </cell>
          <cell r="AB139">
            <v>3.8441558440895605E-3</v>
          </cell>
          <cell r="AC139">
            <v>3.3636363635707964E-3</v>
          </cell>
          <cell r="AD139">
            <v>2.8831168830520323E-3</v>
          </cell>
          <cell r="AE139">
            <v>2.4025974025332682E-3</v>
          </cell>
          <cell r="AF139">
            <v>1.9220779220145039E-3</v>
          </cell>
          <cell r="AG139">
            <v>1.4415584414957396E-3</v>
          </cell>
          <cell r="AH139">
            <v>9.6103896097697529E-4</v>
          </cell>
          <cell r="AI139">
            <v>4.8051948045821097E-4</v>
          </cell>
          <cell r="AJ139">
            <v>-6.0553341854618914E-14</v>
          </cell>
        </row>
        <row r="143">
          <cell r="D143">
            <v>17.012987012987011</v>
          </cell>
          <cell r="E143">
            <v>58.441558441558442</v>
          </cell>
          <cell r="F143">
            <v>22.571428571428569</v>
          </cell>
          <cell r="G143">
            <v>36.311688311688314</v>
          </cell>
          <cell r="H143">
            <v>53.194805194805191</v>
          </cell>
          <cell r="I143">
            <v>63.168831168831169</v>
          </cell>
          <cell r="J143">
            <v>38</v>
          </cell>
          <cell r="K143">
            <v>43.30974025974016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6">
          <cell r="D146">
            <v>4.5316635000000005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D147">
            <v>0.33150648244696085</v>
          </cell>
          <cell r="E147">
            <v>0.27793191336467121</v>
          </cell>
          <cell r="F147">
            <v>0.25687569684666295</v>
          </cell>
          <cell r="G147">
            <v>0.22262350737036013</v>
          </cell>
          <cell r="H147">
            <v>0.17198672199450987</v>
          </cell>
          <cell r="I147">
            <v>0.11220312640674396</v>
          </cell>
          <cell r="J147">
            <v>7.8316876505416383E-2</v>
          </cell>
          <cell r="K147">
            <v>3.970362786202869E-2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D148">
            <v>0.19864249183848243</v>
          </cell>
          <cell r="E148">
            <v>0.83177881169535661</v>
          </cell>
          <cell r="F148">
            <v>1.6306458634351728</v>
          </cell>
          <cell r="G148">
            <v>2.1829188680303635</v>
          </cell>
          <cell r="H148">
            <v>3.0255380516992068</v>
          </cell>
          <cell r="I148">
            <v>4.1193413499248717</v>
          </cell>
          <cell r="J148">
            <v>5.0703642533285791</v>
          </cell>
          <cell r="K148">
            <v>5.8346446588124472</v>
          </cell>
          <cell r="L148">
            <v>18.804830025365252</v>
          </cell>
          <cell r="M148">
            <v>24.699517410649751</v>
          </cell>
          <cell r="N148">
            <v>23.197638319290586</v>
          </cell>
          <cell r="O148">
            <v>21.599227767134536</v>
          </cell>
          <cell r="P148">
            <v>19.909300375521713</v>
          </cell>
          <cell r="Q148">
            <v>18.146660974477477</v>
          </cell>
          <cell r="R148">
            <v>16.950874537985182</v>
          </cell>
          <cell r="S148">
            <v>15.513344541830966</v>
          </cell>
          <cell r="T148">
            <v>14.04140558300284</v>
          </cell>
          <cell r="U148">
            <v>12.71899679569237</v>
          </cell>
          <cell r="V148">
            <v>11.199482054672279</v>
          </cell>
          <cell r="W148">
            <v>9.6567291952678591</v>
          </cell>
          <cell r="X148">
            <v>8.2564348898102686</v>
          </cell>
          <cell r="Y148">
            <v>6.5680700967857168</v>
          </cell>
          <cell r="Z148">
            <v>4.1608972197443199</v>
          </cell>
          <cell r="AA148">
            <v>1.2447128435132582</v>
          </cell>
          <cell r="AB148">
            <v>3.6274488582386386</v>
          </cell>
          <cell r="AC148">
            <v>3.3073798413352291</v>
          </cell>
          <cell r="AD148">
            <v>2.8806211521306837</v>
          </cell>
          <cell r="AE148">
            <v>2.4538624629261387</v>
          </cell>
          <cell r="AF148">
            <v>2.0271037737215938</v>
          </cell>
          <cell r="AG148">
            <v>1.6003450845170488</v>
          </cell>
          <cell r="AH148">
            <v>1.1735863953125036</v>
          </cell>
          <cell r="AI148">
            <v>0.74682770610795812</v>
          </cell>
          <cell r="AJ148">
            <v>0.29339659882812852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19.854260129870127</v>
          </cell>
          <cell r="N149">
            <v>20.750689935064933</v>
          </cell>
          <cell r="O149">
            <v>22.111935194805191</v>
          </cell>
          <cell r="P149">
            <v>23.107968311688303</v>
          </cell>
          <cell r="Q149">
            <v>20.850293246753239</v>
          </cell>
          <cell r="R149">
            <v>18.526215974025973</v>
          </cell>
          <cell r="S149">
            <v>19.090634740259738</v>
          </cell>
          <cell r="T149">
            <v>19.323042467532463</v>
          </cell>
          <cell r="U149">
            <v>19.489047987012984</v>
          </cell>
          <cell r="V149">
            <v>19.754656818181815</v>
          </cell>
          <cell r="W149">
            <v>20.418678896103891</v>
          </cell>
          <cell r="X149">
            <v>21.082700974025972</v>
          </cell>
          <cell r="Y149">
            <v>21.248706493506493</v>
          </cell>
          <cell r="Z149">
            <v>6.6402207792207779</v>
          </cell>
          <cell r="AA149">
            <v>3.320110389610389</v>
          </cell>
          <cell r="AB149">
            <v>3.320110389610389</v>
          </cell>
          <cell r="AC149">
            <v>6.6402207792207779</v>
          </cell>
          <cell r="AD149">
            <v>6.6402207792207779</v>
          </cell>
          <cell r="AE149">
            <v>6.6402207792207779</v>
          </cell>
          <cell r="AF149">
            <v>6.6402207792207779</v>
          </cell>
          <cell r="AG149">
            <v>6.6402207792207779</v>
          </cell>
          <cell r="AH149">
            <v>6.6402207792207779</v>
          </cell>
          <cell r="AI149">
            <v>6.6402207792207779</v>
          </cell>
          <cell r="AJ149">
            <v>6.6402207792207779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19.854260129870127</v>
          </cell>
          <cell r="N150">
            <v>20.750689935064933</v>
          </cell>
          <cell r="O150">
            <v>22.111935194805191</v>
          </cell>
          <cell r="P150">
            <v>23.107968311688303</v>
          </cell>
          <cell r="Q150">
            <v>20.850293246753239</v>
          </cell>
          <cell r="R150">
            <v>18.526215974025973</v>
          </cell>
          <cell r="S150">
            <v>19.090634740259738</v>
          </cell>
          <cell r="T150">
            <v>19.323042467532463</v>
          </cell>
          <cell r="U150">
            <v>19.489047987012984</v>
          </cell>
          <cell r="V150">
            <v>19.754656818181815</v>
          </cell>
          <cell r="W150">
            <v>20.418678896103891</v>
          </cell>
          <cell r="X150">
            <v>21.082700974025972</v>
          </cell>
          <cell r="Y150">
            <v>21.248706493506493</v>
          </cell>
          <cell r="Z150">
            <v>6.6402207792207779</v>
          </cell>
          <cell r="AA150">
            <v>3.320110389610389</v>
          </cell>
          <cell r="AB150">
            <v>3.320110389610389</v>
          </cell>
          <cell r="AC150">
            <v>6.6402207792207779</v>
          </cell>
          <cell r="AD150">
            <v>6.6402207792207779</v>
          </cell>
          <cell r="AE150">
            <v>6.6402207792207779</v>
          </cell>
          <cell r="AF150">
            <v>6.6402207792207779</v>
          </cell>
          <cell r="AG150">
            <v>6.6402207792207779</v>
          </cell>
          <cell r="AH150">
            <v>6.6402207792207779</v>
          </cell>
          <cell r="AI150">
            <v>6.6402207792207779</v>
          </cell>
          <cell r="AJ150">
            <v>6.6402207792207779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</row>
        <row r="152">
          <cell r="D152">
            <v>5.0618124742854436</v>
          </cell>
          <cell r="E152">
            <v>1.109710725060028</v>
          </cell>
          <cell r="F152">
            <v>1.8875215602818358</v>
          </cell>
          <cell r="G152">
            <v>2.4055423754007235</v>
          </cell>
          <cell r="H152">
            <v>3.1975247736937167</v>
          </cell>
          <cell r="I152">
            <v>4.2315444763316155</v>
          </cell>
          <cell r="J152">
            <v>5.148681129833995</v>
          </cell>
          <cell r="K152">
            <v>5.8743482866744756</v>
          </cell>
          <cell r="L152">
            <v>18.804830025365252</v>
          </cell>
          <cell r="M152">
            <v>44.553777540519881</v>
          </cell>
          <cell r="N152">
            <v>43.948328254355516</v>
          </cell>
          <cell r="O152">
            <v>43.711162961939728</v>
          </cell>
          <cell r="P152">
            <v>43.01726868721002</v>
          </cell>
          <cell r="Q152">
            <v>38.996954221230716</v>
          </cell>
          <cell r="R152">
            <v>35.477090512011159</v>
          </cell>
          <cell r="S152">
            <v>34.603979282090698</v>
          </cell>
          <cell r="T152">
            <v>33.364448050535302</v>
          </cell>
          <cell r="U152">
            <v>32.20804478270535</v>
          </cell>
          <cell r="V152">
            <v>30.954138872854095</v>
          </cell>
          <cell r="W152">
            <v>30.075408091371752</v>
          </cell>
          <cell r="X152">
            <v>29.339135863836241</v>
          </cell>
          <cell r="Y152">
            <v>27.816776590292207</v>
          </cell>
          <cell r="Z152">
            <v>10.801117998965099</v>
          </cell>
          <cell r="AA152">
            <v>4.5648232331236471</v>
          </cell>
          <cell r="AB152">
            <v>6.9475592478490276</v>
          </cell>
          <cell r="AC152">
            <v>9.9476006205560061</v>
          </cell>
          <cell r="AD152">
            <v>9.5208419313514607</v>
          </cell>
          <cell r="AE152">
            <v>9.0940832421469153</v>
          </cell>
          <cell r="AF152">
            <v>8.6673245529423717</v>
          </cell>
          <cell r="AG152">
            <v>8.2405658637378281</v>
          </cell>
          <cell r="AH152">
            <v>7.8138071745332818</v>
          </cell>
          <cell r="AI152">
            <v>7.3870484853287364</v>
          </cell>
          <cell r="AJ152">
            <v>6.9336173780489068</v>
          </cell>
        </row>
        <row r="153">
          <cell r="D153">
            <v>5.0618124742854436</v>
          </cell>
          <cell r="E153">
            <v>1.109710725060028</v>
          </cell>
          <cell r="F153">
            <v>1.8875215602818358</v>
          </cell>
          <cell r="G153">
            <v>2.4055423754007235</v>
          </cell>
          <cell r="H153">
            <v>3.1975247736937167</v>
          </cell>
          <cell r="I153">
            <v>4.2315444763316155</v>
          </cell>
          <cell r="J153">
            <v>5.148681129833995</v>
          </cell>
          <cell r="K153">
            <v>5.8743482866744756</v>
          </cell>
          <cell r="L153">
            <v>18.804830025365252</v>
          </cell>
          <cell r="M153">
            <v>44.553777540519881</v>
          </cell>
          <cell r="N153">
            <v>43.948328254355516</v>
          </cell>
          <cell r="O153">
            <v>43.711162961939728</v>
          </cell>
          <cell r="P153">
            <v>43.01726868721002</v>
          </cell>
          <cell r="Q153">
            <v>38.996954221230716</v>
          </cell>
          <cell r="R153">
            <v>35.477090512011159</v>
          </cell>
          <cell r="S153">
            <v>34.603979282090698</v>
          </cell>
          <cell r="T153">
            <v>33.364448050535302</v>
          </cell>
          <cell r="U153">
            <v>32.20804478270535</v>
          </cell>
          <cell r="V153">
            <v>30.954138872854095</v>
          </cell>
          <cell r="W153">
            <v>30.075408091371752</v>
          </cell>
          <cell r="X153">
            <v>29.339135863836241</v>
          </cell>
          <cell r="Y153">
            <v>27.816776590292207</v>
          </cell>
          <cell r="Z153">
            <v>10.801117998965099</v>
          </cell>
          <cell r="AA153">
            <v>4.5648232331236471</v>
          </cell>
          <cell r="AB153">
            <v>6.9475592478490276</v>
          </cell>
          <cell r="AC153">
            <v>9.9476006205560061</v>
          </cell>
          <cell r="AD153">
            <v>9.5208419313514607</v>
          </cell>
          <cell r="AE153">
            <v>9.0940832421469153</v>
          </cell>
          <cell r="AF153">
            <v>8.6673245529423717</v>
          </cell>
          <cell r="AG153">
            <v>8.2405658637378281</v>
          </cell>
          <cell r="AH153">
            <v>7.8138071745332818</v>
          </cell>
          <cell r="AI153">
            <v>7.3870484853287364</v>
          </cell>
          <cell r="AJ153">
            <v>6.9336173780489068</v>
          </cell>
        </row>
        <row r="154">
          <cell r="L154">
            <v>0</v>
          </cell>
          <cell r="M154">
            <v>19.854260129870127</v>
          </cell>
          <cell r="N154">
            <v>20.750689935064933</v>
          </cell>
          <cell r="O154">
            <v>22.111935194805191</v>
          </cell>
          <cell r="P154">
            <v>23.107968311688303</v>
          </cell>
          <cell r="Q154">
            <v>20.850293246753239</v>
          </cell>
          <cell r="R154">
            <v>18.526215974025973</v>
          </cell>
          <cell r="S154">
            <v>19.090634740259738</v>
          </cell>
          <cell r="T154">
            <v>19.323042467532463</v>
          </cell>
          <cell r="U154">
            <v>19.489047987012984</v>
          </cell>
          <cell r="V154">
            <v>19.754656818181815</v>
          </cell>
          <cell r="W154">
            <v>20.418678896103891</v>
          </cell>
          <cell r="X154">
            <v>21.082700974025972</v>
          </cell>
          <cell r="Y154">
            <v>21.248706493506493</v>
          </cell>
          <cell r="Z154">
            <v>6.6402207792207779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7">
          <cell r="D157">
            <v>17.012987012987011</v>
          </cell>
          <cell r="E157">
            <v>75.454545454545453</v>
          </cell>
          <cell r="F157">
            <v>98.025974025974023</v>
          </cell>
          <cell r="G157">
            <v>134.33766233766232</v>
          </cell>
          <cell r="H157">
            <v>187.53246753246751</v>
          </cell>
          <cell r="I157">
            <v>250.70129870129867</v>
          </cell>
          <cell r="J157">
            <v>288.7012987012987</v>
          </cell>
          <cell r="K157">
            <v>332.01103896103888</v>
          </cell>
          <cell r="L157">
            <v>332.01103896103888</v>
          </cell>
          <cell r="M157">
            <v>312.15677883116877</v>
          </cell>
          <cell r="N157">
            <v>291.40608889610382</v>
          </cell>
          <cell r="O157">
            <v>269.29415370129863</v>
          </cell>
          <cell r="P157">
            <v>246.1861853896103</v>
          </cell>
          <cell r="Q157">
            <v>225.33589214285706</v>
          </cell>
          <cell r="R157">
            <v>206.80967616883109</v>
          </cell>
          <cell r="S157">
            <v>187.71904142857136</v>
          </cell>
          <cell r="T157">
            <v>168.39599896103888</v>
          </cell>
          <cell r="U157">
            <v>148.90695097402588</v>
          </cell>
          <cell r="V157">
            <v>129.15229415584409</v>
          </cell>
          <cell r="W157">
            <v>108.73361525974019</v>
          </cell>
          <cell r="X157">
            <v>87.650914285714208</v>
          </cell>
          <cell r="Y157">
            <v>66.402207792207719</v>
          </cell>
          <cell r="Z157">
            <v>59.761987012986943</v>
          </cell>
          <cell r="AA157">
            <v>56.441876623376551</v>
          </cell>
          <cell r="AB157">
            <v>53.121766233766159</v>
          </cell>
          <cell r="AC157">
            <v>46.481545454545383</v>
          </cell>
          <cell r="AD157">
            <v>39.841324675324607</v>
          </cell>
          <cell r="AE157">
            <v>33.201103896103831</v>
          </cell>
          <cell r="AF157">
            <v>26.560883116883051</v>
          </cell>
          <cell r="AG157">
            <v>19.920662337662275</v>
          </cell>
          <cell r="AH157">
            <v>13.280441558441497</v>
          </cell>
          <cell r="AI157">
            <v>6.6402207792207193</v>
          </cell>
          <cell r="AJ157">
            <v>-5.8776985015218663E-14</v>
          </cell>
        </row>
        <row r="158">
          <cell r="D158">
            <v>17.012987012987011</v>
          </cell>
          <cell r="E158">
            <v>75.454545454545453</v>
          </cell>
          <cell r="F158">
            <v>98.025974025974023</v>
          </cell>
          <cell r="G158">
            <v>134.33766233766232</v>
          </cell>
          <cell r="H158">
            <v>187.53246753246751</v>
          </cell>
          <cell r="I158">
            <v>250.70129870129867</v>
          </cell>
          <cell r="J158">
            <v>288.7012987012987</v>
          </cell>
          <cell r="K158">
            <v>332.01103896103888</v>
          </cell>
          <cell r="L158">
            <v>332.01103896103888</v>
          </cell>
          <cell r="M158">
            <v>312.15677883116877</v>
          </cell>
          <cell r="N158">
            <v>291.40608889610382</v>
          </cell>
          <cell r="O158">
            <v>269.29415370129863</v>
          </cell>
          <cell r="P158">
            <v>246.1861853896103</v>
          </cell>
          <cell r="Q158">
            <v>225.33589214285706</v>
          </cell>
          <cell r="R158">
            <v>206.80967616883109</v>
          </cell>
          <cell r="S158">
            <v>187.71904142857136</v>
          </cell>
          <cell r="T158">
            <v>168.39599896103888</v>
          </cell>
          <cell r="U158">
            <v>148.90695097402588</v>
          </cell>
          <cell r="V158">
            <v>129.15229415584409</v>
          </cell>
          <cell r="W158">
            <v>108.73361525974019</v>
          </cell>
          <cell r="X158">
            <v>87.650914285714208</v>
          </cell>
          <cell r="Y158">
            <v>66.402207792207719</v>
          </cell>
          <cell r="Z158">
            <v>59.761987012986943</v>
          </cell>
          <cell r="AA158">
            <v>56.441876623376551</v>
          </cell>
          <cell r="AB158">
            <v>53.121766233766159</v>
          </cell>
          <cell r="AC158">
            <v>46.481545454545383</v>
          </cell>
          <cell r="AD158">
            <v>39.841324675324607</v>
          </cell>
          <cell r="AE158">
            <v>33.201103896103831</v>
          </cell>
          <cell r="AF158">
            <v>26.560883116883051</v>
          </cell>
          <cell r="AG158">
            <v>19.920662337662275</v>
          </cell>
          <cell r="AH158">
            <v>13.280441558441497</v>
          </cell>
          <cell r="AI158">
            <v>6.6402207792207193</v>
          </cell>
          <cell r="AJ158">
            <v>-5.8776985015218663E-14</v>
          </cell>
        </row>
        <row r="163">
          <cell r="D163">
            <v>6.55</v>
          </cell>
          <cell r="E163">
            <v>22.5</v>
          </cell>
          <cell r="F163">
            <v>8.69</v>
          </cell>
          <cell r="G163">
            <v>13.980000000000002</v>
          </cell>
          <cell r="H163">
            <v>20.48</v>
          </cell>
          <cell r="I163">
            <v>24.32</v>
          </cell>
          <cell r="J163">
            <v>14.63</v>
          </cell>
          <cell r="K163">
            <v>16.674249999999962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</row>
        <row r="166">
          <cell r="D166">
            <v>1.7446904475000002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D167">
            <v>0.12762999574207992</v>
          </cell>
          <cell r="E167">
            <v>0.10700378664539842</v>
          </cell>
          <cell r="F167">
            <v>9.8897143285965244E-2</v>
          </cell>
          <cell r="G167">
            <v>8.5710050337588647E-2</v>
          </cell>
          <cell r="H167">
            <v>6.6214887967886299E-2</v>
          </cell>
          <cell r="I167">
            <v>4.3198203666596428E-2</v>
          </cell>
          <cell r="J167">
            <v>3.0151997454585307E-2</v>
          </cell>
          <cell r="K167">
            <v>1.5285896726881045E-2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D168">
            <v>7.647735935781573E-2</v>
          </cell>
          <cell r="E168">
            <v>0.32023484250271228</v>
          </cell>
          <cell r="F168">
            <v>0.62779865742254159</v>
          </cell>
          <cell r="G168">
            <v>0.84042376419168996</v>
          </cell>
          <cell r="H168">
            <v>1.1648321499041947</v>
          </cell>
          <cell r="I168">
            <v>1.5859464197210755</v>
          </cell>
          <cell r="J168">
            <v>1.952090237531503</v>
          </cell>
          <cell r="K168">
            <v>2.2463381936427922</v>
          </cell>
          <cell r="L168">
            <v>7.2398595597656223</v>
          </cell>
          <cell r="M168">
            <v>9.5093142031001534</v>
          </cell>
          <cell r="N168">
            <v>8.9310907529268757</v>
          </cell>
          <cell r="O168">
            <v>8.3157026903467965</v>
          </cell>
          <cell r="P168">
            <v>7.6650806445758599</v>
          </cell>
          <cell r="Q168">
            <v>6.986464475173829</v>
          </cell>
          <cell r="R168">
            <v>6.5260866971242955</v>
          </cell>
          <cell r="S168">
            <v>5.9726376486049224</v>
          </cell>
          <cell r="T168">
            <v>5.4059411494560932</v>
          </cell>
          <cell r="U168">
            <v>4.8968137663415625</v>
          </cell>
          <cell r="V168">
            <v>4.3118005910488275</v>
          </cell>
          <cell r="W168">
            <v>3.7178407401781257</v>
          </cell>
          <cell r="X168">
            <v>3.1787274325769537</v>
          </cell>
          <cell r="Y168">
            <v>2.5287069872625012</v>
          </cell>
          <cell r="Z168">
            <v>1.6019454296015632</v>
          </cell>
          <cell r="AA168">
            <v>0.47921444475260438</v>
          </cell>
          <cell r="AB168">
            <v>1.3965678104218759</v>
          </cell>
          <cell r="AC168">
            <v>1.2733412389140633</v>
          </cell>
          <cell r="AD168">
            <v>1.1090391435703133</v>
          </cell>
          <cell r="AE168">
            <v>0.94473704822656346</v>
          </cell>
          <cell r="AF168">
            <v>0.78043495288281362</v>
          </cell>
          <cell r="AG168">
            <v>0.61613285753906377</v>
          </cell>
          <cell r="AH168">
            <v>0.45183076219531393</v>
          </cell>
          <cell r="AI168">
            <v>0.28752866685156386</v>
          </cell>
          <cell r="AJ168">
            <v>0.11295769054882948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7.6438901499999989</v>
          </cell>
          <cell r="N169">
            <v>7.9890156249999995</v>
          </cell>
          <cell r="O169">
            <v>8.5130950499999987</v>
          </cell>
          <cell r="P169">
            <v>8.8965677999999961</v>
          </cell>
          <cell r="Q169">
            <v>8.0273628999999964</v>
          </cell>
          <cell r="R169">
            <v>7.1325931499999999</v>
          </cell>
          <cell r="S169">
            <v>7.349894374999999</v>
          </cell>
          <cell r="T169">
            <v>7.4393713499999983</v>
          </cell>
          <cell r="U169">
            <v>7.503283474999999</v>
          </cell>
          <cell r="V169">
            <v>7.6055428749999985</v>
          </cell>
          <cell r="W169">
            <v>7.861191374999998</v>
          </cell>
          <cell r="X169">
            <v>8.1168398750000001</v>
          </cell>
          <cell r="Y169">
            <v>8.180752</v>
          </cell>
          <cell r="Z169">
            <v>2.5564849999999995</v>
          </cell>
          <cell r="AA169">
            <v>1.2782424999999997</v>
          </cell>
          <cell r="AB169">
            <v>1.2782424999999997</v>
          </cell>
          <cell r="AC169">
            <v>2.5564849999999995</v>
          </cell>
          <cell r="AD169">
            <v>2.5564849999999995</v>
          </cell>
          <cell r="AE169">
            <v>2.5564849999999995</v>
          </cell>
          <cell r="AF169">
            <v>2.5564849999999995</v>
          </cell>
          <cell r="AG169">
            <v>2.5564849999999995</v>
          </cell>
          <cell r="AH169">
            <v>2.5564849999999995</v>
          </cell>
          <cell r="AI169">
            <v>2.5564849999999995</v>
          </cell>
          <cell r="AJ169">
            <v>2.5564849999999995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7.6438901499999989</v>
          </cell>
          <cell r="N170">
            <v>7.9890156249999995</v>
          </cell>
          <cell r="O170">
            <v>8.5130950499999987</v>
          </cell>
          <cell r="P170">
            <v>8.8965677999999961</v>
          </cell>
          <cell r="Q170">
            <v>8.0273628999999964</v>
          </cell>
          <cell r="R170">
            <v>7.1325931499999999</v>
          </cell>
          <cell r="S170">
            <v>7.349894374999999</v>
          </cell>
          <cell r="T170">
            <v>7.4393713499999983</v>
          </cell>
          <cell r="U170">
            <v>7.503283474999999</v>
          </cell>
          <cell r="V170">
            <v>7.6055428749999985</v>
          </cell>
          <cell r="W170">
            <v>7.861191374999998</v>
          </cell>
          <cell r="X170">
            <v>8.1168398750000001</v>
          </cell>
          <cell r="Y170">
            <v>8.180752</v>
          </cell>
          <cell r="Z170">
            <v>2.5564849999999995</v>
          </cell>
          <cell r="AA170">
            <v>1.2782424999999997</v>
          </cell>
          <cell r="AB170">
            <v>1.2782424999999997</v>
          </cell>
          <cell r="AC170">
            <v>2.5564849999999995</v>
          </cell>
          <cell r="AD170">
            <v>2.5564849999999995</v>
          </cell>
          <cell r="AE170">
            <v>2.5564849999999995</v>
          </cell>
          <cell r="AF170">
            <v>2.5564849999999995</v>
          </cell>
          <cell r="AG170">
            <v>2.5564849999999995</v>
          </cell>
          <cell r="AH170">
            <v>2.5564849999999995</v>
          </cell>
          <cell r="AI170">
            <v>2.5564849999999995</v>
          </cell>
          <cell r="AJ170">
            <v>2.5564849999999995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</row>
        <row r="172">
          <cell r="D172">
            <v>1.9487978025998958</v>
          </cell>
          <cell r="E172">
            <v>0.42723862914811078</v>
          </cell>
          <cell r="F172">
            <v>0.72669580070850681</v>
          </cell>
          <cell r="G172">
            <v>0.92613381452927857</v>
          </cell>
          <cell r="H172">
            <v>1.231047037872081</v>
          </cell>
          <cell r="I172">
            <v>1.6291446233876721</v>
          </cell>
          <cell r="J172">
            <v>1.9822422349860882</v>
          </cell>
          <cell r="K172">
            <v>2.2616240903696734</v>
          </cell>
          <cell r="L172">
            <v>7.2398595597656223</v>
          </cell>
          <cell r="M172">
            <v>17.153204353100154</v>
          </cell>
          <cell r="N172">
            <v>16.920106377926874</v>
          </cell>
          <cell r="O172">
            <v>16.828797740346797</v>
          </cell>
          <cell r="P172">
            <v>16.561648444575859</v>
          </cell>
          <cell r="Q172">
            <v>15.013827375173825</v>
          </cell>
          <cell r="R172">
            <v>13.658679847124297</v>
          </cell>
          <cell r="S172">
            <v>13.32253202360492</v>
          </cell>
          <cell r="T172">
            <v>12.845312499456091</v>
          </cell>
          <cell r="U172">
            <v>12.400097241341561</v>
          </cell>
          <cell r="V172">
            <v>11.917343466048827</v>
          </cell>
          <cell r="W172">
            <v>11.579032115178125</v>
          </cell>
          <cell r="X172">
            <v>11.295567307576952</v>
          </cell>
          <cell r="Y172">
            <v>10.709458987262501</v>
          </cell>
          <cell r="Z172">
            <v>4.1584304296015633</v>
          </cell>
          <cell r="AA172">
            <v>1.7574569447526043</v>
          </cell>
          <cell r="AB172">
            <v>2.6748103104218757</v>
          </cell>
          <cell r="AC172">
            <v>3.8298262389140625</v>
          </cell>
          <cell r="AD172">
            <v>3.6655241435703125</v>
          </cell>
          <cell r="AE172">
            <v>3.5012220482265626</v>
          </cell>
          <cell r="AF172">
            <v>3.3369199528828131</v>
          </cell>
          <cell r="AG172">
            <v>3.172617857539064</v>
          </cell>
          <cell r="AH172">
            <v>3.0083157621953136</v>
          </cell>
          <cell r="AI172">
            <v>2.8440136668515636</v>
          </cell>
          <cell r="AJ172">
            <v>2.6694426905488293</v>
          </cell>
        </row>
        <row r="173">
          <cell r="D173">
            <v>1.9487978025998958</v>
          </cell>
          <cell r="E173">
            <v>0.42723862914811078</v>
          </cell>
          <cell r="F173">
            <v>0.72669580070850681</v>
          </cell>
          <cell r="G173">
            <v>0.92613381452927857</v>
          </cell>
          <cell r="H173">
            <v>1.231047037872081</v>
          </cell>
          <cell r="I173">
            <v>1.6291446233876721</v>
          </cell>
          <cell r="J173">
            <v>1.9822422349860882</v>
          </cell>
          <cell r="K173">
            <v>2.2616240903696734</v>
          </cell>
          <cell r="L173">
            <v>7.2398595597656223</v>
          </cell>
          <cell r="M173">
            <v>17.153204353100154</v>
          </cell>
          <cell r="N173">
            <v>16.920106377926874</v>
          </cell>
          <cell r="O173">
            <v>16.828797740346797</v>
          </cell>
          <cell r="P173">
            <v>16.561648444575859</v>
          </cell>
          <cell r="Q173">
            <v>15.013827375173825</v>
          </cell>
          <cell r="R173">
            <v>13.658679847124297</v>
          </cell>
          <cell r="S173">
            <v>13.32253202360492</v>
          </cell>
          <cell r="T173">
            <v>12.845312499456091</v>
          </cell>
          <cell r="U173">
            <v>12.400097241341561</v>
          </cell>
          <cell r="V173">
            <v>11.917343466048827</v>
          </cell>
          <cell r="W173">
            <v>11.579032115178125</v>
          </cell>
          <cell r="X173">
            <v>11.295567307576952</v>
          </cell>
          <cell r="Y173">
            <v>10.709458987262501</v>
          </cell>
          <cell r="Z173">
            <v>4.1584304296015633</v>
          </cell>
          <cell r="AA173">
            <v>1.7574569447526043</v>
          </cell>
          <cell r="AB173">
            <v>2.6748103104218757</v>
          </cell>
          <cell r="AC173">
            <v>3.8298262389140625</v>
          </cell>
          <cell r="AD173">
            <v>3.6655241435703125</v>
          </cell>
          <cell r="AE173">
            <v>3.5012220482265626</v>
          </cell>
          <cell r="AF173">
            <v>3.3369199528828131</v>
          </cell>
          <cell r="AG173">
            <v>3.172617857539064</v>
          </cell>
          <cell r="AH173">
            <v>3.0083157621953136</v>
          </cell>
          <cell r="AI173">
            <v>2.8440136668515636</v>
          </cell>
          <cell r="AJ173">
            <v>2.6694426905488293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</row>
        <row r="177">
          <cell r="D177">
            <v>6.55</v>
          </cell>
          <cell r="E177">
            <v>29.05</v>
          </cell>
          <cell r="F177">
            <v>37.74</v>
          </cell>
          <cell r="G177">
            <v>51.72</v>
          </cell>
          <cell r="H177">
            <v>72.199999999999989</v>
          </cell>
          <cell r="I177">
            <v>96.52</v>
          </cell>
          <cell r="J177">
            <v>111.15</v>
          </cell>
          <cell r="K177">
            <v>127.82424999999998</v>
          </cell>
          <cell r="L177">
            <v>127.82424999999998</v>
          </cell>
          <cell r="M177">
            <v>120.18035984999997</v>
          </cell>
          <cell r="N177">
            <v>112.19134422499998</v>
          </cell>
          <cell r="O177">
            <v>103.67824917499998</v>
          </cell>
          <cell r="P177">
            <v>94.781681374999962</v>
          </cell>
          <cell r="Q177">
            <v>86.754318474999977</v>
          </cell>
          <cell r="R177">
            <v>79.621725324999971</v>
          </cell>
          <cell r="S177">
            <v>72.27183094999998</v>
          </cell>
          <cell r="T177">
            <v>64.832459599999979</v>
          </cell>
          <cell r="U177">
            <v>57.329176124999961</v>
          </cell>
          <cell r="V177">
            <v>49.723633249999978</v>
          </cell>
          <cell r="W177">
            <v>41.862441874999973</v>
          </cell>
          <cell r="X177">
            <v>33.74560199999997</v>
          </cell>
          <cell r="Y177">
            <v>25.564849999999971</v>
          </cell>
          <cell r="Z177">
            <v>23.008364999999973</v>
          </cell>
          <cell r="AA177">
            <v>21.730122499999972</v>
          </cell>
          <cell r="AB177">
            <v>20.451879999999971</v>
          </cell>
          <cell r="AC177">
            <v>17.895394999999972</v>
          </cell>
          <cell r="AD177">
            <v>15.338909999999974</v>
          </cell>
          <cell r="AE177">
            <v>12.782424999999975</v>
          </cell>
          <cell r="AF177">
            <v>10.225939999999975</v>
          </cell>
          <cell r="AG177">
            <v>7.6694549999999762</v>
          </cell>
          <cell r="AH177">
            <v>5.1129699999999767</v>
          </cell>
          <cell r="AI177">
            <v>2.5564849999999768</v>
          </cell>
          <cell r="AJ177">
            <v>-2.2629139230859186E-14</v>
          </cell>
        </row>
        <row r="178">
          <cell r="D178">
            <v>6.55</v>
          </cell>
          <cell r="E178">
            <v>29.05</v>
          </cell>
          <cell r="F178">
            <v>37.74</v>
          </cell>
          <cell r="G178">
            <v>51.72</v>
          </cell>
          <cell r="H178">
            <v>72.199999999999989</v>
          </cell>
          <cell r="I178">
            <v>96.52</v>
          </cell>
          <cell r="J178">
            <v>111.15</v>
          </cell>
          <cell r="K178">
            <v>127.82424999999998</v>
          </cell>
          <cell r="L178">
            <v>127.82424999999998</v>
          </cell>
          <cell r="M178">
            <v>120.18035984999997</v>
          </cell>
          <cell r="N178">
            <v>112.19134422499998</v>
          </cell>
          <cell r="O178">
            <v>103.67824917499998</v>
          </cell>
          <cell r="P178">
            <v>94.781681374999962</v>
          </cell>
          <cell r="Q178">
            <v>86.754318474999977</v>
          </cell>
          <cell r="R178">
            <v>79.621725324999971</v>
          </cell>
          <cell r="S178">
            <v>72.27183094999998</v>
          </cell>
          <cell r="T178">
            <v>64.832459599999979</v>
          </cell>
          <cell r="U178">
            <v>57.329176124999961</v>
          </cell>
          <cell r="V178">
            <v>49.723633249999978</v>
          </cell>
          <cell r="W178">
            <v>41.862441874999973</v>
          </cell>
          <cell r="X178">
            <v>33.74560199999997</v>
          </cell>
          <cell r="Y178">
            <v>25.564849999999971</v>
          </cell>
          <cell r="Z178">
            <v>23.008364999999973</v>
          </cell>
          <cell r="AA178">
            <v>21.730122499999972</v>
          </cell>
          <cell r="AB178">
            <v>20.451879999999971</v>
          </cell>
          <cell r="AC178">
            <v>17.895394999999972</v>
          </cell>
          <cell r="AD178">
            <v>15.338909999999974</v>
          </cell>
          <cell r="AE178">
            <v>12.782424999999975</v>
          </cell>
          <cell r="AF178">
            <v>10.225939999999975</v>
          </cell>
          <cell r="AG178">
            <v>7.6694549999999762</v>
          </cell>
          <cell r="AH178">
            <v>5.1129699999999767</v>
          </cell>
          <cell r="AI178">
            <v>2.5564849999999768</v>
          </cell>
          <cell r="AJ178">
            <v>-2.2629139230859186E-14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D184">
            <v>0</v>
          </cell>
          <cell r="E184">
            <v>0</v>
          </cell>
          <cell r="F184">
            <v>1.7763568394002505E-15</v>
          </cell>
          <cell r="G184">
            <v>-5.3290705182007514E-15</v>
          </cell>
          <cell r="H184">
            <v>-1.0658141036401503E-14</v>
          </cell>
          <cell r="I184">
            <v>7.1054273576010019E-15</v>
          </cell>
          <cell r="J184">
            <v>8.8817841970012523E-15</v>
          </cell>
          <cell r="K184">
            <v>1.0658141036401503E-14</v>
          </cell>
          <cell r="L184">
            <v>0</v>
          </cell>
          <cell r="M184">
            <v>-5.3290705182007514E-15</v>
          </cell>
          <cell r="N184">
            <v>6.2172489379008766E-15</v>
          </cell>
          <cell r="O184">
            <v>-5.3290705182007514E-15</v>
          </cell>
          <cell r="P184">
            <v>-1.7763568394002505E-14</v>
          </cell>
          <cell r="Q184">
            <v>1.0658141036401503E-14</v>
          </cell>
          <cell r="R184">
            <v>-5.3290705182007514E-15</v>
          </cell>
          <cell r="S184">
            <v>7.9936057773011271E-15</v>
          </cell>
          <cell r="T184">
            <v>-3.5527136788005009E-15</v>
          </cell>
          <cell r="U184">
            <v>-1.865174681370263E-14</v>
          </cell>
          <cell r="V184">
            <v>1.5099033134902129E-14</v>
          </cell>
          <cell r="W184">
            <v>-6.2172489379008766E-15</v>
          </cell>
          <cell r="X184">
            <v>-3.5527136788005009E-15</v>
          </cell>
          <cell r="Y184">
            <v>1.7763568394002505E-15</v>
          </cell>
          <cell r="Z184">
            <v>8.8817841970012523E-16</v>
          </cell>
          <cell r="AA184">
            <v>-1.3322676295501878E-15</v>
          </cell>
          <cell r="AB184">
            <v>-1.3322676295501878E-15</v>
          </cell>
          <cell r="AC184">
            <v>8.8817841970012523E-16</v>
          </cell>
          <cell r="AD184">
            <v>8.8817841970012523E-16</v>
          </cell>
          <cell r="AE184">
            <v>8.8817841970012523E-16</v>
          </cell>
          <cell r="AF184">
            <v>-8.8817841970012523E-16</v>
          </cell>
          <cell r="AG184">
            <v>8.8817841970012523E-16</v>
          </cell>
          <cell r="AH184">
            <v>0</v>
          </cell>
          <cell r="AI184">
            <v>-4.4408920985006262E-16</v>
          </cell>
          <cell r="AJ184">
            <v>0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>
        <row r="28">
          <cell r="F28">
            <v>68100.753326562524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3">
          <cell r="A3" t="str">
            <v>OpYear</v>
          </cell>
          <cell r="B3" t="str">
            <v>Operating year</v>
          </cell>
          <cell r="H3">
            <v>1</v>
          </cell>
          <cell r="I3">
            <v>2</v>
          </cell>
          <cell r="J3">
            <v>3</v>
          </cell>
          <cell r="K3">
            <v>4</v>
          </cell>
          <cell r="L3">
            <v>5</v>
          </cell>
          <cell r="M3">
            <v>6</v>
          </cell>
          <cell r="N3">
            <v>7</v>
          </cell>
          <cell r="O3">
            <v>8</v>
          </cell>
          <cell r="P3">
            <v>9</v>
          </cell>
          <cell r="Q3">
            <v>10</v>
          </cell>
          <cell r="R3">
            <v>11</v>
          </cell>
          <cell r="S3">
            <v>12</v>
          </cell>
          <cell r="T3">
            <v>13</v>
          </cell>
          <cell r="U3">
            <v>14</v>
          </cell>
          <cell r="V3">
            <v>15</v>
          </cell>
          <cell r="W3">
            <v>16</v>
          </cell>
          <cell r="X3">
            <v>17</v>
          </cell>
          <cell r="Y3">
            <v>18</v>
          </cell>
          <cell r="Z3">
            <v>19</v>
          </cell>
          <cell r="AA3">
            <v>20</v>
          </cell>
          <cell r="AB3">
            <v>21</v>
          </cell>
          <cell r="AC3">
            <v>22</v>
          </cell>
          <cell r="AD3">
            <v>23</v>
          </cell>
          <cell r="AE3">
            <v>24</v>
          </cell>
          <cell r="AF3">
            <v>25</v>
          </cell>
          <cell r="AG3">
            <v>26</v>
          </cell>
          <cell r="AH3">
            <v>27</v>
          </cell>
          <cell r="AI3">
            <v>28</v>
          </cell>
          <cell r="AJ3">
            <v>29</v>
          </cell>
          <cell r="AK3">
            <v>30</v>
          </cell>
          <cell r="AL3">
            <v>31</v>
          </cell>
        </row>
        <row r="4">
          <cell r="A4" t="str">
            <v>Date</v>
          </cell>
          <cell r="B4" t="str">
            <v>Date</v>
          </cell>
          <cell r="H4">
            <v>37621</v>
          </cell>
          <cell r="I4">
            <v>37986</v>
          </cell>
          <cell r="J4">
            <v>38352</v>
          </cell>
          <cell r="K4">
            <v>38717</v>
          </cell>
          <cell r="L4">
            <v>39082</v>
          </cell>
          <cell r="M4">
            <v>39447</v>
          </cell>
          <cell r="N4">
            <v>39813</v>
          </cell>
          <cell r="O4">
            <v>40178</v>
          </cell>
          <cell r="P4">
            <v>40543</v>
          </cell>
          <cell r="Q4">
            <v>40908</v>
          </cell>
          <cell r="R4">
            <v>41274</v>
          </cell>
          <cell r="S4">
            <v>41639</v>
          </cell>
          <cell r="T4">
            <v>42004</v>
          </cell>
          <cell r="U4">
            <v>42369</v>
          </cell>
          <cell r="V4">
            <v>42735</v>
          </cell>
          <cell r="W4">
            <v>43100</v>
          </cell>
          <cell r="X4">
            <v>43465</v>
          </cell>
          <cell r="Y4">
            <v>43830</v>
          </cell>
          <cell r="Z4">
            <v>44196</v>
          </cell>
          <cell r="AA4">
            <v>44561</v>
          </cell>
          <cell r="AB4">
            <v>44926</v>
          </cell>
          <cell r="AC4">
            <v>45291</v>
          </cell>
          <cell r="AD4">
            <v>45657</v>
          </cell>
          <cell r="AE4">
            <v>46022</v>
          </cell>
          <cell r="AF4">
            <v>46387</v>
          </cell>
          <cell r="AG4">
            <v>46752</v>
          </cell>
          <cell r="AH4">
            <v>47118</v>
          </cell>
          <cell r="AI4">
            <v>47452</v>
          </cell>
          <cell r="AJ4">
            <v>47817</v>
          </cell>
          <cell r="AK4">
            <v>48182</v>
          </cell>
          <cell r="AL4">
            <v>48548</v>
          </cell>
        </row>
        <row r="63">
          <cell r="A63" t="str">
            <v>PlantMargin</v>
          </cell>
          <cell r="B63" t="str">
            <v>Plant Margin</v>
          </cell>
          <cell r="H63">
            <v>49031.803174794833</v>
          </cell>
          <cell r="I63">
            <v>56802.816300773724</v>
          </cell>
          <cell r="J63">
            <v>55045.164616814756</v>
          </cell>
          <cell r="K63">
            <v>54981.049076178882</v>
          </cell>
          <cell r="L63">
            <v>56288.081559498474</v>
          </cell>
          <cell r="M63">
            <v>54506.353323079857</v>
          </cell>
          <cell r="N63">
            <v>57036.154603876159</v>
          </cell>
          <cell r="O63">
            <v>61378.088495568431</v>
          </cell>
          <cell r="P63">
            <v>60356.959443749787</v>
          </cell>
          <cell r="Q63">
            <v>60269.925920641814</v>
          </cell>
          <cell r="R63">
            <v>61619.915943528307</v>
          </cell>
          <cell r="S63">
            <v>59735.805464380384</v>
          </cell>
          <cell r="T63">
            <v>60285.192641917776</v>
          </cell>
          <cell r="U63">
            <v>61651.953497000053</v>
          </cell>
          <cell r="V63">
            <v>60191.841238594054</v>
          </cell>
          <cell r="W63">
            <v>60002.799732577987</v>
          </cell>
          <cell r="X63">
            <v>61435.999666084885</v>
          </cell>
          <cell r="Y63">
            <v>59287.892512887134</v>
          </cell>
          <cell r="Z63">
            <v>59590.026640028402</v>
          </cell>
          <cell r="AA63">
            <v>60957.481137836665</v>
          </cell>
          <cell r="AB63">
            <v>99924.647889147047</v>
          </cell>
          <cell r="AC63">
            <v>108681.57824097184</v>
          </cell>
          <cell r="AD63">
            <v>111524.66993084378</v>
          </cell>
          <cell r="AE63">
            <v>112433.43961609693</v>
          </cell>
          <cell r="AF63">
            <v>114370.81019685537</v>
          </cell>
          <cell r="AG63">
            <v>117872.46686318831</v>
          </cell>
          <cell r="AH63">
            <v>119472.02320176514</v>
          </cell>
          <cell r="AI63">
            <v>123118.26614884555</v>
          </cell>
          <cell r="AJ63">
            <v>-252917.55920077066</v>
          </cell>
          <cell r="AK63">
            <v>-260244.7014781498</v>
          </cell>
          <cell r="AL63">
            <v>-237450.08863720894</v>
          </cell>
        </row>
      </sheetData>
      <sheetData sheetId="44" refreshError="1">
        <row r="19">
          <cell r="A19" t="str">
            <v>IntEarned</v>
          </cell>
          <cell r="B19" t="str">
            <v>plus: Interest on cash deposits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</sheetData>
      <sheetData sheetId="45" refreshError="1"/>
      <sheetData sheetId="46" refreshError="1"/>
      <sheetData sheetId="47" refreshError="1"/>
      <sheetData sheetId="48" refreshError="1">
        <row r="13">
          <cell r="E13">
            <v>37302</v>
          </cell>
        </row>
      </sheetData>
      <sheetData sheetId="49" refreshError="1"/>
      <sheetData sheetId="50" refreshError="1">
        <row r="9">
          <cell r="E9">
            <v>0.12</v>
          </cell>
        </row>
        <row r="53">
          <cell r="E53">
            <v>19.829999999999998</v>
          </cell>
        </row>
        <row r="100">
          <cell r="E100">
            <v>401372.00776905881</v>
          </cell>
        </row>
        <row r="101">
          <cell r="E101">
            <v>30</v>
          </cell>
        </row>
        <row r="104">
          <cell r="E104">
            <v>360600.36954318604</v>
          </cell>
        </row>
        <row r="112">
          <cell r="E112">
            <v>0.35</v>
          </cell>
        </row>
        <row r="113">
          <cell r="E113">
            <v>0.09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>
        <row r="20">
          <cell r="E20">
            <v>6276</v>
          </cell>
        </row>
        <row r="21">
          <cell r="E21">
            <v>10000</v>
          </cell>
        </row>
        <row r="24">
          <cell r="E24">
            <v>3000</v>
          </cell>
        </row>
        <row r="43">
          <cell r="G43">
            <v>7392.5</v>
          </cell>
        </row>
      </sheetData>
      <sheetData sheetId="56" refreshError="1">
        <row r="102">
          <cell r="A102" t="str">
            <v>Tax</v>
          </cell>
          <cell r="B102" t="str">
            <v>Total income tax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-2044.1705646012927</v>
          </cell>
          <cell r="Q102">
            <v>-5223.8163116598917</v>
          </cell>
          <cell r="R102">
            <v>-6487.753761446691</v>
          </cell>
          <cell r="S102">
            <v>-1602.6149111490665</v>
          </cell>
          <cell r="T102">
            <v>-6106.4754035842825</v>
          </cell>
          <cell r="U102">
            <v>-7543.2419929785656</v>
          </cell>
          <cell r="V102">
            <v>-5778.9807629447296</v>
          </cell>
          <cell r="W102">
            <v>-8199.4977356182699</v>
          </cell>
          <cell r="X102">
            <v>-9835.3524806650712</v>
          </cell>
          <cell r="Y102">
            <v>-4320.661732393326</v>
          </cell>
          <cell r="Z102">
            <v>-9876.3923959555214</v>
          </cell>
          <cell r="AA102">
            <v>-12980.171295765729</v>
          </cell>
          <cell r="AB102">
            <v>-31173.336723191431</v>
          </cell>
          <cell r="AC102">
            <v>-40466.383580248897</v>
          </cell>
          <cell r="AD102">
            <v>-42306.385318599758</v>
          </cell>
          <cell r="AE102">
            <v>-36460.316409002873</v>
          </cell>
          <cell r="AF102">
            <v>-43002.29201958565</v>
          </cell>
          <cell r="AG102">
            <v>-44985.675243354621</v>
          </cell>
          <cell r="AH102">
            <v>-43240.462203348063</v>
          </cell>
          <cell r="AI102">
            <v>-47536.861941945048</v>
          </cell>
          <cell r="AJ102">
            <v>0</v>
          </cell>
          <cell r="AK102">
            <v>0</v>
          </cell>
        </row>
      </sheetData>
      <sheetData sheetId="57" refreshError="1"/>
      <sheetData sheetId="58" refreshError="1">
        <row r="5">
          <cell r="A5">
            <v>1</v>
          </cell>
          <cell r="B5">
            <v>3.7499999999999999E-2</v>
          </cell>
          <cell r="C5">
            <v>9.3799999999999994E-3</v>
          </cell>
        </row>
        <row r="6">
          <cell r="A6">
            <v>2</v>
          </cell>
          <cell r="B6">
            <v>7.2190000000000004E-2</v>
          </cell>
          <cell r="C6">
            <v>7.4300000000000005E-2</v>
          </cell>
        </row>
        <row r="7">
          <cell r="A7">
            <v>3</v>
          </cell>
          <cell r="B7">
            <v>6.6769999999999996E-2</v>
          </cell>
          <cell r="C7">
            <v>6.8720000000000003E-2</v>
          </cell>
        </row>
        <row r="8">
          <cell r="A8">
            <v>4</v>
          </cell>
          <cell r="B8">
            <v>6.1769999999999999E-2</v>
          </cell>
          <cell r="C8">
            <v>6.3570000000000002E-2</v>
          </cell>
        </row>
        <row r="9">
          <cell r="A9">
            <v>5</v>
          </cell>
          <cell r="B9">
            <v>5.713E-2</v>
          </cell>
          <cell r="C9">
            <v>5.8799999999999998E-2</v>
          </cell>
        </row>
        <row r="10">
          <cell r="A10">
            <v>6</v>
          </cell>
          <cell r="B10">
            <v>5.2850000000000001E-2</v>
          </cell>
          <cell r="C10">
            <v>5.4390000000000001E-2</v>
          </cell>
        </row>
        <row r="11">
          <cell r="A11">
            <v>7</v>
          </cell>
          <cell r="B11">
            <v>4.888E-2</v>
          </cell>
          <cell r="C11">
            <v>5.0310000000000001E-2</v>
          </cell>
        </row>
        <row r="12">
          <cell r="A12">
            <v>8</v>
          </cell>
          <cell r="B12">
            <v>4.5220000000000003E-2</v>
          </cell>
          <cell r="C12">
            <v>4.6539999999999998E-2</v>
          </cell>
        </row>
        <row r="13">
          <cell r="A13">
            <v>9</v>
          </cell>
          <cell r="B13">
            <v>4.462E-2</v>
          </cell>
          <cell r="C13">
            <v>4.4580000000000002E-2</v>
          </cell>
        </row>
        <row r="14">
          <cell r="A14">
            <v>10</v>
          </cell>
          <cell r="B14">
            <v>4.4609999999999997E-2</v>
          </cell>
          <cell r="C14">
            <v>4.4580000000000002E-2</v>
          </cell>
        </row>
        <row r="15">
          <cell r="A15">
            <v>11</v>
          </cell>
          <cell r="B15">
            <v>4.462E-2</v>
          </cell>
          <cell r="C15">
            <v>4.4580000000000002E-2</v>
          </cell>
        </row>
        <row r="16">
          <cell r="A16">
            <v>12</v>
          </cell>
          <cell r="B16">
            <v>4.4609999999999997E-2</v>
          </cell>
          <cell r="C16">
            <v>4.4580000000000002E-2</v>
          </cell>
        </row>
        <row r="17">
          <cell r="A17">
            <v>13</v>
          </cell>
          <cell r="B17">
            <v>4.462E-2</v>
          </cell>
          <cell r="C17">
            <v>4.4580000000000002E-2</v>
          </cell>
        </row>
        <row r="18">
          <cell r="A18">
            <v>14</v>
          </cell>
          <cell r="B18">
            <v>4.4609999999999997E-2</v>
          </cell>
          <cell r="C18">
            <v>4.4580000000000002E-2</v>
          </cell>
        </row>
        <row r="19">
          <cell r="A19">
            <v>15</v>
          </cell>
          <cell r="B19">
            <v>4.462E-2</v>
          </cell>
          <cell r="C19">
            <v>4.4580000000000002E-2</v>
          </cell>
        </row>
        <row r="20">
          <cell r="A20">
            <v>16</v>
          </cell>
          <cell r="B20">
            <v>4.4609999999999997E-2</v>
          </cell>
          <cell r="C20">
            <v>4.4580000000000002E-2</v>
          </cell>
        </row>
        <row r="21">
          <cell r="A21">
            <v>17</v>
          </cell>
          <cell r="B21">
            <v>4.462E-2</v>
          </cell>
          <cell r="C21">
            <v>4.4580000000000002E-2</v>
          </cell>
        </row>
        <row r="22">
          <cell r="A22">
            <v>18</v>
          </cell>
          <cell r="B22">
            <v>4.4609999999999997E-2</v>
          </cell>
          <cell r="C22">
            <v>4.4589999999999998E-2</v>
          </cell>
        </row>
        <row r="23">
          <cell r="A23">
            <v>19</v>
          </cell>
          <cell r="B23">
            <v>4.462E-2</v>
          </cell>
          <cell r="C23">
            <v>4.4580000000000002E-2</v>
          </cell>
        </row>
        <row r="24">
          <cell r="A24">
            <v>20</v>
          </cell>
          <cell r="B24">
            <v>4.4609999999999997E-2</v>
          </cell>
          <cell r="C24">
            <v>4.4589999999999998E-2</v>
          </cell>
        </row>
        <row r="25">
          <cell r="A25">
            <v>21</v>
          </cell>
          <cell r="B25">
            <v>2.231E-2</v>
          </cell>
          <cell r="C25">
            <v>3.9010000000000003E-2</v>
          </cell>
        </row>
        <row r="26">
          <cell r="A26">
            <v>22</v>
          </cell>
          <cell r="B26">
            <v>0</v>
          </cell>
          <cell r="C26">
            <v>0</v>
          </cell>
        </row>
        <row r="27">
          <cell r="A27">
            <v>23</v>
          </cell>
          <cell r="B27">
            <v>0</v>
          </cell>
          <cell r="C27">
            <v>0</v>
          </cell>
        </row>
        <row r="28">
          <cell r="A28">
            <v>24</v>
          </cell>
          <cell r="B28">
            <v>0</v>
          </cell>
          <cell r="C28">
            <v>0</v>
          </cell>
        </row>
        <row r="29">
          <cell r="A29">
            <v>25</v>
          </cell>
          <cell r="B29">
            <v>0</v>
          </cell>
          <cell r="C29">
            <v>0</v>
          </cell>
        </row>
        <row r="30">
          <cell r="A30">
            <v>26</v>
          </cell>
          <cell r="B30">
            <v>0</v>
          </cell>
          <cell r="C30">
            <v>0</v>
          </cell>
        </row>
        <row r="31">
          <cell r="A31">
            <v>27</v>
          </cell>
          <cell r="B31">
            <v>0</v>
          </cell>
          <cell r="C31">
            <v>0</v>
          </cell>
        </row>
        <row r="32">
          <cell r="A32">
            <v>28</v>
          </cell>
          <cell r="B32">
            <v>0</v>
          </cell>
          <cell r="C32">
            <v>0</v>
          </cell>
        </row>
        <row r="33">
          <cell r="A33">
            <v>29</v>
          </cell>
          <cell r="B33">
            <v>0</v>
          </cell>
          <cell r="C33">
            <v>0</v>
          </cell>
        </row>
        <row r="34">
          <cell r="A34">
            <v>30</v>
          </cell>
          <cell r="B34">
            <v>0</v>
          </cell>
          <cell r="C34">
            <v>0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100">
          <cell r="F100">
            <v>0.35</v>
          </cell>
        </row>
        <row r="101">
          <cell r="F101">
            <v>0.06</v>
          </cell>
        </row>
      </sheetData>
      <sheetData sheetId="68" refreshError="1"/>
      <sheetData sheetId="69" refreshError="1"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7.1052671073489551</v>
          </cell>
          <cell r="M9">
            <v>9.2655543293259228</v>
          </cell>
          <cell r="N9">
            <v>9.2506860728740552</v>
          </cell>
          <cell r="O9">
            <v>4.9327949744742288</v>
          </cell>
          <cell r="P9">
            <v>10.373144570564417</v>
          </cell>
          <cell r="Q9">
            <v>7.251364079371676</v>
          </cell>
          <cell r="R9">
            <v>6.745973278119429</v>
          </cell>
          <cell r="S9">
            <v>1.1946048306786716</v>
          </cell>
          <cell r="T9">
            <v>7.3695883675074816</v>
          </cell>
          <cell r="U9">
            <v>7.9729961754208905</v>
          </cell>
          <cell r="V9">
            <v>8.6095547102522652</v>
          </cell>
          <cell r="W9">
            <v>2.6011135307184752</v>
          </cell>
          <cell r="X9">
            <v>9.4014648136814891</v>
          </cell>
          <cell r="Y9">
            <v>9.9205689390985494</v>
          </cell>
          <cell r="Z9">
            <v>10.872253105402697</v>
          </cell>
          <cell r="AA9">
            <v>2.9516861606309512</v>
          </cell>
          <cell r="AB9">
            <v>10.835728123387602</v>
          </cell>
          <cell r="AC9">
            <v>10.430487453576465</v>
          </cell>
          <cell r="AD9">
            <v>11.364654680190251</v>
          </cell>
          <cell r="AE9">
            <v>4.2070155626059673</v>
          </cell>
          <cell r="AF9">
            <v>11.930810894765711</v>
          </cell>
          <cell r="AG9">
            <v>12.172779987754952</v>
          </cell>
          <cell r="AH9">
            <v>12.481342521927473</v>
          </cell>
          <cell r="AI9">
            <v>2.5112394086931107</v>
          </cell>
          <cell r="AJ9">
            <v>6.1830610366066212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4.7860340261757326</v>
          </cell>
          <cell r="M11">
            <v>6.3813787015676438</v>
          </cell>
          <cell r="N11">
            <v>6.3813787015676438</v>
          </cell>
          <cell r="O11">
            <v>6.3813787015676438</v>
          </cell>
          <cell r="P11">
            <v>6.3813787015676438</v>
          </cell>
          <cell r="Q11">
            <v>6.3813787015676438</v>
          </cell>
          <cell r="R11">
            <v>6.3813787015676438</v>
          </cell>
          <cell r="S11">
            <v>6.3813787015676438</v>
          </cell>
          <cell r="T11">
            <v>6.3813787015676438</v>
          </cell>
          <cell r="U11">
            <v>6.3813787015676438</v>
          </cell>
          <cell r="V11">
            <v>6.3813787015676438</v>
          </cell>
          <cell r="W11">
            <v>6.3813787015676438</v>
          </cell>
          <cell r="X11">
            <v>6.3813787015676438</v>
          </cell>
          <cell r="Y11">
            <v>6.3813787015676438</v>
          </cell>
          <cell r="Z11">
            <v>6.3813787015676438</v>
          </cell>
          <cell r="AA11">
            <v>2.1271262338558814</v>
          </cell>
          <cell r="AB11">
            <v>6.3813787015676438</v>
          </cell>
          <cell r="AC11">
            <v>6.3813787015676438</v>
          </cell>
          <cell r="AD11">
            <v>6.3813787015676438</v>
          </cell>
          <cell r="AE11">
            <v>6.3813787015676438</v>
          </cell>
          <cell r="AF11">
            <v>6.3813787015676438</v>
          </cell>
          <cell r="AG11">
            <v>6.3813787015676438</v>
          </cell>
          <cell r="AH11">
            <v>6.3813787015676438</v>
          </cell>
          <cell r="AI11">
            <v>6.3813787015676438</v>
          </cell>
          <cell r="AJ11">
            <v>6.3813787015676393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21.991952068572509</v>
          </cell>
          <cell r="M12">
            <v>21.991952068572509</v>
          </cell>
          <cell r="N12">
            <v>21.991952068572509</v>
          </cell>
          <cell r="O12">
            <v>21.991952068572509</v>
          </cell>
          <cell r="P12">
            <v>21.991952068572509</v>
          </cell>
          <cell r="Q12">
            <v>21.991952068572509</v>
          </cell>
          <cell r="R12">
            <v>14.896236901752125</v>
          </cell>
          <cell r="S12">
            <v>0.70480656811132902</v>
          </cell>
          <cell r="T12">
            <v>0.70480656811132902</v>
          </cell>
          <cell r="U12">
            <v>0.70480656811132902</v>
          </cell>
          <cell r="V12">
            <v>0.70480656811132902</v>
          </cell>
          <cell r="W12">
            <v>0.70480656811132902</v>
          </cell>
          <cell r="X12">
            <v>0.70480656811132902</v>
          </cell>
          <cell r="Y12">
            <v>0.70480656811132902</v>
          </cell>
          <cell r="Z12">
            <v>0.70480656811132902</v>
          </cell>
          <cell r="AA12">
            <v>0.70480656811132902</v>
          </cell>
          <cell r="AB12">
            <v>0.70480656811132902</v>
          </cell>
          <cell r="AC12">
            <v>0.70480656811132902</v>
          </cell>
          <cell r="AD12">
            <v>0.70480656811132902</v>
          </cell>
          <cell r="AE12">
            <v>0.70480656811132902</v>
          </cell>
          <cell r="AF12">
            <v>0.70480656811132902</v>
          </cell>
          <cell r="AG12">
            <v>0.70480656811132902</v>
          </cell>
          <cell r="AH12">
            <v>0.70480656811132902</v>
          </cell>
          <cell r="AI12">
            <v>0.70480656811132902</v>
          </cell>
          <cell r="AJ12">
            <v>0.70480656811132747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-10.10065093504782</v>
          </cell>
          <cell r="M14">
            <v>-6.3450190376789415</v>
          </cell>
          <cell r="N14">
            <v>-6.3598872941308109</v>
          </cell>
          <cell r="O14">
            <v>-10.677778392530637</v>
          </cell>
          <cell r="P14">
            <v>-5.2374287964404473</v>
          </cell>
          <cell r="Q14">
            <v>-8.3592092876331883</v>
          </cell>
          <cell r="R14">
            <v>-1.7688849220650518</v>
          </cell>
          <cell r="S14">
            <v>6.8711769641349862</v>
          </cell>
          <cell r="T14">
            <v>13.046160500963797</v>
          </cell>
          <cell r="U14">
            <v>13.649568308877205</v>
          </cell>
          <cell r="V14">
            <v>14.286126843708582</v>
          </cell>
          <cell r="W14">
            <v>8.2776856641747916</v>
          </cell>
          <cell r="X14">
            <v>15.078036947137806</v>
          </cell>
          <cell r="Y14">
            <v>15.597141072554864</v>
          </cell>
          <cell r="Z14">
            <v>16.54882523885901</v>
          </cell>
          <cell r="AA14">
            <v>4.3740058263755035</v>
          </cell>
          <cell r="AB14">
            <v>16.512300256843915</v>
          </cell>
          <cell r="AC14">
            <v>16.107059587032779</v>
          </cell>
          <cell r="AD14">
            <v>17.041226813646563</v>
          </cell>
          <cell r="AE14">
            <v>9.8835876960622837</v>
          </cell>
          <cell r="AF14">
            <v>17.607383028222024</v>
          </cell>
          <cell r="AG14">
            <v>17.849352121211265</v>
          </cell>
          <cell r="AH14">
            <v>18.157914655383788</v>
          </cell>
          <cell r="AI14">
            <v>8.1878115421494257</v>
          </cell>
          <cell r="AJ14">
            <v>11.859633170062933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-10.10065093504782</v>
          </cell>
          <cell r="M16">
            <v>-6.3450190376789415</v>
          </cell>
          <cell r="N16">
            <v>-6.3598872941308109</v>
          </cell>
          <cell r="O16">
            <v>-10.677778392530637</v>
          </cell>
          <cell r="P16">
            <v>-5.2374287964404473</v>
          </cell>
          <cell r="Q16">
            <v>-8.3592092876331883</v>
          </cell>
          <cell r="R16">
            <v>-1.7688849220650518</v>
          </cell>
          <cell r="S16">
            <v>6.8711769641349862</v>
          </cell>
          <cell r="T16">
            <v>13.046160500963797</v>
          </cell>
          <cell r="U16">
            <v>13.649568308877205</v>
          </cell>
          <cell r="V16">
            <v>14.286126843708582</v>
          </cell>
          <cell r="W16">
            <v>0.9958260478429164</v>
          </cell>
          <cell r="X16">
            <v>5.844214001626824E-13</v>
          </cell>
          <cell r="Y16">
            <v>1.1688428003253648E-12</v>
          </cell>
          <cell r="Z16">
            <v>2.3376856006507296E-12</v>
          </cell>
          <cell r="AA16">
            <v>4.6753712013014592E-12</v>
          </cell>
          <cell r="AB16">
            <v>9.3507424026029184E-12</v>
          </cell>
          <cell r="AC16">
            <v>1.8701484805205837E-11</v>
          </cell>
          <cell r="AD16">
            <v>3.7402969610411674E-11</v>
          </cell>
          <cell r="AE16">
            <v>7.4805939220823348E-11</v>
          </cell>
          <cell r="AF16">
            <v>1.496118784416467E-10</v>
          </cell>
          <cell r="AG16">
            <v>2.9922375688329339E-10</v>
          </cell>
          <cell r="AH16">
            <v>5.9844751376658678E-10</v>
          </cell>
          <cell r="AI16">
            <v>1.1968950275331736E-9</v>
          </cell>
          <cell r="AJ16">
            <v>2.3937900550663471E-9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-10.10065093504782</v>
          </cell>
          <cell r="M17">
            <v>-16.445669972726762</v>
          </cell>
          <cell r="N17">
            <v>-22.805557266857573</v>
          </cell>
          <cell r="O17">
            <v>-33.48333565938821</v>
          </cell>
          <cell r="P17">
            <v>-38.720764455828657</v>
          </cell>
          <cell r="Q17">
            <v>-47.079973743461849</v>
          </cell>
          <cell r="R17">
            <v>-48.848858665526905</v>
          </cell>
          <cell r="S17">
            <v>-41.977681701391916</v>
          </cell>
          <cell r="T17">
            <v>-28.931521200428119</v>
          </cell>
          <cell r="U17">
            <v>-15.281952891550914</v>
          </cell>
          <cell r="V17">
            <v>-0.99582604784233197</v>
          </cell>
          <cell r="W17">
            <v>5.844214001626824E-13</v>
          </cell>
          <cell r="X17">
            <v>1.1688428003253648E-12</v>
          </cell>
          <cell r="Y17">
            <v>2.3376856006507296E-12</v>
          </cell>
          <cell r="Z17">
            <v>4.6753712013014592E-12</v>
          </cell>
          <cell r="AA17">
            <v>9.3507424026029184E-12</v>
          </cell>
          <cell r="AB17">
            <v>1.8701484805205837E-11</v>
          </cell>
          <cell r="AC17">
            <v>3.7402969610411674E-11</v>
          </cell>
          <cell r="AD17">
            <v>7.4805939220823348E-11</v>
          </cell>
          <cell r="AE17">
            <v>1.496118784416467E-10</v>
          </cell>
          <cell r="AF17">
            <v>2.9922375688329339E-10</v>
          </cell>
          <cell r="AG17">
            <v>5.9844751376658678E-10</v>
          </cell>
          <cell r="AH17">
            <v>1.1968950275331736E-9</v>
          </cell>
          <cell r="AI17">
            <v>2.3937900550663471E-9</v>
          </cell>
          <cell r="AJ17">
            <v>4.7875801101326942E-9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7.2818596163318752</v>
          </cell>
          <cell r="X19">
            <v>15.078036947137221</v>
          </cell>
          <cell r="Y19">
            <v>15.597141072553695</v>
          </cell>
          <cell r="Z19">
            <v>16.548825238856672</v>
          </cell>
          <cell r="AA19">
            <v>4.3740058263708281</v>
          </cell>
          <cell r="AB19">
            <v>16.512300256834564</v>
          </cell>
          <cell r="AC19">
            <v>16.107059587014078</v>
          </cell>
          <cell r="AD19">
            <v>17.04122681360916</v>
          </cell>
          <cell r="AE19">
            <v>9.8835876959874778</v>
          </cell>
          <cell r="AF19">
            <v>17.607383028072412</v>
          </cell>
          <cell r="AG19">
            <v>17.849352120912041</v>
          </cell>
          <cell r="AH19">
            <v>18.157914654785341</v>
          </cell>
          <cell r="AI19">
            <v>8.1878115409525307</v>
          </cell>
          <cell r="AJ19">
            <v>11.859633167669143</v>
          </cell>
        </row>
        <row r="20">
          <cell r="D20">
            <v>0.03</v>
          </cell>
          <cell r="E20">
            <v>0.03</v>
          </cell>
          <cell r="F20">
            <v>0.03</v>
          </cell>
          <cell r="G20">
            <v>0.03</v>
          </cell>
          <cell r="H20">
            <v>0.03</v>
          </cell>
          <cell r="I20">
            <v>0.03</v>
          </cell>
          <cell r="J20">
            <v>0.03</v>
          </cell>
          <cell r="K20">
            <v>0.03</v>
          </cell>
          <cell r="L20">
            <v>0.03</v>
          </cell>
          <cell r="M20">
            <v>0.03</v>
          </cell>
          <cell r="N20">
            <v>0.03</v>
          </cell>
          <cell r="O20">
            <v>0.03</v>
          </cell>
          <cell r="P20">
            <v>0.03</v>
          </cell>
          <cell r="Q20">
            <v>0.03</v>
          </cell>
          <cell r="R20">
            <v>0.03</v>
          </cell>
          <cell r="S20">
            <v>0.03</v>
          </cell>
          <cell r="T20">
            <v>0.03</v>
          </cell>
          <cell r="U20">
            <v>0.03</v>
          </cell>
          <cell r="V20">
            <v>0.03</v>
          </cell>
          <cell r="W20">
            <v>0.03</v>
          </cell>
          <cell r="X20">
            <v>0.03</v>
          </cell>
          <cell r="Y20">
            <v>0.03</v>
          </cell>
          <cell r="Z20">
            <v>0.03</v>
          </cell>
          <cell r="AA20">
            <v>0.03</v>
          </cell>
          <cell r="AB20">
            <v>0.03</v>
          </cell>
          <cell r="AC20">
            <v>0.03</v>
          </cell>
          <cell r="AD20">
            <v>0.03</v>
          </cell>
          <cell r="AE20">
            <v>0.03</v>
          </cell>
          <cell r="AF20">
            <v>0.03</v>
          </cell>
          <cell r="AG20">
            <v>0.03</v>
          </cell>
          <cell r="AH20">
            <v>0.03</v>
          </cell>
          <cell r="AI20">
            <v>0.03</v>
          </cell>
          <cell r="AJ20">
            <v>0.03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7.2518596163318749</v>
          </cell>
          <cell r="X21">
            <v>15.048036947137222</v>
          </cell>
          <cell r="Y21">
            <v>15.567141072553696</v>
          </cell>
          <cell r="Z21">
            <v>16.518825238856671</v>
          </cell>
          <cell r="AA21">
            <v>4.3440058263708279</v>
          </cell>
          <cell r="AB21">
            <v>16.482300256834563</v>
          </cell>
          <cell r="AC21">
            <v>16.077059587014077</v>
          </cell>
          <cell r="AD21">
            <v>17.011226813609159</v>
          </cell>
          <cell r="AE21">
            <v>9.8535876959874784</v>
          </cell>
          <cell r="AF21">
            <v>17.577383028072411</v>
          </cell>
          <cell r="AG21">
            <v>17.81935212091204</v>
          </cell>
          <cell r="AH21">
            <v>18.127914654785339</v>
          </cell>
          <cell r="AI21">
            <v>8.1578115409525314</v>
          </cell>
          <cell r="AJ21">
            <v>11.829633167669144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0.12</v>
          </cell>
          <cell r="M23">
            <v>0.12</v>
          </cell>
          <cell r="N23">
            <v>0.12</v>
          </cell>
          <cell r="O23">
            <v>0.12</v>
          </cell>
          <cell r="P23">
            <v>0.12</v>
          </cell>
          <cell r="Q23">
            <v>0.12</v>
          </cell>
          <cell r="R23">
            <v>0.12</v>
          </cell>
          <cell r="S23">
            <v>0.12</v>
          </cell>
          <cell r="T23">
            <v>0.12</v>
          </cell>
          <cell r="U23">
            <v>0.12</v>
          </cell>
          <cell r="V23">
            <v>0.12</v>
          </cell>
          <cell r="W23">
            <v>0.12</v>
          </cell>
          <cell r="X23">
            <v>0.12</v>
          </cell>
          <cell r="Y23">
            <v>0.12</v>
          </cell>
          <cell r="Z23">
            <v>0.12</v>
          </cell>
          <cell r="AA23">
            <v>0.12</v>
          </cell>
          <cell r="AB23">
            <v>0.12</v>
          </cell>
          <cell r="AC23">
            <v>0.12</v>
          </cell>
          <cell r="AD23">
            <v>0.12</v>
          </cell>
          <cell r="AE23">
            <v>0.12</v>
          </cell>
          <cell r="AF23">
            <v>0.12</v>
          </cell>
          <cell r="AG23">
            <v>0.12</v>
          </cell>
          <cell r="AH23">
            <v>0.12</v>
          </cell>
          <cell r="AI23">
            <v>0.12</v>
          </cell>
          <cell r="AJ23">
            <v>0.12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0.12</v>
          </cell>
          <cell r="R24">
            <v>0.12</v>
          </cell>
          <cell r="S24">
            <v>0.12</v>
          </cell>
          <cell r="T24">
            <v>0.12</v>
          </cell>
          <cell r="U24">
            <v>0.12</v>
          </cell>
          <cell r="V24">
            <v>0.12</v>
          </cell>
          <cell r="W24">
            <v>0.12</v>
          </cell>
          <cell r="X24">
            <v>0.12</v>
          </cell>
          <cell r="Y24">
            <v>0.12</v>
          </cell>
          <cell r="Z24">
            <v>0.12</v>
          </cell>
          <cell r="AA24">
            <v>0.12</v>
          </cell>
          <cell r="AB24">
            <v>0.12</v>
          </cell>
          <cell r="AC24">
            <v>0.12</v>
          </cell>
          <cell r="AD24">
            <v>0.12</v>
          </cell>
          <cell r="AE24">
            <v>0.12</v>
          </cell>
          <cell r="AF24">
            <v>0.12</v>
          </cell>
          <cell r="AG24">
            <v>0.12</v>
          </cell>
          <cell r="AH24">
            <v>0.12</v>
          </cell>
          <cell r="AI24">
            <v>0.12</v>
          </cell>
          <cell r="AJ24">
            <v>0.12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0.87022315395982497</v>
          </cell>
          <cell r="X26">
            <v>1.8057644336564664</v>
          </cell>
          <cell r="Y26">
            <v>1.8680569287064435</v>
          </cell>
          <cell r="Z26">
            <v>1.9822590286628003</v>
          </cell>
          <cell r="AA26">
            <v>0.52128069916449937</v>
          </cell>
          <cell r="AB26">
            <v>1.9778760308201475</v>
          </cell>
          <cell r="AC26">
            <v>1.929247150441689</v>
          </cell>
          <cell r="AD26">
            <v>2.0413472176330991</v>
          </cell>
          <cell r="AE26">
            <v>1.1824305235184973</v>
          </cell>
          <cell r="AF26">
            <v>2.1092859633686891</v>
          </cell>
          <cell r="AG26">
            <v>2.1383222545094447</v>
          </cell>
          <cell r="AH26">
            <v>2.1753497585742405</v>
          </cell>
          <cell r="AI26">
            <v>0.97893738491430371</v>
          </cell>
          <cell r="AJ26">
            <v>1.4195559801202973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>
        <row r="16">
          <cell r="J16">
            <v>0.35</v>
          </cell>
        </row>
        <row r="17">
          <cell r="J17">
            <v>2.9249999999999998E-2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>
        <row r="24">
          <cell r="B24">
            <v>170</v>
          </cell>
        </row>
      </sheetData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"/>
    </sheet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LL"/>
      <sheetName val="Annual St"/>
      <sheetName val="Input"/>
      <sheetName val="Workings"/>
      <sheetName val="Questions"/>
      <sheetName val="Valuation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  <sheetName val="XREF"/>
      <sheetName val="curve"/>
      <sheetName val="Калькуляция"/>
      <sheetName val="Parameters"/>
      <sheetName val="Const"/>
      <sheetName val="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rimiento"/>
      <sheetName val="5101"/>
      <sheetName val="5102"/>
      <sheetName val="5201"/>
      <sheetName val="5301"/>
      <sheetName val="5303"/>
      <sheetName val="5305"/>
      <sheetName val="5306"/>
      <sheetName val="5307"/>
      <sheetName val="5308"/>
      <sheetName val="5406"/>
      <sheetName val="5501"/>
      <sheetName val="5601"/>
      <sheetName val="5602"/>
      <sheetName val="5603"/>
      <sheetName val="5801"/>
      <sheetName val=" 5802"/>
      <sheetName val="5803"/>
      <sheetName val="6101"/>
      <sheetName val="6103"/>
      <sheetName val="  6104"/>
      <sheetName val=" 6201"/>
      <sheetName val="6301"/>
      <sheetName val="6302"/>
      <sheetName val="6303"/>
      <sheetName val="6304"/>
      <sheetName val="6401"/>
      <sheetName val="6402"/>
      <sheetName val="6402-1"/>
      <sheetName val="6403"/>
      <sheetName val="6404"/>
      <sheetName val="6405"/>
      <sheetName val="6406"/>
      <sheetName val="6407"/>
      <sheetName val="  6408"/>
      <sheetName val="6408-1"/>
      <sheetName val=" 6409"/>
      <sheetName val="6410"/>
      <sheetName val="6411"/>
      <sheetName val="6412"/>
      <sheetName val="6413"/>
      <sheetName val="6414"/>
      <sheetName val="7101"/>
      <sheetName val="8101"/>
      <sheetName val="8102"/>
      <sheetName val="8201"/>
      <sheetName val="8302"/>
      <sheetName val="8304"/>
      <sheetName val="8306"/>
      <sheetName val="8307"/>
      <sheetName val="8308"/>
      <sheetName val="8308-1"/>
      <sheetName val="8401"/>
      <sheetName val="8701"/>
      <sheetName val="8801"/>
      <sheetName val="8802"/>
      <sheetName val="8902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>
        <row r="3">
          <cell r="B3" t="str">
            <v>За шесть месяцев, закончивщийся 30 июня 2019 года</v>
          </cell>
        </row>
        <row r="21">
          <cell r="D21">
            <v>180557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Adjust"/>
      <sheetName val="Com"/>
      <sheetName val="Supplies"/>
      <sheetName val="Ind"/>
      <sheetName val="Pub&amp;Own"/>
      <sheetName val="Res"/>
      <sheetName val="Tariff"/>
      <sheetName val="#REF"/>
      <sheetName val=" Fluxo"/>
      <sheetName val="1996"/>
      <sheetName val="INDIECO1"/>
      <sheetName val=" AnexoOpDiv99"/>
      <sheetName val="Ativo"/>
      <sheetName val="GrafdivB"/>
      <sheetName val="Exigível"/>
      <sheetName val="SaldoMes"/>
      <sheetName val="Custo"/>
      <sheetName val="Resultado"/>
      <sheetName val="ServDiv"/>
      <sheetName val="MASTER"/>
      <sheetName val="Plan1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qtr"/>
      <sheetName val="2nd qtr"/>
      <sheetName val="Jul ws"/>
      <sheetName val="Aug ws"/>
      <sheetName val="YTD 93099"/>
      <sheetName val="99 mo actual"/>
      <sheetName val="99 cons Jul"/>
      <sheetName val="99 budget"/>
      <sheetName val="98 projected"/>
      <sheetName val="99consolbudget"/>
      <sheetName val="consolidated"/>
      <sheetName val="cons July"/>
      <sheetName val="July"/>
      <sheetName val="August"/>
      <sheetName val="September"/>
      <sheetName val="October"/>
      <sheetName val="99 mo budget"/>
      <sheetName val="May"/>
      <sheetName val="April"/>
      <sheetName val="98consolidating"/>
      <sheetName val="Analysis"/>
      <sheetName val="99 cons YTD"/>
      <sheetName val="Analysis 93098"/>
      <sheetName val="Analysis 93098  DT printout"/>
      <sheetName val="4Q mqy"/>
      <sheetName val="Analysis 93099"/>
      <sheetName val="Analysis 93099 for DT printout"/>
      <sheetName val="cons budget"/>
      <sheetName val="Tax NI Summary"/>
      <sheetName val="Interco Pymts"/>
      <sheetName val="AESC AESE 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Prelim Cost"/>
      <sheetName val="cscve"/>
      <sheetName val="USS99"/>
      <sheetName val="P&amp;L CCI Detail"/>
      <sheetName val="Cash CCI Detail"/>
    </sheetNames>
    <sheetDataSet>
      <sheetData sheetId="0" refreshError="1"/>
      <sheetData sheetId="1" refreshError="1"/>
      <sheetData sheetId="2" refreshError="1"/>
      <sheetData sheetId="3" refreshError="1"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8">
          <cell r="D88">
            <v>10.89150688704</v>
          </cell>
          <cell r="E88">
            <v>25.568168502719999</v>
          </cell>
        </row>
        <row r="89"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DRAWDOWN"/>
      <sheetName val="AES PR GKA Revision"/>
      <sheetName val="AESPR FINANCIALS"/>
      <sheetName val="MODEL HISTORY"/>
      <sheetName val="AESPR SUMMARY"/>
      <sheetName val="PROJECTED OPERATIONS"/>
      <sheetName val="REVENUE"/>
      <sheetName val="O&amp;M"/>
      <sheetName val="DEBT SERVICE"/>
      <sheetName val="TECHNICAL"/>
      <sheetName val="TAXES"/>
      <sheetName val="AVAILABILITY"/>
      <sheetName val="AESPR INCOME &amp; CF"/>
      <sheetName val="AESPR USGAAP INCOME"/>
      <sheetName val="AESPR DEMAND CHARGE"/>
      <sheetName val="QUESTIONS"/>
    </sheetNames>
    <sheetDataSet>
      <sheetData sheetId="0" refreshError="1"/>
      <sheetData sheetId="1" refreshError="1">
        <row r="34">
          <cell r="F34">
            <v>767.79404980701031</v>
          </cell>
        </row>
        <row r="55">
          <cell r="D55">
            <v>0.28999999999999998</v>
          </cell>
        </row>
      </sheetData>
      <sheetData sheetId="2" refreshError="1">
        <row r="237">
          <cell r="AL237">
            <v>76.779251208287263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Assumps"/>
      <sheetName val="Cash Flow Summ"/>
      <sheetName val="Revenue"/>
      <sheetName val="Maintenance"/>
      <sheetName val="Debt"/>
      <sheetName val="Pre Tax  Output"/>
      <sheetName val="Tax Output"/>
      <sheetName val="Expenses"/>
      <sheetName val="Bank CF"/>
      <sheetName val="Bank NI"/>
      <sheetName val="Income Statment"/>
      <sheetName val="MainPrint Code"/>
      <sheetName val="AdditionalPrint Code"/>
    </sheetNames>
    <sheetDataSet>
      <sheetData sheetId="0" refreshError="1"/>
      <sheetData sheetId="1" refreshError="1"/>
      <sheetData sheetId="2" refreshError="1"/>
      <sheetData sheetId="3" refreshError="1"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-424226.62794551637</v>
          </cell>
          <cell r="O38">
            <v>-862028.50798528921</v>
          </cell>
          <cell r="P38">
            <v>-1313840.0481863348</v>
          </cell>
          <cell r="Q38">
            <v>-1467708.9863172029</v>
          </cell>
        </row>
      </sheetData>
      <sheetData sheetId="4" refreshError="1">
        <row r="24">
          <cell r="B24" t="e">
            <v>#REF!</v>
          </cell>
          <cell r="C24">
            <v>18.637148613019875</v>
          </cell>
          <cell r="D24">
            <v>19.025232185451273</v>
          </cell>
          <cell r="E24">
            <v>19.42235586755119</v>
          </cell>
          <cell r="F24">
            <v>19.828763724404197</v>
          </cell>
          <cell r="G24">
            <v>20.244706995043458</v>
          </cell>
          <cell r="H24">
            <v>20.670444312513339</v>
          </cell>
          <cell r="I24">
            <v>21.106241930822293</v>
          </cell>
          <cell r="J24">
            <v>21.55237395900447</v>
          </cell>
          <cell r="K24">
            <v>22.009122602514566</v>
          </cell>
          <cell r="L24">
            <v>22.476778412187912</v>
          </cell>
          <cell r="M24">
            <v>22.955640541005607</v>
          </cell>
          <cell r="N24">
            <v>23.446017008911014</v>
          </cell>
          <cell r="O24">
            <v>2.1379976105973313</v>
          </cell>
        </row>
        <row r="25"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</row>
        <row r="26">
          <cell r="B26" t="e">
            <v>#NAME?</v>
          </cell>
        </row>
        <row r="32">
          <cell r="B32" t="e">
            <v>#REF!</v>
          </cell>
          <cell r="C32">
            <v>18.637148613019875</v>
          </cell>
          <cell r="D32">
            <v>19.025232185451273</v>
          </cell>
          <cell r="E32">
            <v>19.42235586755119</v>
          </cell>
          <cell r="F32">
            <v>19.828763724404197</v>
          </cell>
          <cell r="G32">
            <v>20.244706995043458</v>
          </cell>
          <cell r="H32">
            <v>20.670444312513339</v>
          </cell>
          <cell r="I32">
            <v>21.106241930822293</v>
          </cell>
          <cell r="J32">
            <v>21.55237395900447</v>
          </cell>
          <cell r="K32">
            <v>22.009122602514566</v>
          </cell>
          <cell r="L32">
            <v>22.476778412187912</v>
          </cell>
          <cell r="M32">
            <v>22.955640541005607</v>
          </cell>
          <cell r="N32">
            <v>23.446017008911014</v>
          </cell>
          <cell r="O32">
            <v>2.1379976105973313</v>
          </cell>
        </row>
        <row r="33"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</row>
        <row r="34">
          <cell r="B34" t="e">
            <v>#NAME?</v>
          </cell>
        </row>
      </sheetData>
      <sheetData sheetId="5" refreshError="1">
        <row r="5">
          <cell r="A5" t="e">
            <v>#REF!</v>
          </cell>
        </row>
        <row r="6">
          <cell r="A6" t="e">
            <v>#REF!</v>
          </cell>
        </row>
        <row r="15"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  <cell r="R15" t="e">
            <v>#REF!</v>
          </cell>
        </row>
        <row r="17"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R17" t="e">
            <v>#REF!</v>
          </cell>
        </row>
        <row r="22">
          <cell r="B22" t="e">
            <v>#REF!</v>
          </cell>
          <cell r="C22" t="e">
            <v>#REF!</v>
          </cell>
          <cell r="D22">
            <v>2.605</v>
          </cell>
          <cell r="E22">
            <v>2.6345999999999998</v>
          </cell>
          <cell r="F22">
            <v>2.6651471999999998</v>
          </cell>
          <cell r="G22">
            <v>2.6966719104000005</v>
          </cell>
          <cell r="H22">
            <v>2.7292054115328002</v>
          </cell>
          <cell r="I22">
            <v>2.7627799847018495</v>
          </cell>
          <cell r="J22">
            <v>2.7974289442123084</v>
          </cell>
          <cell r="K22">
            <v>2.8331866704271031</v>
          </cell>
          <cell r="L22">
            <v>2.87008864388077</v>
          </cell>
          <cell r="M22">
            <v>2.9081714804849548</v>
          </cell>
          <cell r="N22">
            <v>2.9474729678604739</v>
          </cell>
          <cell r="O22">
            <v>2.9880321028320092</v>
          </cell>
          <cell r="P22">
            <v>1.0069258867077728</v>
          </cell>
          <cell r="R22" t="e">
            <v>#REF!</v>
          </cell>
        </row>
        <row r="23">
          <cell r="B23" t="e">
            <v>#REF!</v>
          </cell>
          <cell r="C23" t="e">
            <v>#REF!</v>
          </cell>
          <cell r="D23">
            <v>91.67826489241601</v>
          </cell>
          <cell r="E23">
            <v>93.569011247373339</v>
          </cell>
          <cell r="F23">
            <v>95.500477523257274</v>
          </cell>
          <cell r="G23">
            <v>97.473571078288856</v>
          </cell>
          <cell r="H23">
            <v>99.489220392567205</v>
          </cell>
          <cell r="I23">
            <v>101.54837558569793</v>
          </cell>
          <cell r="J23">
            <v>103.65200894782022</v>
          </cell>
          <cell r="K23">
            <v>105.801115484398</v>
          </cell>
          <cell r="L23">
            <v>107.99671347515121</v>
          </cell>
          <cell r="M23">
            <v>110.2398450475136</v>
          </cell>
          <cell r="N23">
            <v>112.53157676501473</v>
          </cell>
          <cell r="O23">
            <v>114.87300023099553</v>
          </cell>
          <cell r="P23">
            <v>47.765173274047655</v>
          </cell>
          <cell r="Q23" t="e">
            <v>#REF!</v>
          </cell>
          <cell r="R23" t="e">
            <v>#REF!</v>
          </cell>
        </row>
        <row r="25"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</row>
        <row r="32"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</row>
        <row r="42">
          <cell r="B42" t="e">
            <v>#REF!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  <cell r="O42" t="e">
            <v>#REF!</v>
          </cell>
          <cell r="P42" t="e">
            <v>#REF!</v>
          </cell>
          <cell r="Q42" t="e">
            <v>#REF!</v>
          </cell>
          <cell r="R42" t="e">
            <v>#REF!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</sheetData>
      <sheetData sheetId="6" refreshError="1">
        <row r="5">
          <cell r="A5" t="e">
            <v>#REF!</v>
          </cell>
        </row>
        <row r="6">
          <cell r="A6" t="e">
            <v>#REF!</v>
          </cell>
        </row>
        <row r="14"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R14" t="e">
            <v>#REF!</v>
          </cell>
        </row>
        <row r="18"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  <cell r="Q18" t="e">
            <v>#REF!</v>
          </cell>
          <cell r="R18" t="e">
            <v>#REF!</v>
          </cell>
        </row>
        <row r="20"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 t="e">
            <v>#REF!</v>
          </cell>
          <cell r="R20" t="e">
            <v>#REF!</v>
          </cell>
        </row>
        <row r="21"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  <cell r="R21" t="e">
            <v>#REF!</v>
          </cell>
        </row>
        <row r="22"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8"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</row>
        <row r="29"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</row>
        <row r="30">
          <cell r="B30" t="e">
            <v>#REF!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</row>
        <row r="33"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 t="e">
            <v>#REF!</v>
          </cell>
          <cell r="R33" t="e">
            <v>#REF!</v>
          </cell>
        </row>
        <row r="34">
          <cell r="B34" t="e">
            <v>#REF!</v>
          </cell>
          <cell r="C34" t="e">
            <v>#REF!</v>
          </cell>
          <cell r="D34" t="e">
            <v>#REF!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 t="e">
            <v>#REF!</v>
          </cell>
          <cell r="R34" t="e">
            <v>#REF!</v>
          </cell>
        </row>
        <row r="35">
          <cell r="B35" t="e">
            <v>#REF!</v>
          </cell>
          <cell r="C35" t="e">
            <v>#REF!</v>
          </cell>
          <cell r="D35" t="e">
            <v>#REF!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 t="e">
            <v>#REF!</v>
          </cell>
          <cell r="Q35" t="e">
            <v>#REF!</v>
          </cell>
          <cell r="R35" t="e">
            <v>#REF!</v>
          </cell>
        </row>
        <row r="41">
          <cell r="B41" t="e">
            <v>#REF!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O41" t="e">
            <v>#REF!</v>
          </cell>
          <cell r="P41" t="e">
            <v>#REF!</v>
          </cell>
        </row>
        <row r="43">
          <cell r="B43" t="e">
            <v>#REF!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Exig."/>
      <sheetName val="Plan1"/>
      <sheetName val="Plan7"/>
      <sheetName val="Exigível"/>
      <sheetName val="Dívida"/>
      <sheetName val="Custo"/>
      <sheetName val="SaldoMes"/>
      <sheetName val="Fluxo 99"/>
      <sheetName val=" AnexoOpDiv99"/>
      <sheetName val="Fluxo 99 Dolar"/>
      <sheetName val=" AnexoOpDiv 99 Dolar"/>
      <sheetName val="DívLiq "/>
      <sheetName val="Pressões "/>
      <sheetName val="Ativo"/>
      <sheetName val="Passivo"/>
      <sheetName val="Resultado"/>
      <sheetName val="ServDiv"/>
      <sheetName val="Gráfico"/>
      <sheetName val="Grafbal"/>
      <sheetName val="Grafexi"/>
      <sheetName val="GrafdivA"/>
      <sheetName val="GrafdivB"/>
      <sheetName val="Grafflux"/>
      <sheetName val="GrafdivM"/>
      <sheetName val="Grafservdiv"/>
      <sheetName val="GrafservdivA"/>
      <sheetName val="GrafservdivB"/>
      <sheetName val="Grafresult"/>
      <sheetName val="ServDiv 99 P"/>
      <sheetName val="ServDiv 99 E"/>
      <sheetName val="ServDiv 99 P+E"/>
      <sheetName val="ServDiv 2000 P"/>
      <sheetName val="ServDiv 2000 E"/>
      <sheetName val="ServDiv 2000 P+E"/>
      <sheetName val="ServDiv Anual P"/>
      <sheetName val="ServDiv Anual E"/>
      <sheetName val="ServDiv Anual P+E"/>
    </sheetNames>
    <sheetDataSet>
      <sheetData sheetId="0" refreshError="1"/>
      <sheetData sheetId="1" refreshError="1"/>
      <sheetData sheetId="2" refreshError="1"/>
      <sheetData sheetId="3" refreshError="1">
        <row r="1">
          <cell r="G1">
            <v>36391.492455208332</v>
          </cell>
          <cell r="H1">
            <v>35954</v>
          </cell>
        </row>
        <row r="7">
          <cell r="B7" t="str">
            <v>COMPOSIÇÃO DO EXIGÍVEL</v>
          </cell>
        </row>
        <row r="9">
          <cell r="B9" t="str">
            <v>JULHO - 1999</v>
          </cell>
        </row>
        <row r="12">
          <cell r="C12" t="str">
            <v>GRÁFICO EXIGÍVEL</v>
          </cell>
          <cell r="F12" t="str">
            <v>GRAFICO ENDIVIDAMENTO</v>
          </cell>
        </row>
        <row r="13">
          <cell r="B13" t="str">
            <v>DESCRIÇÃO</v>
          </cell>
          <cell r="C13" t="str">
            <v>ENDIV.</v>
          </cell>
          <cell r="D13" t="str">
            <v>OBR. ESP.</v>
          </cell>
          <cell r="E13" t="str">
            <v>PROV.</v>
          </cell>
          <cell r="F13" t="str">
            <v>DIVIDA</v>
          </cell>
          <cell r="G13" t="str">
            <v>TRIBUTOS</v>
          </cell>
          <cell r="H13" t="str">
            <v>OUTROS</v>
          </cell>
        </row>
        <row r="15">
          <cell r="B15" t="str">
            <v>ENERGIA COMPRADA</v>
          </cell>
          <cell r="E15">
            <v>324214</v>
          </cell>
        </row>
        <row r="16">
          <cell r="B16" t="str">
            <v xml:space="preserve">     TRANSPORTE  ( USO DA REDE )</v>
          </cell>
          <cell r="E16">
            <v>28890</v>
          </cell>
        </row>
        <row r="17">
          <cell r="B17" t="str">
            <v xml:space="preserve">     TRANSPORTE EPTE</v>
          </cell>
          <cell r="E17">
            <v>2713</v>
          </cell>
        </row>
        <row r="18">
          <cell r="B18" t="str">
            <v xml:space="preserve">     SUPRIMENTO DE ENERGIA ELÉTR.</v>
          </cell>
          <cell r="E18">
            <v>292611</v>
          </cell>
        </row>
        <row r="20">
          <cell r="B20" t="str">
            <v>TRIBUTOS INTERSETORIAIS</v>
          </cell>
          <cell r="E20">
            <v>24753</v>
          </cell>
        </row>
        <row r="21">
          <cell r="B21" t="str">
            <v xml:space="preserve">     CCC</v>
          </cell>
          <cell r="E21">
            <v>14588</v>
          </cell>
        </row>
        <row r="22">
          <cell r="B22" t="str">
            <v xml:space="preserve">     RGR / TAXA ANEEL</v>
          </cell>
          <cell r="E22">
            <v>10165</v>
          </cell>
        </row>
        <row r="24">
          <cell r="B24" t="str">
            <v>OBRIG. ESPECIAIS</v>
          </cell>
          <cell r="D24">
            <v>359440</v>
          </cell>
        </row>
        <row r="25">
          <cell r="B25" t="str">
            <v xml:space="preserve">     REVERSÃO</v>
          </cell>
          <cell r="D25">
            <v>66084</v>
          </cell>
        </row>
        <row r="26">
          <cell r="B26" t="str">
            <v xml:space="preserve">     PART.CONSUMIDOR</v>
          </cell>
          <cell r="D26">
            <v>293356</v>
          </cell>
        </row>
        <row r="28">
          <cell r="B28" t="str">
            <v>TRIBUTOS  FEDERAIS</v>
          </cell>
          <cell r="E28">
            <v>404595</v>
          </cell>
        </row>
        <row r="29">
          <cell r="B29" t="str">
            <v xml:space="preserve">      INSS</v>
          </cell>
          <cell r="E29">
            <v>23805</v>
          </cell>
        </row>
        <row r="30">
          <cell r="B30" t="str">
            <v xml:space="preserve">      PASEP</v>
          </cell>
          <cell r="E30">
            <v>0</v>
          </cell>
        </row>
        <row r="31">
          <cell r="B31" t="str">
            <v xml:space="preserve">      SESI/SENAI</v>
          </cell>
          <cell r="E31">
            <v>385</v>
          </cell>
        </row>
        <row r="32">
          <cell r="B32" t="str">
            <v xml:space="preserve">      CONTR. SOCIAL</v>
          </cell>
          <cell r="E32">
            <v>0</v>
          </cell>
        </row>
        <row r="33">
          <cell r="B33" t="str">
            <v xml:space="preserve">      IPTU</v>
          </cell>
          <cell r="G33">
            <v>57787</v>
          </cell>
        </row>
        <row r="34">
          <cell r="B34" t="str">
            <v xml:space="preserve">      FGTS</v>
          </cell>
          <cell r="E34">
            <v>1712</v>
          </cell>
        </row>
        <row r="35">
          <cell r="B35" t="str">
            <v xml:space="preserve">      IMPOSTO DE RENDA   ( C. P. )</v>
          </cell>
          <cell r="E35">
            <v>11984</v>
          </cell>
        </row>
        <row r="36">
          <cell r="B36" t="str">
            <v xml:space="preserve">      I. R. S/ LUCRO REAL      ( L. P. )</v>
          </cell>
          <cell r="E36">
            <v>350839</v>
          </cell>
        </row>
        <row r="37">
          <cell r="B37" t="str">
            <v xml:space="preserve">      TRIB. FEDERAIS OUTROS</v>
          </cell>
          <cell r="E37">
            <v>345</v>
          </cell>
        </row>
        <row r="38">
          <cell r="B38" t="str">
            <v xml:space="preserve">      FNDE</v>
          </cell>
          <cell r="E38">
            <v>421</v>
          </cell>
        </row>
        <row r="39">
          <cell r="B39" t="str">
            <v xml:space="preserve">      COFINS</v>
          </cell>
          <cell r="E39">
            <v>15104</v>
          </cell>
          <cell r="G39">
            <v>367199</v>
          </cell>
        </row>
        <row r="40">
          <cell r="B40" t="str">
            <v xml:space="preserve">      PASEP ( AÇÃO JUD. )</v>
          </cell>
          <cell r="G40">
            <v>113589</v>
          </cell>
        </row>
        <row r="42">
          <cell r="B42" t="str">
            <v>TRIB. ESTADUAIS/MUNICIPAIS</v>
          </cell>
          <cell r="E42">
            <v>126820</v>
          </cell>
        </row>
        <row r="43">
          <cell r="B43" t="str">
            <v xml:space="preserve">      ICMS</v>
          </cell>
          <cell r="E43">
            <v>126701</v>
          </cell>
        </row>
        <row r="44">
          <cell r="B44" t="str">
            <v xml:space="preserve">      ESTADUAIS</v>
          </cell>
          <cell r="E44">
            <v>0</v>
          </cell>
        </row>
        <row r="45">
          <cell r="B45" t="str">
            <v xml:space="preserve">      MUNICIPAIS</v>
          </cell>
          <cell r="E45">
            <v>119</v>
          </cell>
        </row>
        <row r="47">
          <cell r="B47" t="str">
            <v>FORNECEDORES</v>
          </cell>
          <cell r="E47">
            <v>42870</v>
          </cell>
        </row>
        <row r="48">
          <cell r="B48" t="str">
            <v xml:space="preserve">     MAT/SERVIÇOS</v>
          </cell>
          <cell r="E48">
            <v>42870</v>
          </cell>
        </row>
        <row r="49">
          <cell r="B49" t="str">
            <v xml:space="preserve">     COMP.  FIN. ATRASO PAGTO.</v>
          </cell>
          <cell r="E49">
            <v>0</v>
          </cell>
          <cell r="H49">
            <v>0</v>
          </cell>
        </row>
        <row r="51">
          <cell r="B51" t="str">
            <v>OUTROS</v>
          </cell>
          <cell r="E51">
            <v>758109</v>
          </cell>
        </row>
        <row r="52">
          <cell r="B52" t="str">
            <v xml:space="preserve">     FOLHA ( 13. FÉRIAS/SIND. )</v>
          </cell>
          <cell r="E52">
            <v>59201</v>
          </cell>
        </row>
        <row r="53">
          <cell r="B53" t="str">
            <v xml:space="preserve">     DEM. JUDICIAL   ( OUTROS )</v>
          </cell>
          <cell r="E53">
            <v>198799</v>
          </cell>
          <cell r="H53">
            <v>198799</v>
          </cell>
        </row>
        <row r="54">
          <cell r="B54" t="str">
            <v xml:space="preserve">     DEM. JUDICIAL  (CONS. INDUSTR.)</v>
          </cell>
          <cell r="E54">
            <v>193745</v>
          </cell>
          <cell r="H54">
            <v>193745</v>
          </cell>
        </row>
        <row r="55">
          <cell r="B55" t="str">
            <v xml:space="preserve">     DIVIDENDOS </v>
          </cell>
          <cell r="E55">
            <v>0</v>
          </cell>
        </row>
        <row r="56">
          <cell r="B56" t="str">
            <v xml:space="preserve">     OUTRAS OBRIGAÇÕES</v>
          </cell>
          <cell r="E56">
            <v>96470</v>
          </cell>
        </row>
        <row r="57">
          <cell r="B57" t="str">
            <v xml:space="preserve">     FUNDAÇÃO CESP  - OUTROS</v>
          </cell>
          <cell r="E57">
            <v>17286</v>
          </cell>
        </row>
        <row r="58">
          <cell r="B58" t="str">
            <v xml:space="preserve">     CRED. DIVERSOS - OUTROS</v>
          </cell>
          <cell r="E58">
            <v>83125</v>
          </cell>
        </row>
        <row r="59">
          <cell r="B59" t="str">
            <v xml:space="preserve">     ROYALTIES</v>
          </cell>
          <cell r="E59">
            <v>0</v>
          </cell>
        </row>
        <row r="60">
          <cell r="B60" t="str">
            <v xml:space="preserve">     OUTROS</v>
          </cell>
          <cell r="E60">
            <v>109483</v>
          </cell>
        </row>
        <row r="62">
          <cell r="B62" t="str">
            <v xml:space="preserve">  TOTAL  R$ MIL</v>
          </cell>
          <cell r="C62">
            <v>3572073</v>
          </cell>
          <cell r="D62">
            <v>359440</v>
          </cell>
          <cell r="E62">
            <v>1681361</v>
          </cell>
          <cell r="F62">
            <v>3033498</v>
          </cell>
          <cell r="G62">
            <v>538575</v>
          </cell>
          <cell r="H62">
            <v>392544</v>
          </cell>
        </row>
      </sheetData>
      <sheetData sheetId="4" refreshError="1"/>
      <sheetData sheetId="5" refreshError="1">
        <row r="3">
          <cell r="O3">
            <v>36391.492455208332</v>
          </cell>
        </row>
        <row r="9">
          <cell r="B9" t="str">
            <v>NÍVEL DE REMUNERAÇÃO  DO SERVIÇO DA DÍVIDA</v>
          </cell>
        </row>
        <row r="10">
          <cell r="B10" t="str">
            <v xml:space="preserve">POSIÇÃO 31/07/99 </v>
          </cell>
        </row>
        <row r="12">
          <cell r="O12" t="str">
            <v>R$ Mil</v>
          </cell>
        </row>
        <row r="13">
          <cell r="F13" t="str">
            <v>Saldo Devedor</v>
          </cell>
          <cell r="I13" t="str">
            <v>Encargos</v>
          </cell>
          <cell r="J13" t="str">
            <v>Prazo</v>
          </cell>
          <cell r="M13" t="str">
            <v>Taxa .</v>
          </cell>
          <cell r="N13" t="str">
            <v>Taxa</v>
          </cell>
          <cell r="O13" t="str">
            <v>Remuner.</v>
          </cell>
          <cell r="P13" t="str">
            <v>S/Variação</v>
          </cell>
        </row>
        <row r="14">
          <cell r="B14" t="str">
            <v>DESCRIÇÃO</v>
          </cell>
          <cell r="C14" t="str">
            <v>CREDOR</v>
          </cell>
          <cell r="D14" t="str">
            <v>Moeda</v>
          </cell>
          <cell r="E14" t="str">
            <v>Vencimentos</v>
          </cell>
          <cell r="F14" t="str">
            <v>Principal</v>
          </cell>
          <cell r="G14" t="str">
            <v>Encargos</v>
          </cell>
          <cell r="H14" t="str">
            <v>Total</v>
          </cell>
          <cell r="I14" t="str">
            <v>Anuais</v>
          </cell>
          <cell r="J14" t="str">
            <v>Meses</v>
          </cell>
          <cell r="M14" t="str">
            <v>Pos</v>
          </cell>
          <cell r="N14" t="str">
            <v>Pré</v>
          </cell>
          <cell r="O14" t="str">
            <v>Total</v>
          </cell>
          <cell r="P14" t="str">
            <v>Cambial</v>
          </cell>
        </row>
        <row r="15">
          <cell r="E15" t="str">
            <v>Inicial/Final</v>
          </cell>
          <cell r="F15" t="str">
            <v>A</v>
          </cell>
          <cell r="G15" t="str">
            <v>B</v>
          </cell>
          <cell r="H15" t="str">
            <v>C=(A+B)</v>
          </cell>
          <cell r="I15" t="str">
            <v>D=(A*F)</v>
          </cell>
          <cell r="J15" t="str">
            <v>E</v>
          </cell>
          <cell r="K15" t="str">
            <v>D</v>
          </cell>
          <cell r="L15" t="str">
            <v>E</v>
          </cell>
          <cell r="M15" t="str">
            <v>H</v>
          </cell>
          <cell r="N15" t="str">
            <v>I</v>
          </cell>
          <cell r="O15" t="str">
            <v>F</v>
          </cell>
          <cell r="P15" t="str">
            <v>K=(J/ V.C.)</v>
          </cell>
        </row>
        <row r="17">
          <cell r="B17" t="str">
            <v xml:space="preserve">Banco Safra Res. 63/67 </v>
          </cell>
          <cell r="C17" t="str">
            <v>Banco Safra</v>
          </cell>
          <cell r="D17" t="str">
            <v>US$</v>
          </cell>
          <cell r="E17" t="str">
            <v>1997/1999</v>
          </cell>
          <cell r="F17">
            <v>17892</v>
          </cell>
          <cell r="G17">
            <v>864</v>
          </cell>
          <cell r="H17">
            <v>18756</v>
          </cell>
          <cell r="I17">
            <v>6731.5161060000028</v>
          </cell>
          <cell r="J17">
            <v>4</v>
          </cell>
          <cell r="K17" t="str">
            <v>I</v>
          </cell>
          <cell r="L17" t="str">
            <v>II</v>
          </cell>
          <cell r="M17">
            <v>0.1421</v>
          </cell>
          <cell r="N17">
            <v>0.20499999999999999</v>
          </cell>
          <cell r="O17">
            <v>0.37623050000000013</v>
          </cell>
          <cell r="P17">
            <v>-0.17124333783783774</v>
          </cell>
        </row>
        <row r="18">
          <cell r="B18" t="str">
            <v>Banco Real Res. 63/67</v>
          </cell>
          <cell r="C18" t="str">
            <v>Banco Real</v>
          </cell>
          <cell r="D18" t="str">
            <v>US$</v>
          </cell>
          <cell r="E18" t="str">
            <v>1999/1999</v>
          </cell>
          <cell r="F18">
            <v>39362</v>
          </cell>
          <cell r="G18">
            <v>42</v>
          </cell>
          <cell r="H18">
            <v>39404</v>
          </cell>
          <cell r="I18">
            <v>9774.1868386000006</v>
          </cell>
          <cell r="J18">
            <v>4</v>
          </cell>
          <cell r="K18" t="str">
            <v>I</v>
          </cell>
          <cell r="L18" t="str">
            <v>II</v>
          </cell>
          <cell r="M18">
            <v>0.1421</v>
          </cell>
          <cell r="N18">
            <v>9.2999999999999999E-2</v>
          </cell>
          <cell r="O18">
            <v>0.24831530000000002</v>
          </cell>
        </row>
        <row r="19">
          <cell r="B19" t="str">
            <v>Banco ING Res. 63/67</v>
          </cell>
          <cell r="C19" t="str">
            <v>Banco ING</v>
          </cell>
          <cell r="D19" t="str">
            <v>US$</v>
          </cell>
          <cell r="E19" t="str">
            <v>1999/1999</v>
          </cell>
          <cell r="F19">
            <v>26838</v>
          </cell>
          <cell r="G19">
            <v>34</v>
          </cell>
          <cell r="H19">
            <v>26872</v>
          </cell>
          <cell r="I19">
            <v>6572.330982000004</v>
          </cell>
          <cell r="J19">
            <v>4</v>
          </cell>
          <cell r="K19" t="str">
            <v>I</v>
          </cell>
          <cell r="L19" t="str">
            <v>II</v>
          </cell>
          <cell r="M19">
            <v>0.1421</v>
          </cell>
          <cell r="N19">
            <v>0.09</v>
          </cell>
          <cell r="O19">
            <v>0.24488900000000013</v>
          </cell>
        </row>
        <row r="20">
          <cell r="B20" t="str">
            <v xml:space="preserve">Banco CCF Res. 63/67 </v>
          </cell>
          <cell r="C20" t="str">
            <v>Banco CCF</v>
          </cell>
          <cell r="D20" t="str">
            <v>US$</v>
          </cell>
          <cell r="E20" t="str">
            <v>1999/2000</v>
          </cell>
          <cell r="F20">
            <v>8946</v>
          </cell>
          <cell r="G20">
            <v>5</v>
          </cell>
          <cell r="H20">
            <v>8951</v>
          </cell>
          <cell r="I20">
            <v>2292.9492600000021</v>
          </cell>
          <cell r="J20">
            <v>6</v>
          </cell>
          <cell r="K20" t="str">
            <v>I</v>
          </cell>
          <cell r="L20" t="str">
            <v>II</v>
          </cell>
          <cell r="M20">
            <v>0.1421</v>
          </cell>
          <cell r="N20">
            <v>0.1</v>
          </cell>
          <cell r="O20">
            <v>0.25631000000000026</v>
          </cell>
        </row>
        <row r="21">
          <cell r="B21" t="str">
            <v>Banco de Boston63/67</v>
          </cell>
          <cell r="C21" t="str">
            <v>Banco de Boston</v>
          </cell>
          <cell r="D21" t="str">
            <v>US$</v>
          </cell>
          <cell r="E21" t="str">
            <v>1999/1999</v>
          </cell>
          <cell r="F21">
            <v>35784</v>
          </cell>
          <cell r="G21">
            <v>708</v>
          </cell>
          <cell r="H21">
            <v>36492</v>
          </cell>
          <cell r="I21">
            <v>8354.4189120000083</v>
          </cell>
          <cell r="J21">
            <v>4</v>
          </cell>
          <cell r="K21" t="str">
            <v>I</v>
          </cell>
          <cell r="L21" t="str">
            <v>II</v>
          </cell>
          <cell r="M21">
            <v>0.1421</v>
          </cell>
          <cell r="N21">
            <v>0.08</v>
          </cell>
          <cell r="O21">
            <v>0.23346800000000023</v>
          </cell>
        </row>
        <row r="22">
          <cell r="B22" t="str">
            <v>Banco Garantia Res. 63/67</v>
          </cell>
          <cell r="C22" t="str">
            <v>Banco Garantia</v>
          </cell>
          <cell r="D22" t="str">
            <v>US$</v>
          </cell>
          <cell r="E22" t="str">
            <v>1999/1999</v>
          </cell>
          <cell r="F22">
            <v>35784</v>
          </cell>
          <cell r="G22">
            <v>40</v>
          </cell>
          <cell r="H22">
            <v>35824</v>
          </cell>
          <cell r="I22">
            <v>10602.208764000005</v>
          </cell>
          <cell r="J22">
            <v>5</v>
          </cell>
          <cell r="K22" t="str">
            <v>I</v>
          </cell>
          <cell r="L22" t="str">
            <v>II</v>
          </cell>
          <cell r="M22">
            <v>0.1421</v>
          </cell>
          <cell r="N22">
            <v>0.13500000000000001</v>
          </cell>
          <cell r="O22">
            <v>0.29628350000000014</v>
          </cell>
        </row>
        <row r="23">
          <cell r="B23" t="str">
            <v>Banco Garantia Res. 63/67</v>
          </cell>
          <cell r="C23" t="str">
            <v>Banco Garantia</v>
          </cell>
          <cell r="D23" t="str">
            <v>US$</v>
          </cell>
          <cell r="E23" t="str">
            <v>1999/2000</v>
          </cell>
          <cell r="F23">
            <v>71568</v>
          </cell>
          <cell r="G23">
            <v>175</v>
          </cell>
          <cell r="H23">
            <v>71743</v>
          </cell>
          <cell r="I23">
            <v>16708.837824000017</v>
          </cell>
          <cell r="J23">
            <v>7</v>
          </cell>
          <cell r="K23" t="str">
            <v>I</v>
          </cell>
          <cell r="L23" t="str">
            <v>II</v>
          </cell>
          <cell r="M23">
            <v>0.1421</v>
          </cell>
          <cell r="N23">
            <v>0.08</v>
          </cell>
          <cell r="O23">
            <v>0.23346800000000023</v>
          </cell>
        </row>
        <row r="24">
          <cell r="B24" t="str">
            <v>Linha de Crédito Externo</v>
          </cell>
          <cell r="C24" t="str">
            <v>Mercado Internacional</v>
          </cell>
          <cell r="D24" t="str">
            <v>US$</v>
          </cell>
          <cell r="E24" t="str">
            <v>1998/2009</v>
          </cell>
          <cell r="F24">
            <v>1037736</v>
          </cell>
          <cell r="G24">
            <v>10608</v>
          </cell>
          <cell r="H24">
            <v>1048344</v>
          </cell>
          <cell r="I24">
            <v>283760.08844400011</v>
          </cell>
          <cell r="J24">
            <v>119</v>
          </cell>
          <cell r="K24" t="str">
            <v>I</v>
          </cell>
          <cell r="L24" t="str">
            <v>II</v>
          </cell>
          <cell r="M24">
            <v>0.1421</v>
          </cell>
          <cell r="N24">
            <v>0.115</v>
          </cell>
          <cell r="O24">
            <v>0.27344150000000012</v>
          </cell>
          <cell r="P24">
            <v>-0.23314217567567563</v>
          </cell>
        </row>
        <row r="25">
          <cell r="B25" t="str">
            <v>Euro - Commercial  Papers</v>
          </cell>
          <cell r="C25" t="str">
            <v>Mercado Internacional</v>
          </cell>
          <cell r="D25" t="str">
            <v>US$</v>
          </cell>
          <cell r="E25" t="str">
            <v>1999/2000</v>
          </cell>
          <cell r="F25">
            <v>83510</v>
          </cell>
          <cell r="G25">
            <v>529</v>
          </cell>
          <cell r="H25">
            <v>84039</v>
          </cell>
          <cell r="I25">
            <v>22758.798248200026</v>
          </cell>
          <cell r="J25">
            <v>6</v>
          </cell>
          <cell r="K25" t="str">
            <v>I</v>
          </cell>
          <cell r="L25" t="str">
            <v>II</v>
          </cell>
          <cell r="M25">
            <v>0.1421</v>
          </cell>
          <cell r="N25">
            <v>0.1142</v>
          </cell>
          <cell r="O25">
            <v>0.27252782000000031</v>
          </cell>
          <cell r="P25">
            <v>-0.23369238756756749</v>
          </cell>
        </row>
        <row r="26">
          <cell r="B26" t="str">
            <v>Eletrobras - Financ. Bird  2365  BR</v>
          </cell>
          <cell r="C26" t="str">
            <v>Eletrobras</v>
          </cell>
          <cell r="D26" t="str">
            <v>US$</v>
          </cell>
          <cell r="E26" t="str">
            <v>1989/2000</v>
          </cell>
          <cell r="F26">
            <v>38962</v>
          </cell>
          <cell r="G26">
            <v>998</v>
          </cell>
          <cell r="H26">
            <v>39960</v>
          </cell>
          <cell r="I26">
            <v>8255.3585622200007</v>
          </cell>
          <cell r="J26">
            <v>14</v>
          </cell>
          <cell r="K26" t="str">
            <v>I</v>
          </cell>
          <cell r="L26" t="str">
            <v>II</v>
          </cell>
          <cell r="M26">
            <v>0.1421</v>
          </cell>
          <cell r="N26">
            <v>6.1100000000000002E-2</v>
          </cell>
          <cell r="O26">
            <v>0.21188231000000002</v>
          </cell>
          <cell r="P26">
            <v>-0.27021270189189195</v>
          </cell>
        </row>
        <row r="27">
          <cell r="B27" t="str">
            <v>Resolução 638/80</v>
          </cell>
          <cell r="C27" t="str">
            <v>Societe Generale</v>
          </cell>
          <cell r="D27" t="str">
            <v>US$</v>
          </cell>
          <cell r="E27" t="str">
            <v>1983/2000</v>
          </cell>
          <cell r="F27">
            <v>3646</v>
          </cell>
          <cell r="G27">
            <v>136</v>
          </cell>
          <cell r="H27">
            <v>3782</v>
          </cell>
          <cell r="I27">
            <v>991.97079308000025</v>
          </cell>
          <cell r="J27">
            <v>15</v>
          </cell>
          <cell r="K27" t="str">
            <v>I</v>
          </cell>
          <cell r="L27" t="str">
            <v>II</v>
          </cell>
          <cell r="M27">
            <v>0.1421</v>
          </cell>
          <cell r="N27">
            <v>0.1138</v>
          </cell>
          <cell r="O27">
            <v>0.27207098000000007</v>
          </cell>
          <cell r="P27">
            <v>-0.23396749351351365</v>
          </cell>
        </row>
        <row r="28">
          <cell r="B28" t="str">
            <v>Resolução 20/91 (Bonus)</v>
          </cell>
          <cell r="C28" t="str">
            <v>Republica Federativa  do Brasil</v>
          </cell>
          <cell r="D28" t="str">
            <v>US$</v>
          </cell>
          <cell r="E28" t="str">
            <v>1991/2001</v>
          </cell>
          <cell r="F28">
            <v>18806</v>
          </cell>
          <cell r="G28">
            <v>98</v>
          </cell>
          <cell r="H28">
            <v>18904</v>
          </cell>
          <cell r="I28">
            <v>3973.9195555599999</v>
          </cell>
          <cell r="J28">
            <v>18</v>
          </cell>
          <cell r="K28" t="str">
            <v>I</v>
          </cell>
          <cell r="L28" t="str">
            <v>II</v>
          </cell>
          <cell r="M28">
            <v>0.1421</v>
          </cell>
          <cell r="N28">
            <v>6.0600000000000001E-2</v>
          </cell>
          <cell r="O28">
            <v>0.21131126</v>
          </cell>
          <cell r="P28">
            <v>-0.27055658432432428</v>
          </cell>
        </row>
        <row r="29">
          <cell r="B29" t="str">
            <v>Resolução 07/92 (Clube de Paris)</v>
          </cell>
          <cell r="C29" t="str">
            <v>Clube de Paris</v>
          </cell>
          <cell r="D29" t="str">
            <v>US$/FF</v>
          </cell>
          <cell r="E29" t="str">
            <v>1995/2006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I</v>
          </cell>
          <cell r="L29" t="str">
            <v>II</v>
          </cell>
          <cell r="M29">
            <v>0.1421</v>
          </cell>
          <cell r="O29">
            <v>0.14210000000000012</v>
          </cell>
          <cell r="P29">
            <v>-0.32432432432432434</v>
          </cell>
        </row>
        <row r="30">
          <cell r="B30" t="str">
            <v>Banco do Brasil S.A. (Lei 7976/89)</v>
          </cell>
          <cell r="C30" t="str">
            <v>Banco do Brasil</v>
          </cell>
          <cell r="D30" t="str">
            <v>US$</v>
          </cell>
          <cell r="E30" t="str">
            <v>1995/2009</v>
          </cell>
          <cell r="F30">
            <v>220605</v>
          </cell>
          <cell r="G30">
            <v>38</v>
          </cell>
          <cell r="H30">
            <v>220643</v>
          </cell>
          <cell r="I30">
            <v>31851.87644100004</v>
          </cell>
          <cell r="J30">
            <v>126</v>
          </cell>
          <cell r="K30" t="str">
            <v>I</v>
          </cell>
          <cell r="L30" t="str">
            <v>II</v>
          </cell>
          <cell r="M30">
            <v>0.1421</v>
          </cell>
          <cell r="N30">
            <v>2E-3</v>
          </cell>
          <cell r="O30">
            <v>0.14438420000000018</v>
          </cell>
          <cell r="P30">
            <v>-0.31085960540540536</v>
          </cell>
        </row>
        <row r="31">
          <cell r="B31" t="str">
            <v>Resolução 96/93 (Bib's)</v>
          </cell>
          <cell r="C31" t="str">
            <v>BIB'S</v>
          </cell>
          <cell r="D31" t="str">
            <v>US$</v>
          </cell>
          <cell r="E31" t="str">
            <v>1999/2013</v>
          </cell>
          <cell r="F31">
            <v>384</v>
          </cell>
          <cell r="G31">
            <v>9</v>
          </cell>
          <cell r="H31">
            <v>393</v>
          </cell>
          <cell r="I31">
            <v>80.880384000000078</v>
          </cell>
          <cell r="J31">
            <v>173</v>
          </cell>
          <cell r="K31" t="str">
            <v>I</v>
          </cell>
          <cell r="L31" t="str">
            <v>II</v>
          </cell>
          <cell r="M31">
            <v>0.1421</v>
          </cell>
          <cell r="N31">
            <v>0.06</v>
          </cell>
          <cell r="O31">
            <v>0.2106260000000002</v>
          </cell>
          <cell r="P31">
            <v>-0.27096924324324312</v>
          </cell>
        </row>
        <row r="33">
          <cell r="B33" t="str">
            <v>TOTAL MOEDA EXTERNA</v>
          </cell>
          <cell r="F33">
            <v>1639823</v>
          </cell>
          <cell r="G33">
            <v>14284</v>
          </cell>
          <cell r="H33">
            <v>1654107</v>
          </cell>
          <cell r="I33">
            <v>412709.3411146602</v>
          </cell>
          <cell r="J33">
            <v>93.88977980263671</v>
          </cell>
          <cell r="M33">
            <v>0.14209999999999998</v>
          </cell>
          <cell r="N33">
            <v>9.6098608977532918E-2</v>
          </cell>
          <cell r="O33">
            <v>0.2518542213132402</v>
          </cell>
          <cell r="P33">
            <v>-0.24994344732312024</v>
          </cell>
        </row>
        <row r="35">
          <cell r="B35" t="str">
            <v>Debentures 6ª Emissão</v>
          </cell>
          <cell r="C35" t="str">
            <v>Fundação CESP</v>
          </cell>
          <cell r="D35" t="str">
            <v>R$</v>
          </cell>
          <cell r="E35" t="str">
            <v>1999/2000</v>
          </cell>
          <cell r="F35">
            <v>144963</v>
          </cell>
          <cell r="G35">
            <v>7314</v>
          </cell>
          <cell r="H35">
            <v>152277</v>
          </cell>
          <cell r="I35">
            <v>39844.820106000021</v>
          </cell>
          <cell r="J35">
            <v>12</v>
          </cell>
          <cell r="L35" t="str">
            <v>II</v>
          </cell>
          <cell r="M35">
            <v>0.20269999999999999</v>
          </cell>
          <cell r="N35">
            <v>0.06</v>
          </cell>
          <cell r="O35">
            <v>0.27486200000000016</v>
          </cell>
          <cell r="P35">
            <v>1.055E-2</v>
          </cell>
        </row>
        <row r="36">
          <cell r="B36" t="str">
            <v>Fund . Cesp -  Confissão de Divida  ( II )</v>
          </cell>
          <cell r="C36" t="str">
            <v>Fundação CESP</v>
          </cell>
          <cell r="D36" t="str">
            <v>R$</v>
          </cell>
          <cell r="E36" t="str">
            <v>1997/2008</v>
          </cell>
          <cell r="F36">
            <v>409154</v>
          </cell>
          <cell r="G36">
            <v>0</v>
          </cell>
          <cell r="H36">
            <v>409154</v>
          </cell>
          <cell r="I36">
            <v>48375.095728000044</v>
          </cell>
          <cell r="J36">
            <v>104</v>
          </cell>
          <cell r="L36" t="str">
            <v>II</v>
          </cell>
          <cell r="M36">
            <v>3.5400000000000001E-2</v>
          </cell>
          <cell r="N36">
            <v>0.08</v>
          </cell>
          <cell r="O36">
            <v>0.11823200000000011</v>
          </cell>
          <cell r="P36">
            <v>2.9329999999999997E-4</v>
          </cell>
        </row>
        <row r="37">
          <cell r="B37" t="str">
            <v>Cesp - Debentures 5ª Emissão</v>
          </cell>
          <cell r="C37" t="str">
            <v>CESP</v>
          </cell>
          <cell r="D37" t="str">
            <v>R$</v>
          </cell>
          <cell r="E37" t="str">
            <v>1998/2000</v>
          </cell>
          <cell r="F37">
            <v>164628</v>
          </cell>
          <cell r="G37">
            <v>7762</v>
          </cell>
          <cell r="H37">
            <v>172390</v>
          </cell>
          <cell r="I37">
            <v>35216.6949504</v>
          </cell>
          <cell r="J37">
            <v>9</v>
          </cell>
          <cell r="L37" t="str">
            <v>II</v>
          </cell>
          <cell r="M37">
            <v>0.1948</v>
          </cell>
          <cell r="N37">
            <v>1.6E-2</v>
          </cell>
          <cell r="O37">
            <v>0.21391680000000002</v>
          </cell>
          <cell r="P37">
            <v>0.16</v>
          </cell>
        </row>
        <row r="38">
          <cell r="B38" t="str">
            <v>Fund . Cesp -  Debent. 4ª Emissão</v>
          </cell>
          <cell r="C38" t="str">
            <v>Fundação CESP</v>
          </cell>
          <cell r="D38" t="str">
            <v>R$</v>
          </cell>
          <cell r="E38" t="str">
            <v>2002/2002</v>
          </cell>
          <cell r="F38">
            <v>241898</v>
          </cell>
          <cell r="G38">
            <v>12533</v>
          </cell>
          <cell r="H38">
            <v>254431</v>
          </cell>
          <cell r="I38">
            <v>31277.411399999994</v>
          </cell>
          <cell r="J38">
            <v>30</v>
          </cell>
          <cell r="L38" t="str">
            <v>II</v>
          </cell>
          <cell r="M38">
            <v>0.1293</v>
          </cell>
          <cell r="N38">
            <v>0</v>
          </cell>
          <cell r="O38">
            <v>0.12929999999999997</v>
          </cell>
          <cell r="P38">
            <v>0.16</v>
          </cell>
        </row>
        <row r="39">
          <cell r="B39" t="str">
            <v>Fund . Cesp -  Dif. Custo Atuarial</v>
          </cell>
          <cell r="C39" t="str">
            <v>Fundação CESP</v>
          </cell>
          <cell r="D39" t="str">
            <v>R$</v>
          </cell>
          <cell r="E39" t="str">
            <v>2002/2002</v>
          </cell>
          <cell r="F39">
            <v>28311</v>
          </cell>
          <cell r="G39">
            <v>0</v>
          </cell>
          <cell r="H39">
            <v>28311</v>
          </cell>
          <cell r="I39">
            <v>3347.2661520000033</v>
          </cell>
          <cell r="J39">
            <v>30</v>
          </cell>
          <cell r="M39">
            <v>3.5400000000000001E-2</v>
          </cell>
          <cell r="N39">
            <v>0.08</v>
          </cell>
          <cell r="O39">
            <v>0.11823200000000011</v>
          </cell>
          <cell r="P39">
            <v>2.9329999999999997E-4</v>
          </cell>
        </row>
        <row r="40">
          <cell r="B40" t="str">
            <v>Consumidores</v>
          </cell>
          <cell r="C40" t="str">
            <v>Energizaçao de Obras</v>
          </cell>
          <cell r="D40" t="str">
            <v>R$</v>
          </cell>
          <cell r="E40">
            <v>2003</v>
          </cell>
          <cell r="F40">
            <v>3455</v>
          </cell>
          <cell r="G40">
            <v>942</v>
          </cell>
          <cell r="H40">
            <v>4397</v>
          </cell>
          <cell r="I40">
            <v>480.037700000001</v>
          </cell>
          <cell r="J40">
            <v>32</v>
          </cell>
          <cell r="K40" t="str">
            <v>I</v>
          </cell>
          <cell r="M40">
            <v>3.5400000000000001E-2</v>
          </cell>
          <cell r="N40">
            <v>0.1</v>
          </cell>
          <cell r="O40">
            <v>0.13894000000000029</v>
          </cell>
          <cell r="P40">
            <v>2.9329999999999997E-4</v>
          </cell>
        </row>
        <row r="41">
          <cell r="B41" t="str">
            <v>F.N.D.E. - - Parcelamento  de Divida</v>
          </cell>
          <cell r="C41" t="str">
            <v>Governo Federal</v>
          </cell>
          <cell r="D41" t="str">
            <v>R$</v>
          </cell>
          <cell r="E41" t="str">
            <v>1996/2004</v>
          </cell>
          <cell r="F41">
            <v>14911</v>
          </cell>
          <cell r="G41">
            <v>4860</v>
          </cell>
          <cell r="H41">
            <v>19771</v>
          </cell>
          <cell r="I41">
            <v>1956.323200000003</v>
          </cell>
          <cell r="J41">
            <v>54</v>
          </cell>
          <cell r="M41">
            <v>0.12</v>
          </cell>
          <cell r="N41">
            <v>0.01</v>
          </cell>
          <cell r="O41">
            <v>0.13120000000000021</v>
          </cell>
          <cell r="P41">
            <v>0.12</v>
          </cell>
        </row>
        <row r="42">
          <cell r="B42" t="str">
            <v>I.N.S.S. - Confissão de Divida Fiscal</v>
          </cell>
          <cell r="C42" t="str">
            <v>Governo Federal</v>
          </cell>
          <cell r="D42" t="str">
            <v>R$</v>
          </cell>
          <cell r="E42" t="str">
            <v>1995/2004</v>
          </cell>
          <cell r="F42">
            <v>75355</v>
          </cell>
          <cell r="G42">
            <v>21946</v>
          </cell>
          <cell r="H42">
            <v>97301</v>
          </cell>
          <cell r="I42">
            <v>9042.6000000000076</v>
          </cell>
          <cell r="J42">
            <v>56</v>
          </cell>
          <cell r="M42">
            <v>0.12</v>
          </cell>
          <cell r="N42">
            <v>0</v>
          </cell>
          <cell r="O42">
            <v>0.12000000000000011</v>
          </cell>
          <cell r="P42">
            <v>0.12</v>
          </cell>
        </row>
        <row r="43">
          <cell r="B43" t="str">
            <v>I.N.S.S. - Confissão de Divida Fiscal</v>
          </cell>
          <cell r="C43" t="str">
            <v>Governo Federal</v>
          </cell>
          <cell r="D43" t="str">
            <v>R$</v>
          </cell>
          <cell r="E43" t="str">
            <v>1998/2006</v>
          </cell>
          <cell r="F43">
            <v>6635</v>
          </cell>
          <cell r="G43">
            <v>592</v>
          </cell>
          <cell r="H43">
            <v>7227</v>
          </cell>
          <cell r="I43">
            <v>796.20000000000073</v>
          </cell>
          <cell r="J43">
            <v>82</v>
          </cell>
          <cell r="M43">
            <v>0.12</v>
          </cell>
          <cell r="N43">
            <v>0</v>
          </cell>
          <cell r="O43">
            <v>0.12000000000000011</v>
          </cell>
          <cell r="P43">
            <v>0.12</v>
          </cell>
        </row>
        <row r="44">
          <cell r="B44" t="str">
            <v>Cesp - Garantias STN</v>
          </cell>
          <cell r="C44" t="str">
            <v>CESP</v>
          </cell>
          <cell r="D44" t="str">
            <v>US$</v>
          </cell>
          <cell r="E44" t="str">
            <v>2024/2024</v>
          </cell>
          <cell r="F44">
            <v>891</v>
          </cell>
          <cell r="G44">
            <v>0</v>
          </cell>
          <cell r="H44">
            <v>891</v>
          </cell>
          <cell r="I44">
            <v>126.61110000000011</v>
          </cell>
          <cell r="J44">
            <v>300</v>
          </cell>
          <cell r="M44">
            <v>0.1421</v>
          </cell>
          <cell r="N44">
            <v>0</v>
          </cell>
          <cell r="O44">
            <v>0.14210000000000012</v>
          </cell>
          <cell r="P44">
            <v>1.7892000000000002E-2</v>
          </cell>
        </row>
        <row r="45">
          <cell r="B45" t="str">
            <v>Fundo de Reversão Aplicado</v>
          </cell>
          <cell r="D45" t="str">
            <v>R$</v>
          </cell>
          <cell r="E45">
            <v>0</v>
          </cell>
          <cell r="F45">
            <v>0</v>
          </cell>
          <cell r="G45">
            <v>247</v>
          </cell>
          <cell r="H45">
            <v>247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Inst. Financeira ( Conta Garantia )</v>
          </cell>
          <cell r="D46" t="str">
            <v>R$</v>
          </cell>
          <cell r="E46">
            <v>0</v>
          </cell>
          <cell r="F46">
            <v>226500</v>
          </cell>
          <cell r="G46">
            <v>2142</v>
          </cell>
          <cell r="H46">
            <v>228642</v>
          </cell>
          <cell r="I46">
            <v>45299.999999999993</v>
          </cell>
          <cell r="M46">
            <v>0</v>
          </cell>
          <cell r="N46">
            <v>0.2</v>
          </cell>
          <cell r="O46">
            <v>0.19999999999999996</v>
          </cell>
          <cell r="P46">
            <v>0</v>
          </cell>
        </row>
        <row r="47">
          <cell r="B47" t="str">
            <v>Finame - Unibanco</v>
          </cell>
          <cell r="D47" t="str">
            <v>R$</v>
          </cell>
          <cell r="E47" t="str">
            <v>1999/2004</v>
          </cell>
          <cell r="F47">
            <v>4310</v>
          </cell>
          <cell r="G47">
            <v>42</v>
          </cell>
          <cell r="H47">
            <v>4352</v>
          </cell>
          <cell r="I47">
            <v>794.80386750000036</v>
          </cell>
          <cell r="J47">
            <v>60</v>
          </cell>
          <cell r="M47">
            <v>0.14050000000000001</v>
          </cell>
          <cell r="N47">
            <v>3.85E-2</v>
          </cell>
          <cell r="O47">
            <v>0.18440925000000008</v>
          </cell>
          <cell r="P47">
            <v>0</v>
          </cell>
        </row>
        <row r="49">
          <cell r="B49" t="str">
            <v>TOTAL MOEDA INTERNA</v>
          </cell>
          <cell r="F49">
            <v>1321011</v>
          </cell>
          <cell r="G49">
            <v>58380</v>
          </cell>
          <cell r="H49">
            <v>1379391</v>
          </cell>
          <cell r="I49">
            <v>170463.06033640011</v>
          </cell>
          <cell r="J49">
            <v>45.08608364125908</v>
          </cell>
          <cell r="M49">
            <v>9.3259931448008579E-2</v>
          </cell>
          <cell r="N49">
            <v>6.7729470469214306E-2</v>
          </cell>
          <cell r="O49">
            <v>0.16730584769019163</v>
          </cell>
          <cell r="P49">
            <v>-0.2558316588188122</v>
          </cell>
        </row>
        <row r="51">
          <cell r="B51" t="str">
            <v>TOTAL GERAL</v>
          </cell>
          <cell r="F51">
            <v>2960834</v>
          </cell>
          <cell r="G51">
            <v>72664</v>
          </cell>
          <cell r="H51">
            <v>3033498</v>
          </cell>
          <cell r="I51">
            <v>583172.40145106032</v>
          </cell>
          <cell r="J51">
            <v>71.69778255993576</v>
          </cell>
          <cell r="M51">
            <v>0.11989146351835406</v>
          </cell>
          <cell r="N51">
            <v>8.3198605636133613E-2</v>
          </cell>
          <cell r="O51">
            <v>0.21306487174689015</v>
          </cell>
          <cell r="P51">
            <v>-0.25221895472375833</v>
          </cell>
        </row>
      </sheetData>
      <sheetData sheetId="6" refreshError="1">
        <row r="8">
          <cell r="A8" t="str">
            <v xml:space="preserve">SALDO DA DÍVIDA MENSAL - 1999      </v>
          </cell>
        </row>
        <row r="13">
          <cell r="A13" t="str">
            <v>DESCRIÇÃO</v>
          </cell>
          <cell r="B13" t="str">
            <v>JAN</v>
          </cell>
          <cell r="C13" t="str">
            <v>FEV</v>
          </cell>
          <cell r="D13" t="str">
            <v>MAR</v>
          </cell>
          <cell r="E13" t="str">
            <v>ABR</v>
          </cell>
          <cell r="F13" t="str">
            <v>MAI</v>
          </cell>
          <cell r="G13" t="str">
            <v>JUN</v>
          </cell>
        </row>
        <row r="15">
          <cell r="A15" t="str">
            <v>MOEDA EXTERNA</v>
          </cell>
        </row>
        <row r="17">
          <cell r="A17" t="str">
            <v>RESOLUÇÃO 63/67</v>
          </cell>
          <cell r="B17">
            <v>20769</v>
          </cell>
          <cell r="C17">
            <v>21953</v>
          </cell>
          <cell r="D17">
            <v>18612</v>
          </cell>
          <cell r="E17">
            <v>18234</v>
          </cell>
          <cell r="F17">
            <v>50690</v>
          </cell>
          <cell r="G17">
            <v>54085</v>
          </cell>
        </row>
        <row r="18">
          <cell r="A18" t="str">
            <v>EURO COMMERCIAL PAPERS</v>
          </cell>
          <cell r="B18">
            <v>216688</v>
          </cell>
          <cell r="C18">
            <v>227274</v>
          </cell>
          <cell r="D18">
            <v>191191</v>
          </cell>
          <cell r="E18">
            <v>529</v>
          </cell>
          <cell r="F18">
            <v>529</v>
          </cell>
          <cell r="G18">
            <v>529</v>
          </cell>
        </row>
        <row r="19">
          <cell r="A19" t="str">
            <v>LINHA DE CRÉDITO EXTERNO</v>
          </cell>
          <cell r="B19">
            <v>1162382</v>
          </cell>
          <cell r="C19">
            <v>1220920</v>
          </cell>
          <cell r="D19">
            <v>999398</v>
          </cell>
          <cell r="E19">
            <v>973052</v>
          </cell>
          <cell r="F19">
            <v>1020043</v>
          </cell>
          <cell r="G19">
            <v>1026638</v>
          </cell>
        </row>
        <row r="20">
          <cell r="A20" t="str">
            <v>BIRD II/III</v>
          </cell>
          <cell r="B20">
            <v>67928</v>
          </cell>
          <cell r="C20">
            <v>65514</v>
          </cell>
          <cell r="D20">
            <v>39980</v>
          </cell>
          <cell r="E20">
            <v>37318</v>
          </cell>
          <cell r="F20">
            <v>38938</v>
          </cell>
          <cell r="G20">
            <v>39320</v>
          </cell>
        </row>
        <row r="21">
          <cell r="A21" t="str">
            <v>2565 BR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3">
          <cell r="A23" t="str">
            <v>PLANO BRADY</v>
          </cell>
          <cell r="B23">
            <v>28399</v>
          </cell>
          <cell r="C23">
            <v>29728</v>
          </cell>
          <cell r="D23">
            <v>24914</v>
          </cell>
          <cell r="E23">
            <v>24164</v>
          </cell>
          <cell r="F23">
            <v>25232</v>
          </cell>
          <cell r="G23">
            <v>18986</v>
          </cell>
        </row>
        <row r="24">
          <cell r="A24" t="str">
            <v xml:space="preserve">      RESOLUÇÃO 20/91</v>
          </cell>
          <cell r="B24">
            <v>27948</v>
          </cell>
          <cell r="C24">
            <v>29256</v>
          </cell>
          <cell r="D24">
            <v>24543</v>
          </cell>
          <cell r="E24">
            <v>23804</v>
          </cell>
          <cell r="F24">
            <v>24856</v>
          </cell>
          <cell r="G24">
            <v>18599</v>
          </cell>
        </row>
        <row r="25">
          <cell r="A25" t="str">
            <v xml:space="preserve">      RESOLUÇÃO 96/93</v>
          </cell>
          <cell r="B25">
            <v>451</v>
          </cell>
          <cell r="C25">
            <v>472</v>
          </cell>
          <cell r="D25">
            <v>371</v>
          </cell>
          <cell r="E25">
            <v>360</v>
          </cell>
          <cell r="F25">
            <v>376</v>
          </cell>
          <cell r="G25">
            <v>387</v>
          </cell>
        </row>
        <row r="27">
          <cell r="A27" t="str">
            <v>TESOURO NACIONAL</v>
          </cell>
          <cell r="B27">
            <v>348891</v>
          </cell>
          <cell r="C27">
            <v>363729</v>
          </cell>
          <cell r="D27">
            <v>301312</v>
          </cell>
          <cell r="E27">
            <v>291001</v>
          </cell>
          <cell r="F27">
            <v>302543</v>
          </cell>
          <cell r="G27">
            <v>295174</v>
          </cell>
        </row>
        <row r="28">
          <cell r="A28" t="str">
            <v xml:space="preserve">       RESOLUÇÃO 638/80</v>
          </cell>
          <cell r="B28">
            <v>6508</v>
          </cell>
          <cell r="C28">
            <v>6833</v>
          </cell>
          <cell r="D28">
            <v>3510</v>
          </cell>
          <cell r="E28">
            <v>3412</v>
          </cell>
          <cell r="F28">
            <v>3577</v>
          </cell>
          <cell r="G28">
            <v>3706</v>
          </cell>
        </row>
        <row r="29">
          <cell r="A29" t="str">
            <v xml:space="preserve">       LEI 7976/89</v>
          </cell>
          <cell r="B29">
            <v>256214</v>
          </cell>
          <cell r="C29">
            <v>266796</v>
          </cell>
          <cell r="D29">
            <v>222541</v>
          </cell>
          <cell r="E29">
            <v>214655</v>
          </cell>
          <cell r="F29">
            <v>222875</v>
          </cell>
          <cell r="G29">
            <v>218177</v>
          </cell>
        </row>
        <row r="30">
          <cell r="A30" t="str">
            <v xml:space="preserve">       RESOLUÇÃO 7/92</v>
          </cell>
          <cell r="B30">
            <v>86169</v>
          </cell>
          <cell r="C30">
            <v>90100</v>
          </cell>
          <cell r="D30">
            <v>75261</v>
          </cell>
          <cell r="E30">
            <v>72934</v>
          </cell>
          <cell r="F30">
            <v>76091</v>
          </cell>
          <cell r="G30">
            <v>73291</v>
          </cell>
        </row>
        <row r="33">
          <cell r="A33" t="str">
            <v>SUBT. EMPR. FINANCIAMENTOS</v>
          </cell>
          <cell r="B33">
            <v>1845057</v>
          </cell>
          <cell r="C33">
            <v>1929118</v>
          </cell>
          <cell r="D33">
            <v>1575407</v>
          </cell>
          <cell r="E33">
            <v>1344298</v>
          </cell>
          <cell r="F33">
            <v>1437975</v>
          </cell>
          <cell r="G33">
            <v>1434732</v>
          </cell>
        </row>
        <row r="34">
          <cell r="A34" t="str">
            <v>SUBT. DIVERSOS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TOTAL MOEDA EXTERNA</v>
          </cell>
          <cell r="B35">
            <v>1845057</v>
          </cell>
          <cell r="C35">
            <v>1929118</v>
          </cell>
          <cell r="D35">
            <v>1575407</v>
          </cell>
          <cell r="E35">
            <v>1344298</v>
          </cell>
          <cell r="F35">
            <v>1437975</v>
          </cell>
          <cell r="G35">
            <v>1434732</v>
          </cell>
        </row>
        <row r="37">
          <cell r="A37" t="str">
            <v>MOEDA INTERNA</v>
          </cell>
        </row>
        <row r="39">
          <cell r="A39" t="str">
            <v>DEB. MERC. - 4ª EMISSÃO</v>
          </cell>
          <cell r="B39">
            <v>229481</v>
          </cell>
          <cell r="C39">
            <v>234453</v>
          </cell>
          <cell r="D39">
            <v>239724</v>
          </cell>
          <cell r="E39">
            <v>244525</v>
          </cell>
          <cell r="F39">
            <v>248713</v>
          </cell>
          <cell r="G39">
            <v>251577</v>
          </cell>
        </row>
        <row r="40">
          <cell r="A40" t="str">
            <v>DEB. MERC. - 5ª EMISSÃO</v>
          </cell>
          <cell r="B40">
            <v>239092</v>
          </cell>
          <cell r="C40">
            <v>245670</v>
          </cell>
          <cell r="D40">
            <v>252731</v>
          </cell>
          <cell r="E40">
            <v>162673</v>
          </cell>
          <cell r="F40">
            <v>166635</v>
          </cell>
          <cell r="G40">
            <v>169399</v>
          </cell>
        </row>
        <row r="41">
          <cell r="A41" t="str">
            <v>DEB. MERC. - 6ª EMISSÃO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3">
          <cell r="A43" t="str">
            <v>CESP</v>
          </cell>
          <cell r="B43">
            <v>1027</v>
          </cell>
          <cell r="C43">
            <v>1029</v>
          </cell>
          <cell r="D43">
            <v>858</v>
          </cell>
          <cell r="E43">
            <v>831</v>
          </cell>
          <cell r="F43">
            <v>859</v>
          </cell>
          <cell r="G43">
            <v>882</v>
          </cell>
        </row>
        <row r="44">
          <cell r="A44" t="str">
            <v xml:space="preserve">       CESP GARANTIA</v>
          </cell>
          <cell r="B44">
            <v>1027</v>
          </cell>
          <cell r="C44">
            <v>1029</v>
          </cell>
          <cell r="D44">
            <v>858</v>
          </cell>
          <cell r="E44">
            <v>831</v>
          </cell>
          <cell r="F44">
            <v>859</v>
          </cell>
          <cell r="G44">
            <v>882</v>
          </cell>
        </row>
        <row r="46">
          <cell r="A46" t="str">
            <v>FUNDAÇÃO CESP</v>
          </cell>
          <cell r="B46">
            <v>94534</v>
          </cell>
        </row>
        <row r="47">
          <cell r="A47" t="str">
            <v xml:space="preserve">       CONFISSÃO DA DÍVIDA I/II</v>
          </cell>
          <cell r="B47">
            <v>68291</v>
          </cell>
          <cell r="C47">
            <v>586853</v>
          </cell>
          <cell r="D47">
            <v>591624</v>
          </cell>
          <cell r="E47">
            <v>409681</v>
          </cell>
          <cell r="F47">
            <v>408656</v>
          </cell>
          <cell r="G47">
            <v>406383</v>
          </cell>
        </row>
        <row r="48">
          <cell r="A48" t="str">
            <v xml:space="preserve">       CONSOLIDAÇÃO DA DÍVIDA</v>
          </cell>
          <cell r="B48">
            <v>26243</v>
          </cell>
          <cell r="C48">
            <v>26618</v>
          </cell>
          <cell r="D48">
            <v>27104</v>
          </cell>
          <cell r="E48">
            <v>27442</v>
          </cell>
          <cell r="F48">
            <v>27781</v>
          </cell>
          <cell r="G48">
            <v>28044</v>
          </cell>
        </row>
        <row r="50">
          <cell r="A50" t="str">
            <v>TRIBUTOS</v>
          </cell>
          <cell r="B50">
            <v>132756</v>
          </cell>
          <cell r="C50">
            <v>131414</v>
          </cell>
          <cell r="D50">
            <v>130040</v>
          </cell>
          <cell r="E50">
            <v>128642</v>
          </cell>
          <cell r="F50">
            <v>127219</v>
          </cell>
          <cell r="G50">
            <v>125772</v>
          </cell>
        </row>
        <row r="51">
          <cell r="A51" t="str">
            <v xml:space="preserve">        INSS - CONF. DÍVIDA</v>
          </cell>
          <cell r="B51">
            <v>111565</v>
          </cell>
          <cell r="C51">
            <v>110443</v>
          </cell>
          <cell r="D51">
            <v>109301</v>
          </cell>
          <cell r="E51">
            <v>108138</v>
          </cell>
          <cell r="F51">
            <v>106956</v>
          </cell>
          <cell r="G51">
            <v>105752</v>
          </cell>
        </row>
        <row r="52">
          <cell r="A52" t="str">
            <v xml:space="preserve">        PASEP - PARCELAMENTO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 xml:space="preserve">        FNDE - PAECELAMENTO</v>
          </cell>
          <cell r="B53">
            <v>21191</v>
          </cell>
          <cell r="C53">
            <v>20971</v>
          </cell>
          <cell r="D53">
            <v>20739</v>
          </cell>
          <cell r="E53">
            <v>20504</v>
          </cell>
          <cell r="F53">
            <v>20263</v>
          </cell>
          <cell r="G53">
            <v>20020</v>
          </cell>
        </row>
        <row r="55">
          <cell r="A55" t="str">
            <v>OUTROS</v>
          </cell>
          <cell r="B55">
            <v>29664</v>
          </cell>
          <cell r="C55">
            <v>5871</v>
          </cell>
          <cell r="D55">
            <v>5634</v>
          </cell>
          <cell r="E55">
            <v>444406</v>
          </cell>
          <cell r="F55">
            <v>158964</v>
          </cell>
          <cell r="G55">
            <v>176230</v>
          </cell>
        </row>
        <row r="56">
          <cell r="A56" t="str">
            <v xml:space="preserve">         CONSUMIDORES</v>
          </cell>
          <cell r="B56">
            <v>4335</v>
          </cell>
          <cell r="C56">
            <v>4376</v>
          </cell>
          <cell r="D56">
            <v>4371</v>
          </cell>
          <cell r="E56">
            <v>4403</v>
          </cell>
          <cell r="F56">
            <v>4423</v>
          </cell>
          <cell r="G56">
            <v>4402</v>
          </cell>
        </row>
        <row r="57">
          <cell r="A57" t="str">
            <v xml:space="preserve">         FINAME</v>
          </cell>
          <cell r="B57">
            <v>1249</v>
          </cell>
          <cell r="C57">
            <v>1248</v>
          </cell>
          <cell r="D57">
            <v>1263</v>
          </cell>
          <cell r="E57">
            <v>1588</v>
          </cell>
          <cell r="F57">
            <v>1721</v>
          </cell>
          <cell r="G57">
            <v>2211</v>
          </cell>
        </row>
        <row r="58">
          <cell r="A58" t="str">
            <v xml:space="preserve">         FUNDO DE REVERSÃO APLICADO</v>
          </cell>
          <cell r="B58">
            <v>0</v>
          </cell>
          <cell r="C58">
            <v>247</v>
          </cell>
          <cell r="D58">
            <v>0</v>
          </cell>
          <cell r="E58">
            <v>246</v>
          </cell>
          <cell r="F58">
            <v>247</v>
          </cell>
          <cell r="G58">
            <v>247</v>
          </cell>
        </row>
        <row r="59">
          <cell r="A59" t="str">
            <v xml:space="preserve">         INST. FINANCEIRA ( CONTA GARANTIA )</v>
          </cell>
          <cell r="B59">
            <v>24080</v>
          </cell>
          <cell r="C59">
            <v>0</v>
          </cell>
          <cell r="D59">
            <v>0</v>
          </cell>
          <cell r="E59">
            <v>438169</v>
          </cell>
          <cell r="F59">
            <v>152573</v>
          </cell>
          <cell r="G59">
            <v>169370</v>
          </cell>
        </row>
        <row r="61">
          <cell r="A61" t="str">
            <v>SUBT. EMPR. FINANCIAMENTOS</v>
          </cell>
          <cell r="B61">
            <v>566528</v>
          </cell>
          <cell r="C61">
            <v>1072847</v>
          </cell>
          <cell r="D61">
            <v>1089713</v>
          </cell>
          <cell r="E61">
            <v>1261285</v>
          </cell>
          <cell r="F61">
            <v>982968</v>
          </cell>
          <cell r="G61">
            <v>1003589</v>
          </cell>
        </row>
        <row r="62">
          <cell r="A62" t="str">
            <v>SUBT. DIVERSOS</v>
          </cell>
          <cell r="B62">
            <v>160026</v>
          </cell>
          <cell r="C62">
            <v>159061</v>
          </cell>
          <cell r="D62">
            <v>158002</v>
          </cell>
          <cell r="E62">
            <v>156915</v>
          </cell>
          <cell r="F62">
            <v>155859</v>
          </cell>
          <cell r="G62">
            <v>154698</v>
          </cell>
        </row>
        <row r="63">
          <cell r="A63" t="str">
            <v>TOTAL MOEDA INTERNA</v>
          </cell>
          <cell r="B63">
            <v>726554</v>
          </cell>
          <cell r="C63">
            <v>1231908</v>
          </cell>
          <cell r="D63">
            <v>1247715</v>
          </cell>
          <cell r="E63">
            <v>1418200</v>
          </cell>
          <cell r="F63">
            <v>1138827</v>
          </cell>
          <cell r="G63">
            <v>1158287</v>
          </cell>
        </row>
        <row r="64">
          <cell r="A64" t="str">
            <v>TOTAL EMPR. FINANC. ( EXT.+ INT. )</v>
          </cell>
          <cell r="B64">
            <v>2411585</v>
          </cell>
          <cell r="C64">
            <v>3001965</v>
          </cell>
          <cell r="D64">
            <v>2665120</v>
          </cell>
          <cell r="E64">
            <v>2605583</v>
          </cell>
          <cell r="F64">
            <v>2420943</v>
          </cell>
          <cell r="G64">
            <v>2438321</v>
          </cell>
        </row>
        <row r="65">
          <cell r="A65" t="str">
            <v>TOTAL DIVERSOS ( EXT. + INT. )</v>
          </cell>
          <cell r="B65">
            <v>160026</v>
          </cell>
          <cell r="C65">
            <v>159061</v>
          </cell>
          <cell r="D65">
            <v>158002</v>
          </cell>
          <cell r="E65">
            <v>156915</v>
          </cell>
          <cell r="F65">
            <v>155859</v>
          </cell>
          <cell r="G65">
            <v>154698</v>
          </cell>
        </row>
        <row r="66">
          <cell r="A66" t="str">
            <v>TOTAL GERAL</v>
          </cell>
          <cell r="B66">
            <v>2571611</v>
          </cell>
          <cell r="C66">
            <v>3161026</v>
          </cell>
          <cell r="D66">
            <v>2823122</v>
          </cell>
          <cell r="E66">
            <v>2762498</v>
          </cell>
          <cell r="F66">
            <v>2576802</v>
          </cell>
          <cell r="G66">
            <v>2593019</v>
          </cell>
        </row>
      </sheetData>
      <sheetData sheetId="7" refreshError="1"/>
      <sheetData sheetId="8" refreshError="1">
        <row r="4">
          <cell r="O4">
            <v>36391.492455208332</v>
          </cell>
        </row>
        <row r="6">
          <cell r="B6" t="str">
            <v>FLUXO DE CAIXA OPERACIONAL</v>
          </cell>
        </row>
        <row r="8">
          <cell r="O8" t="str">
            <v>R$ MILHÕES</v>
          </cell>
        </row>
        <row r="9">
          <cell r="C9">
            <v>1999</v>
          </cell>
        </row>
        <row r="10">
          <cell r="B10" t="str">
            <v>DESCRIÇÃO</v>
          </cell>
          <cell r="C10" t="str">
            <v>Jan</v>
          </cell>
          <cell r="D10" t="str">
            <v>Fev</v>
          </cell>
          <cell r="E10" t="str">
            <v>Mar</v>
          </cell>
          <cell r="F10" t="str">
            <v>Abr</v>
          </cell>
          <cell r="G10" t="str">
            <v>Mai</v>
          </cell>
          <cell r="H10" t="str">
            <v>Jun</v>
          </cell>
          <cell r="I10" t="str">
            <v>Jul</v>
          </cell>
          <cell r="J10" t="str">
            <v>Ago</v>
          </cell>
          <cell r="K10" t="str">
            <v>Set</v>
          </cell>
          <cell r="L10" t="str">
            <v>Out</v>
          </cell>
          <cell r="M10" t="str">
            <v>Nov</v>
          </cell>
          <cell r="N10" t="str">
            <v>Dez</v>
          </cell>
          <cell r="O10" t="str">
            <v>TOTAL</v>
          </cell>
        </row>
        <row r="13">
          <cell r="B13" t="str">
            <v xml:space="preserve"> ( + ) SALDO INICIAL</v>
          </cell>
          <cell r="C13">
            <v>233</v>
          </cell>
          <cell r="D13">
            <v>259</v>
          </cell>
          <cell r="E13">
            <v>264</v>
          </cell>
          <cell r="F13">
            <v>337</v>
          </cell>
          <cell r="G13">
            <v>177</v>
          </cell>
          <cell r="H13">
            <v>234</v>
          </cell>
          <cell r="I13">
            <v>266</v>
          </cell>
          <cell r="J13">
            <v>-181</v>
          </cell>
          <cell r="K13">
            <v>-154</v>
          </cell>
          <cell r="L13">
            <v>-118</v>
          </cell>
          <cell r="M13">
            <v>-50</v>
          </cell>
          <cell r="N13">
            <v>-37</v>
          </cell>
          <cell r="O13">
            <v>233</v>
          </cell>
        </row>
        <row r="14">
          <cell r="B14" t="str">
            <v>( + ) RECEITAS OPERACIONAIS</v>
          </cell>
          <cell r="C14">
            <v>349</v>
          </cell>
          <cell r="D14">
            <v>339</v>
          </cell>
          <cell r="E14">
            <v>397</v>
          </cell>
          <cell r="F14">
            <v>372</v>
          </cell>
          <cell r="G14">
            <v>377</v>
          </cell>
          <cell r="H14">
            <v>373</v>
          </cell>
          <cell r="I14">
            <v>493</v>
          </cell>
          <cell r="J14">
            <v>401</v>
          </cell>
          <cell r="K14">
            <v>432</v>
          </cell>
          <cell r="L14">
            <v>437</v>
          </cell>
          <cell r="M14">
            <v>425</v>
          </cell>
          <cell r="N14">
            <v>432</v>
          </cell>
          <cell r="O14">
            <v>4827</v>
          </cell>
        </row>
        <row r="15">
          <cell r="B15" t="str">
            <v>( - ) OBRIGAÇÕES OPERACIONAIS</v>
          </cell>
          <cell r="C15">
            <v>292</v>
          </cell>
          <cell r="D15">
            <v>314</v>
          </cell>
          <cell r="E15">
            <v>303</v>
          </cell>
          <cell r="F15">
            <v>299</v>
          </cell>
          <cell r="G15">
            <v>300</v>
          </cell>
          <cell r="H15">
            <v>318</v>
          </cell>
          <cell r="I15">
            <v>919</v>
          </cell>
          <cell r="J15">
            <v>350</v>
          </cell>
          <cell r="K15">
            <v>370</v>
          </cell>
          <cell r="L15">
            <v>344</v>
          </cell>
          <cell r="M15">
            <v>386</v>
          </cell>
          <cell r="N15">
            <v>369</v>
          </cell>
          <cell r="O15">
            <v>4564</v>
          </cell>
        </row>
        <row r="16">
          <cell r="B16" t="str">
            <v xml:space="preserve"> ( - ) INVESTIMENTO</v>
          </cell>
          <cell r="C16">
            <v>30</v>
          </cell>
          <cell r="D16">
            <v>18</v>
          </cell>
          <cell r="E16">
            <v>20</v>
          </cell>
          <cell r="F16">
            <v>231</v>
          </cell>
          <cell r="G16">
            <v>19</v>
          </cell>
          <cell r="H16">
            <v>21</v>
          </cell>
          <cell r="I16">
            <v>19</v>
          </cell>
          <cell r="J16">
            <v>22</v>
          </cell>
          <cell r="K16">
            <v>23</v>
          </cell>
          <cell r="L16">
            <v>23</v>
          </cell>
          <cell r="M16">
            <v>24</v>
          </cell>
          <cell r="N16">
            <v>24</v>
          </cell>
          <cell r="O16">
            <v>474</v>
          </cell>
        </row>
        <row r="17">
          <cell r="B17" t="str">
            <v xml:space="preserve"> ( - ) OUTRAS</v>
          </cell>
          <cell r="C17">
            <v>1</v>
          </cell>
          <cell r="D17">
            <v>2</v>
          </cell>
          <cell r="E17">
            <v>1</v>
          </cell>
          <cell r="F17">
            <v>2</v>
          </cell>
          <cell r="G17">
            <v>1</v>
          </cell>
          <cell r="H17">
            <v>2</v>
          </cell>
          <cell r="I17">
            <v>2</v>
          </cell>
          <cell r="J17">
            <v>2</v>
          </cell>
          <cell r="K17">
            <v>3</v>
          </cell>
          <cell r="L17">
            <v>2</v>
          </cell>
          <cell r="M17">
            <v>2</v>
          </cell>
          <cell r="N17">
            <v>2</v>
          </cell>
          <cell r="O17">
            <v>22</v>
          </cell>
        </row>
        <row r="18">
          <cell r="B18" t="str">
            <v xml:space="preserve"> ( = ) SALDO FINAL</v>
          </cell>
          <cell r="C18">
            <v>259</v>
          </cell>
          <cell r="D18">
            <v>264</v>
          </cell>
          <cell r="E18">
            <v>337</v>
          </cell>
          <cell r="F18">
            <v>177</v>
          </cell>
          <cell r="G18">
            <v>234</v>
          </cell>
          <cell r="H18">
            <v>266</v>
          </cell>
          <cell r="I18">
            <v>-181</v>
          </cell>
          <cell r="J18">
            <v>-154</v>
          </cell>
          <cell r="K18">
            <v>-118</v>
          </cell>
          <cell r="L18">
            <v>-50</v>
          </cell>
          <cell r="M18">
            <v>-37</v>
          </cell>
          <cell r="N18">
            <v>0</v>
          </cell>
          <cell r="O18">
            <v>0</v>
          </cell>
        </row>
        <row r="23">
          <cell r="B23" t="str">
            <v>FLUXO DE CAIXA DO SERVIÇO DA DÍVIDA</v>
          </cell>
        </row>
        <row r="25">
          <cell r="O25" t="str">
            <v>R$ MILHÕES</v>
          </cell>
        </row>
        <row r="27">
          <cell r="B27" t="str">
            <v>DESCRIÇÃO</v>
          </cell>
          <cell r="C27" t="str">
            <v>Jan</v>
          </cell>
          <cell r="D27" t="str">
            <v>Fev</v>
          </cell>
          <cell r="E27" t="str">
            <v>Mar</v>
          </cell>
          <cell r="F27" t="str">
            <v>Abr</v>
          </cell>
          <cell r="G27" t="str">
            <v>Mai</v>
          </cell>
          <cell r="H27" t="str">
            <v>Jun</v>
          </cell>
          <cell r="I27" t="str">
            <v>Jul</v>
          </cell>
          <cell r="J27" t="str">
            <v>Ago</v>
          </cell>
          <cell r="K27" t="str">
            <v>Set</v>
          </cell>
          <cell r="L27" t="str">
            <v>Out</v>
          </cell>
          <cell r="M27" t="str">
            <v>Nov</v>
          </cell>
          <cell r="N27" t="str">
            <v>Dez</v>
          </cell>
          <cell r="O27" t="str">
            <v>TOTAL</v>
          </cell>
        </row>
        <row r="30">
          <cell r="B30" t="str">
            <v xml:space="preserve"> ( + ) SALDO INICIAL</v>
          </cell>
          <cell r="C30">
            <v>0</v>
          </cell>
          <cell r="D30">
            <v>-164.55699999999999</v>
          </cell>
          <cell r="E30">
            <v>-202.22499999999997</v>
          </cell>
          <cell r="F30">
            <v>-261.44199999999995</v>
          </cell>
          <cell r="G30">
            <v>-121.01099999999997</v>
          </cell>
          <cell r="H30">
            <v>-173.82699999999994</v>
          </cell>
          <cell r="I30">
            <v>-218.20399999999995</v>
          </cell>
          <cell r="J30">
            <v>184.61467320000003</v>
          </cell>
          <cell r="K30">
            <v>219.4687662</v>
          </cell>
          <cell r="L30">
            <v>167.19361165000001</v>
          </cell>
          <cell r="M30">
            <v>24.464936649999999</v>
          </cell>
          <cell r="N30">
            <v>-112.07486935</v>
          </cell>
          <cell r="O30">
            <v>0</v>
          </cell>
        </row>
        <row r="31">
          <cell r="B31" t="str">
            <v>( + ) CAPTAÇÃO</v>
          </cell>
          <cell r="C31">
            <v>31</v>
          </cell>
          <cell r="D31">
            <v>54</v>
          </cell>
          <cell r="E31">
            <v>5</v>
          </cell>
          <cell r="F31">
            <v>443</v>
          </cell>
          <cell r="G31">
            <v>249</v>
          </cell>
          <cell r="H31">
            <v>42</v>
          </cell>
          <cell r="I31">
            <v>644</v>
          </cell>
          <cell r="J31">
            <v>99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1567</v>
          </cell>
        </row>
        <row r="32">
          <cell r="B32" t="str">
            <v>( - ) SERVIÇO DA DÍVIDA</v>
          </cell>
          <cell r="C32">
            <v>195.55699999999999</v>
          </cell>
          <cell r="D32">
            <v>91.667999999999992</v>
          </cell>
          <cell r="E32">
            <v>64.216999999999999</v>
          </cell>
          <cell r="F32">
            <v>302.56900000000002</v>
          </cell>
          <cell r="G32">
            <v>301.81599999999997</v>
          </cell>
          <cell r="H32">
            <v>86.376999999999995</v>
          </cell>
          <cell r="I32">
            <v>241.18132680000002</v>
          </cell>
          <cell r="J32">
            <v>64.145907000000008</v>
          </cell>
          <cell r="K32">
            <v>52.275154549999996</v>
          </cell>
          <cell r="L32">
            <v>142.72867500000001</v>
          </cell>
          <cell r="M32">
            <v>136.539806</v>
          </cell>
          <cell r="N32">
            <v>117.9630051</v>
          </cell>
          <cell r="O32">
            <v>1797.0378744500001</v>
          </cell>
        </row>
        <row r="33">
          <cell r="B33" t="str">
            <v xml:space="preserve"> ( = ) SALDO FINAL</v>
          </cell>
          <cell r="C33">
            <v>-164.55699999999999</v>
          </cell>
          <cell r="D33">
            <v>-202.22499999999997</v>
          </cell>
          <cell r="E33">
            <v>-261.44199999999995</v>
          </cell>
          <cell r="F33">
            <v>-121.01099999999997</v>
          </cell>
          <cell r="G33">
            <v>-173.82699999999994</v>
          </cell>
          <cell r="H33">
            <v>-218.20399999999995</v>
          </cell>
          <cell r="I33">
            <v>184.61467320000003</v>
          </cell>
          <cell r="J33">
            <v>219.4687662</v>
          </cell>
          <cell r="K33">
            <v>167.19361165000001</v>
          </cell>
          <cell r="L33">
            <v>24.464936649999999</v>
          </cell>
          <cell r="M33">
            <v>-112.07486935</v>
          </cell>
          <cell r="N33">
            <v>-230.03787445</v>
          </cell>
          <cell r="O33">
            <v>-230.03787445000012</v>
          </cell>
        </row>
        <row r="34">
          <cell r="B34" t="str">
            <v>( = ) GERAÇÃO LÍQUIDA DE CAIXA</v>
          </cell>
          <cell r="O34">
            <v>-230.03787445000012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S1">
            <v>36391.492455208332</v>
          </cell>
        </row>
        <row r="9">
          <cell r="B9" t="str">
            <v xml:space="preserve"> BALANÇO  PATRIMONIAL - 1999</v>
          </cell>
        </row>
        <row r="12">
          <cell r="S12" t="str">
            <v>R$ MIL</v>
          </cell>
        </row>
        <row r="13">
          <cell r="B13" t="str">
            <v>DESCRIÇÃO</v>
          </cell>
          <cell r="C13" t="str">
            <v>1º Trimestre</v>
          </cell>
          <cell r="D13" t="str">
            <v>2º trimestre</v>
          </cell>
          <cell r="E13" t="str">
            <v>3º Trimestre</v>
          </cell>
          <cell r="F13" t="str">
            <v>4º Trimestre</v>
          </cell>
          <cell r="G13" t="str">
            <v>JAN</v>
          </cell>
          <cell r="H13" t="str">
            <v>FEV</v>
          </cell>
          <cell r="I13" t="str">
            <v>MAR</v>
          </cell>
          <cell r="J13" t="str">
            <v>ABR</v>
          </cell>
          <cell r="K13" t="str">
            <v>MAI</v>
          </cell>
          <cell r="L13" t="str">
            <v>JUN</v>
          </cell>
          <cell r="M13" t="str">
            <v>JUL</v>
          </cell>
          <cell r="N13" t="str">
            <v>AGO</v>
          </cell>
          <cell r="O13" t="str">
            <v>SET</v>
          </cell>
          <cell r="P13" t="str">
            <v>OUT</v>
          </cell>
          <cell r="Q13" t="str">
            <v>NOV</v>
          </cell>
          <cell r="R13" t="str">
            <v>DEZ</v>
          </cell>
          <cell r="S13" t="str">
            <v>%</v>
          </cell>
        </row>
        <row r="15">
          <cell r="B15" t="str">
            <v>ATIVO CIRCULANTE</v>
          </cell>
          <cell r="C15">
            <v>1353716</v>
          </cell>
          <cell r="D15">
            <v>1504017</v>
          </cell>
          <cell r="E15">
            <v>0</v>
          </cell>
          <cell r="F15">
            <v>0</v>
          </cell>
          <cell r="G15">
            <v>1363582</v>
          </cell>
          <cell r="H15">
            <v>1349652</v>
          </cell>
          <cell r="I15">
            <v>1353716</v>
          </cell>
          <cell r="J15">
            <v>1358314</v>
          </cell>
          <cell r="K15">
            <v>1379110</v>
          </cell>
          <cell r="L15">
            <v>1504017</v>
          </cell>
          <cell r="M15">
            <v>1379829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18.154171350506616</v>
          </cell>
        </row>
        <row r="17">
          <cell r="B17" t="str">
            <v>DISPONIBILIDADES</v>
          </cell>
          <cell r="C17">
            <v>88595</v>
          </cell>
          <cell r="D17">
            <v>55676</v>
          </cell>
          <cell r="E17">
            <v>0</v>
          </cell>
          <cell r="F17">
            <v>0</v>
          </cell>
          <cell r="G17">
            <v>105782</v>
          </cell>
          <cell r="H17">
            <v>79707</v>
          </cell>
          <cell r="I17">
            <v>88595</v>
          </cell>
          <cell r="J17">
            <v>69269</v>
          </cell>
          <cell r="K17">
            <v>65797</v>
          </cell>
          <cell r="L17">
            <v>55676</v>
          </cell>
          <cell r="M17">
            <v>11692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0.67203472042590362</v>
          </cell>
        </row>
        <row r="18">
          <cell r="B18" t="str">
            <v xml:space="preserve">   NUMERÁRIO DISPONÍVEL</v>
          </cell>
          <cell r="C18">
            <v>82573</v>
          </cell>
          <cell r="D18">
            <v>13975</v>
          </cell>
          <cell r="E18">
            <v>0</v>
          </cell>
          <cell r="F18">
            <v>0</v>
          </cell>
          <cell r="G18">
            <v>97696</v>
          </cell>
          <cell r="H18">
            <v>66305</v>
          </cell>
          <cell r="I18">
            <v>82573</v>
          </cell>
          <cell r="J18">
            <v>36338</v>
          </cell>
          <cell r="K18">
            <v>63520</v>
          </cell>
          <cell r="L18">
            <v>13975</v>
          </cell>
          <cell r="M18">
            <v>11642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0.16868462565471665</v>
          </cell>
        </row>
        <row r="19">
          <cell r="B19" t="str">
            <v xml:space="preserve">   NUMERÁRIO EM TRÂNSITO</v>
          </cell>
          <cell r="C19">
            <v>6022</v>
          </cell>
          <cell r="D19">
            <v>41701</v>
          </cell>
          <cell r="E19">
            <v>0</v>
          </cell>
          <cell r="F19">
            <v>0</v>
          </cell>
          <cell r="G19">
            <v>8086</v>
          </cell>
          <cell r="H19">
            <v>13402</v>
          </cell>
          <cell r="I19">
            <v>6022</v>
          </cell>
          <cell r="J19">
            <v>32931</v>
          </cell>
          <cell r="K19">
            <v>2277</v>
          </cell>
          <cell r="L19">
            <v>41701</v>
          </cell>
          <cell r="M19">
            <v>50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0.50335009477118697</v>
          </cell>
        </row>
        <row r="20">
          <cell r="B20" t="str">
            <v>REALIZÁVEL A CURTO PRAZO</v>
          </cell>
          <cell r="C20">
            <v>1262623</v>
          </cell>
          <cell r="D20">
            <v>1367720</v>
          </cell>
          <cell r="E20">
            <v>0</v>
          </cell>
          <cell r="F20">
            <v>0</v>
          </cell>
          <cell r="G20">
            <v>1256277</v>
          </cell>
          <cell r="H20">
            <v>1267840</v>
          </cell>
          <cell r="I20">
            <v>1262623</v>
          </cell>
          <cell r="J20">
            <v>1288868</v>
          </cell>
          <cell r="K20">
            <v>1312585</v>
          </cell>
          <cell r="L20">
            <v>1367720</v>
          </cell>
          <cell r="M20">
            <v>1294915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16.509004379282224</v>
          </cell>
        </row>
        <row r="21">
          <cell r="B21" t="str">
            <v xml:space="preserve">   CONSUMIDORES</v>
          </cell>
          <cell r="C21">
            <v>1199137</v>
          </cell>
          <cell r="D21">
            <v>1290332</v>
          </cell>
          <cell r="E21">
            <v>0</v>
          </cell>
          <cell r="F21">
            <v>0</v>
          </cell>
          <cell r="G21">
            <v>1179556</v>
          </cell>
          <cell r="H21">
            <v>1201522</v>
          </cell>
          <cell r="I21">
            <v>1199137</v>
          </cell>
          <cell r="J21">
            <v>1225564</v>
          </cell>
          <cell r="K21">
            <v>1241031</v>
          </cell>
          <cell r="L21">
            <v>1290332</v>
          </cell>
          <cell r="M21">
            <v>1203841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15.574895913438414</v>
          </cell>
        </row>
        <row r="22">
          <cell r="B22" t="str">
            <v xml:space="preserve">   REVENDEDORES</v>
          </cell>
          <cell r="C22">
            <v>1528</v>
          </cell>
          <cell r="D22">
            <v>1528</v>
          </cell>
          <cell r="E22">
            <v>0</v>
          </cell>
          <cell r="F22">
            <v>0</v>
          </cell>
          <cell r="G22">
            <v>1600</v>
          </cell>
          <cell r="H22">
            <v>1686</v>
          </cell>
          <cell r="I22">
            <v>1528</v>
          </cell>
          <cell r="J22">
            <v>1528</v>
          </cell>
          <cell r="K22">
            <v>1528</v>
          </cell>
          <cell r="L22">
            <v>1528</v>
          </cell>
          <cell r="M22">
            <v>1528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1.8443657101996924E-2</v>
          </cell>
        </row>
        <row r="23">
          <cell r="B23" t="str">
            <v xml:space="preserve">   RENDAS A RECEBER</v>
          </cell>
          <cell r="C23">
            <v>20260</v>
          </cell>
          <cell r="D23">
            <v>19709</v>
          </cell>
          <cell r="E23">
            <v>0</v>
          </cell>
          <cell r="F23">
            <v>0</v>
          </cell>
          <cell r="G23">
            <v>21469</v>
          </cell>
          <cell r="H23">
            <v>19961</v>
          </cell>
          <cell r="I23">
            <v>20260</v>
          </cell>
          <cell r="J23">
            <v>19622</v>
          </cell>
          <cell r="K23">
            <v>19832</v>
          </cell>
          <cell r="L23">
            <v>19709</v>
          </cell>
          <cell r="M23">
            <v>19755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0.23789662161207942</v>
          </cell>
        </row>
        <row r="24">
          <cell r="B24" t="str">
            <v xml:space="preserve">   TRIBUTOS E CONTRIBUIÇÕES SOCIAIS</v>
          </cell>
          <cell r="C24">
            <v>53162</v>
          </cell>
          <cell r="G24">
            <v>50512</v>
          </cell>
          <cell r="H24">
            <v>52228</v>
          </cell>
          <cell r="I24">
            <v>53162</v>
          </cell>
          <cell r="J24">
            <v>54894</v>
          </cell>
          <cell r="K24">
            <v>56387</v>
          </cell>
          <cell r="L24">
            <v>58249</v>
          </cell>
          <cell r="S24">
            <v>0.70309200427632124</v>
          </cell>
        </row>
        <row r="25">
          <cell r="B25" t="str">
            <v xml:space="preserve">   DEVEDORES DIVERSOS</v>
          </cell>
          <cell r="C25">
            <v>85650</v>
          </cell>
          <cell r="D25">
            <v>91845</v>
          </cell>
          <cell r="E25">
            <v>0</v>
          </cell>
          <cell r="F25">
            <v>0</v>
          </cell>
          <cell r="G25">
            <v>86839</v>
          </cell>
          <cell r="H25">
            <v>88034</v>
          </cell>
          <cell r="I25">
            <v>85650</v>
          </cell>
          <cell r="J25">
            <v>89060</v>
          </cell>
          <cell r="K25">
            <v>93154</v>
          </cell>
          <cell r="L25">
            <v>91845</v>
          </cell>
          <cell r="M25">
            <v>98503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1.1086110513958818</v>
          </cell>
        </row>
        <row r="26">
          <cell r="B26" t="str">
            <v xml:space="preserve">   OUTROS CRÉDITOS</v>
          </cell>
          <cell r="C26">
            <v>174818</v>
          </cell>
          <cell r="D26">
            <v>181699</v>
          </cell>
          <cell r="E26">
            <v>0</v>
          </cell>
          <cell r="F26">
            <v>0</v>
          </cell>
          <cell r="G26">
            <v>173752</v>
          </cell>
          <cell r="H26">
            <v>173015</v>
          </cell>
          <cell r="I26">
            <v>174818</v>
          </cell>
          <cell r="J26">
            <v>174087</v>
          </cell>
          <cell r="K26">
            <v>178072</v>
          </cell>
          <cell r="L26">
            <v>181699</v>
          </cell>
          <cell r="M26">
            <v>164958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2.1931898244605623</v>
          </cell>
        </row>
        <row r="27">
          <cell r="B27" t="str">
            <v xml:space="preserve">   (-)PROV.P/ LIQUIDAÇÃO DUVIDOSA</v>
          </cell>
          <cell r="C27">
            <v>-317372</v>
          </cell>
          <cell r="D27">
            <v>-327465</v>
          </cell>
          <cell r="E27">
            <v>0</v>
          </cell>
          <cell r="F27">
            <v>0</v>
          </cell>
          <cell r="G27">
            <v>-301780</v>
          </cell>
          <cell r="H27">
            <v>-307881</v>
          </cell>
          <cell r="I27">
            <v>-317372</v>
          </cell>
          <cell r="J27">
            <v>-321710</v>
          </cell>
          <cell r="K27">
            <v>-324352</v>
          </cell>
          <cell r="L27">
            <v>-327465</v>
          </cell>
          <cell r="M27">
            <v>-301668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-3.9526519456187321</v>
          </cell>
        </row>
        <row r="28">
          <cell r="B28" t="str">
            <v xml:space="preserve">    ALMOXARIFADO</v>
          </cell>
          <cell r="C28">
            <v>31650</v>
          </cell>
          <cell r="D28">
            <v>37267</v>
          </cell>
          <cell r="E28">
            <v>0</v>
          </cell>
          <cell r="F28">
            <v>0</v>
          </cell>
          <cell r="G28">
            <v>35392</v>
          </cell>
          <cell r="H28">
            <v>30086</v>
          </cell>
          <cell r="I28">
            <v>31650</v>
          </cell>
          <cell r="J28">
            <v>33514</v>
          </cell>
          <cell r="K28">
            <v>34346</v>
          </cell>
          <cell r="L28">
            <v>37267</v>
          </cell>
          <cell r="M28">
            <v>36029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0.44982969189798389</v>
          </cell>
        </row>
        <row r="29">
          <cell r="B29" t="str">
            <v xml:space="preserve">    CAUÇÕES E DEPÓSITOS VINCULADOS</v>
          </cell>
          <cell r="C29">
            <v>59</v>
          </cell>
          <cell r="D29">
            <v>37</v>
          </cell>
          <cell r="E29">
            <v>0</v>
          </cell>
          <cell r="F29">
            <v>0</v>
          </cell>
          <cell r="G29">
            <v>3</v>
          </cell>
          <cell r="H29">
            <v>21</v>
          </cell>
          <cell r="I29">
            <v>59</v>
          </cell>
          <cell r="J29">
            <v>58</v>
          </cell>
          <cell r="K29">
            <v>75</v>
          </cell>
          <cell r="L29">
            <v>37</v>
          </cell>
          <cell r="M29">
            <v>3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4.4660688008762192E-4</v>
          </cell>
        </row>
        <row r="30">
          <cell r="B30" t="str">
            <v xml:space="preserve">    DESATIVAÇÕES EM CURSO</v>
          </cell>
          <cell r="C30">
            <v>6225</v>
          </cell>
          <cell r="D30">
            <v>5381</v>
          </cell>
          <cell r="E30">
            <v>0</v>
          </cell>
          <cell r="F30">
            <v>0</v>
          </cell>
          <cell r="G30">
            <v>6292</v>
          </cell>
          <cell r="H30">
            <v>6191</v>
          </cell>
          <cell r="I30">
            <v>6225</v>
          </cell>
          <cell r="J30">
            <v>3944</v>
          </cell>
          <cell r="K30">
            <v>3991</v>
          </cell>
          <cell r="L30">
            <v>5381</v>
          </cell>
          <cell r="M30">
            <v>5489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6.4951124912202521E-2</v>
          </cell>
        </row>
        <row r="31">
          <cell r="B31" t="str">
            <v xml:space="preserve">    ALIENAÇÕES EM CURSO</v>
          </cell>
          <cell r="C31">
            <v>0</v>
          </cell>
          <cell r="D31">
            <v>36</v>
          </cell>
          <cell r="E31">
            <v>0</v>
          </cell>
          <cell r="F31">
            <v>0</v>
          </cell>
          <cell r="G31">
            <v>1</v>
          </cell>
          <cell r="H31">
            <v>0</v>
          </cell>
          <cell r="I31">
            <v>0</v>
          </cell>
          <cell r="J31">
            <v>236</v>
          </cell>
          <cell r="K31">
            <v>0</v>
          </cell>
          <cell r="L31">
            <v>36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4.3453642386903749E-4</v>
          </cell>
        </row>
        <row r="32">
          <cell r="B32" t="str">
            <v xml:space="preserve">    SERVIÇOS EM CURSO</v>
          </cell>
          <cell r="C32">
            <v>7506</v>
          </cell>
          <cell r="D32">
            <v>9102</v>
          </cell>
          <cell r="E32">
            <v>0</v>
          </cell>
          <cell r="F32">
            <v>0</v>
          </cell>
          <cell r="G32">
            <v>2641</v>
          </cell>
          <cell r="H32">
            <v>2977</v>
          </cell>
          <cell r="I32">
            <v>7506</v>
          </cell>
          <cell r="J32">
            <v>8071</v>
          </cell>
          <cell r="K32">
            <v>8521</v>
          </cell>
          <cell r="L32">
            <v>9102</v>
          </cell>
          <cell r="M32">
            <v>8448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0.10986529250155497</v>
          </cell>
        </row>
        <row r="33">
          <cell r="B33" t="str">
            <v>DESP.PAGAS ANTECIPADAMENTE</v>
          </cell>
          <cell r="C33">
            <v>2498</v>
          </cell>
          <cell r="D33">
            <v>80621</v>
          </cell>
          <cell r="E33">
            <v>0</v>
          </cell>
          <cell r="F33">
            <v>0</v>
          </cell>
          <cell r="G33">
            <v>1523</v>
          </cell>
          <cell r="H33">
            <v>2105</v>
          </cell>
          <cell r="I33">
            <v>2498</v>
          </cell>
          <cell r="J33">
            <v>177</v>
          </cell>
          <cell r="K33">
            <v>728</v>
          </cell>
          <cell r="L33">
            <v>80621</v>
          </cell>
          <cell r="M33">
            <v>73222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0.97313225079849086</v>
          </cell>
        </row>
        <row r="34">
          <cell r="B34" t="str">
            <v xml:space="preserve">    PAGAMENTOS ANTECIPADOS</v>
          </cell>
          <cell r="C34">
            <v>2498</v>
          </cell>
          <cell r="D34">
            <v>80621</v>
          </cell>
          <cell r="E34">
            <v>0</v>
          </cell>
          <cell r="F34">
            <v>0</v>
          </cell>
          <cell r="G34">
            <v>1523</v>
          </cell>
          <cell r="H34">
            <v>2105</v>
          </cell>
          <cell r="I34">
            <v>2498</v>
          </cell>
          <cell r="J34">
            <v>177</v>
          </cell>
          <cell r="K34">
            <v>728</v>
          </cell>
          <cell r="L34">
            <v>80621</v>
          </cell>
          <cell r="M34">
            <v>73222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0.97313225079849086</v>
          </cell>
        </row>
        <row r="36">
          <cell r="B36" t="str">
            <v>ATIVO REALIZÁVEL LONGO  PRAZO</v>
          </cell>
          <cell r="C36">
            <v>827734</v>
          </cell>
          <cell r="D36">
            <v>780673</v>
          </cell>
          <cell r="E36">
            <v>0</v>
          </cell>
          <cell r="F36">
            <v>0</v>
          </cell>
          <cell r="G36">
            <v>896314</v>
          </cell>
          <cell r="H36">
            <v>902910</v>
          </cell>
          <cell r="I36">
            <v>827734</v>
          </cell>
          <cell r="J36">
            <v>801917</v>
          </cell>
          <cell r="K36">
            <v>810848</v>
          </cell>
          <cell r="L36">
            <v>780673</v>
          </cell>
          <cell r="M36">
            <v>822134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9.4230792675309196</v>
          </cell>
        </row>
        <row r="38">
          <cell r="B38" t="str">
            <v xml:space="preserve">    OUTROS CRÉDITOS</v>
          </cell>
          <cell r="C38">
            <v>770291</v>
          </cell>
          <cell r="D38">
            <v>720530</v>
          </cell>
          <cell r="E38">
            <v>0</v>
          </cell>
          <cell r="F38">
            <v>0</v>
          </cell>
          <cell r="G38">
            <v>840788</v>
          </cell>
          <cell r="H38">
            <v>846412</v>
          </cell>
          <cell r="I38">
            <v>770291</v>
          </cell>
          <cell r="J38">
            <v>742000</v>
          </cell>
          <cell r="K38">
            <v>750831</v>
          </cell>
          <cell r="L38">
            <v>720530</v>
          </cell>
          <cell r="M38">
            <v>760839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8.6971258191765983</v>
          </cell>
        </row>
        <row r="39">
          <cell r="B39" t="str">
            <v xml:space="preserve">    TÍT.VALORES MOBILIÁRIOS</v>
          </cell>
          <cell r="C39">
            <v>6126</v>
          </cell>
          <cell r="D39">
            <v>6126</v>
          </cell>
          <cell r="E39">
            <v>0</v>
          </cell>
          <cell r="F39">
            <v>0</v>
          </cell>
          <cell r="G39">
            <v>6126</v>
          </cell>
          <cell r="H39">
            <v>6126</v>
          </cell>
          <cell r="I39">
            <v>6126</v>
          </cell>
          <cell r="J39">
            <v>6126</v>
          </cell>
          <cell r="K39">
            <v>6126</v>
          </cell>
          <cell r="L39">
            <v>6126</v>
          </cell>
          <cell r="M39">
            <v>6126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7.3943614795047879E-2</v>
          </cell>
        </row>
        <row r="40">
          <cell r="B40" t="str">
            <v xml:space="preserve">    PROVISÃO - TÍT.VALORES MOBILIÁRIOS</v>
          </cell>
          <cell r="C40">
            <v>-3946</v>
          </cell>
          <cell r="D40">
            <v>-3946</v>
          </cell>
          <cell r="E40">
            <v>0</v>
          </cell>
          <cell r="F40">
            <v>0</v>
          </cell>
          <cell r="G40">
            <v>-3946</v>
          </cell>
          <cell r="H40">
            <v>-3946</v>
          </cell>
          <cell r="I40">
            <v>-3946</v>
          </cell>
          <cell r="J40">
            <v>-3946</v>
          </cell>
          <cell r="K40">
            <v>-3946</v>
          </cell>
          <cell r="L40">
            <v>-3946</v>
          </cell>
          <cell r="M40">
            <v>-3946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-4.7630020238533945E-2</v>
          </cell>
        </row>
        <row r="41">
          <cell r="B41" t="str">
            <v xml:space="preserve">     FGTS/CONTA-EMPRESA</v>
          </cell>
          <cell r="C41">
            <v>136</v>
          </cell>
          <cell r="D41">
            <v>141</v>
          </cell>
          <cell r="E41">
            <v>0</v>
          </cell>
          <cell r="F41">
            <v>0</v>
          </cell>
          <cell r="G41">
            <v>133</v>
          </cell>
          <cell r="H41">
            <v>134</v>
          </cell>
          <cell r="I41">
            <v>136</v>
          </cell>
          <cell r="J41">
            <v>138</v>
          </cell>
          <cell r="K41">
            <v>140</v>
          </cell>
          <cell r="L41">
            <v>141</v>
          </cell>
          <cell r="M41">
            <v>142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1.7019343268203969E-3</v>
          </cell>
        </row>
        <row r="42">
          <cell r="B42" t="str">
            <v xml:space="preserve">     DEPÓSITOS VINC. A LITÍGIOS</v>
          </cell>
          <cell r="C42">
            <v>55127</v>
          </cell>
          <cell r="D42">
            <v>57822</v>
          </cell>
          <cell r="E42">
            <v>0</v>
          </cell>
          <cell r="F42">
            <v>0</v>
          </cell>
          <cell r="G42">
            <v>53213</v>
          </cell>
          <cell r="H42">
            <v>54184</v>
          </cell>
          <cell r="I42">
            <v>55127</v>
          </cell>
          <cell r="J42">
            <v>57599</v>
          </cell>
          <cell r="K42">
            <v>57697</v>
          </cell>
          <cell r="L42">
            <v>57822</v>
          </cell>
          <cell r="M42">
            <v>58973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0.69793791947098571</v>
          </cell>
        </row>
        <row r="44">
          <cell r="B44" t="str">
            <v>ATIVO PERMANENTE</v>
          </cell>
          <cell r="C44">
            <v>5846398</v>
          </cell>
          <cell r="D44">
            <v>6000001</v>
          </cell>
          <cell r="E44">
            <v>0</v>
          </cell>
          <cell r="F44">
            <v>0</v>
          </cell>
          <cell r="G44">
            <v>5544834</v>
          </cell>
          <cell r="H44">
            <v>5751795</v>
          </cell>
          <cell r="I44">
            <v>5846398</v>
          </cell>
          <cell r="J44">
            <v>5964155</v>
          </cell>
          <cell r="K44">
            <v>6011911</v>
          </cell>
          <cell r="L44">
            <v>6000001</v>
          </cell>
          <cell r="M44">
            <v>6019070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72.422749381962461</v>
          </cell>
        </row>
        <row r="46">
          <cell r="B46" t="str">
            <v>INVESTIMENTOS</v>
          </cell>
          <cell r="C46">
            <v>349714</v>
          </cell>
          <cell r="D46">
            <v>548353</v>
          </cell>
          <cell r="E46">
            <v>0</v>
          </cell>
          <cell r="F46">
            <v>0</v>
          </cell>
          <cell r="G46">
            <v>340078</v>
          </cell>
          <cell r="H46">
            <v>340078</v>
          </cell>
          <cell r="I46">
            <v>349714</v>
          </cell>
          <cell r="J46">
            <v>555741</v>
          </cell>
          <cell r="K46">
            <v>551207</v>
          </cell>
          <cell r="L46">
            <v>548353</v>
          </cell>
          <cell r="M46">
            <v>562543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6.618870878829398</v>
          </cell>
        </row>
        <row r="47">
          <cell r="B47" t="str">
            <v xml:space="preserve">     BENS DIREITOS  USO FUT. SERV.CONC.</v>
          </cell>
          <cell r="C47">
            <v>336792</v>
          </cell>
          <cell r="D47">
            <v>336937</v>
          </cell>
          <cell r="E47">
            <v>0</v>
          </cell>
          <cell r="F47">
            <v>0</v>
          </cell>
          <cell r="G47">
            <v>336792</v>
          </cell>
          <cell r="H47">
            <v>336792</v>
          </cell>
          <cell r="I47">
            <v>336792</v>
          </cell>
          <cell r="J47">
            <v>336937</v>
          </cell>
          <cell r="K47">
            <v>336937</v>
          </cell>
          <cell r="L47">
            <v>336937</v>
          </cell>
          <cell r="M47">
            <v>336937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4.0669833069211636</v>
          </cell>
        </row>
        <row r="48">
          <cell r="B48" t="str">
            <v xml:space="preserve">     BENS DIREITOS DESTIN.ALIENAÇÃO</v>
          </cell>
          <cell r="C48">
            <v>5</v>
          </cell>
          <cell r="D48">
            <v>5</v>
          </cell>
          <cell r="E48">
            <v>0</v>
          </cell>
          <cell r="F48">
            <v>0</v>
          </cell>
          <cell r="G48">
            <v>5</v>
          </cell>
          <cell r="H48">
            <v>5</v>
          </cell>
          <cell r="I48">
            <v>5</v>
          </cell>
          <cell r="J48">
            <v>5</v>
          </cell>
          <cell r="K48">
            <v>5</v>
          </cell>
          <cell r="L48">
            <v>5</v>
          </cell>
          <cell r="M48">
            <v>5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6.0352281092921875E-5</v>
          </cell>
        </row>
        <row r="49">
          <cell r="B49" t="str">
            <v xml:space="preserve">     OUTROS INVESTIMENTOS</v>
          </cell>
          <cell r="C49">
            <v>12917</v>
          </cell>
          <cell r="D49">
            <v>211411</v>
          </cell>
          <cell r="E49">
            <v>0</v>
          </cell>
          <cell r="F49">
            <v>0</v>
          </cell>
          <cell r="G49">
            <v>3281</v>
          </cell>
          <cell r="H49">
            <v>3281</v>
          </cell>
          <cell r="I49">
            <v>12917</v>
          </cell>
          <cell r="J49">
            <v>218799</v>
          </cell>
          <cell r="K49">
            <v>214265</v>
          </cell>
          <cell r="L49">
            <v>211411</v>
          </cell>
          <cell r="M49">
            <v>225601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2.5518272196271412</v>
          </cell>
        </row>
        <row r="50">
          <cell r="B50" t="str">
            <v>ATIVO IMOBILIZADO</v>
          </cell>
          <cell r="C50">
            <v>5136785</v>
          </cell>
          <cell r="D50">
            <v>5189068</v>
          </cell>
          <cell r="E50">
            <v>0</v>
          </cell>
          <cell r="F50">
            <v>0</v>
          </cell>
          <cell r="G50">
            <v>5179194</v>
          </cell>
          <cell r="H50">
            <v>5216022</v>
          </cell>
          <cell r="I50">
            <v>5136785</v>
          </cell>
          <cell r="J50">
            <v>5117119</v>
          </cell>
          <cell r="K50">
            <v>5156113</v>
          </cell>
          <cell r="L50">
            <v>5189068</v>
          </cell>
          <cell r="M50">
            <v>5213646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62.634418109257183</v>
          </cell>
        </row>
        <row r="51">
          <cell r="B51" t="str">
            <v xml:space="preserve">     INTANGÍVEIS</v>
          </cell>
          <cell r="C51">
            <v>2462</v>
          </cell>
          <cell r="D51">
            <v>17012</v>
          </cell>
          <cell r="E51">
            <v>0</v>
          </cell>
          <cell r="F51">
            <v>0</v>
          </cell>
          <cell r="G51">
            <v>2462</v>
          </cell>
          <cell r="H51">
            <v>2462</v>
          </cell>
          <cell r="I51">
            <v>2462</v>
          </cell>
          <cell r="J51">
            <v>14747</v>
          </cell>
          <cell r="K51">
            <v>14642</v>
          </cell>
          <cell r="L51">
            <v>17012</v>
          </cell>
          <cell r="M51">
            <v>17271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0.20534260119055739</v>
          </cell>
        </row>
        <row r="52">
          <cell r="B52" t="str">
            <v xml:space="preserve">    TERRENOS</v>
          </cell>
          <cell r="C52">
            <v>934217</v>
          </cell>
          <cell r="D52">
            <v>934217</v>
          </cell>
          <cell r="E52">
            <v>0</v>
          </cell>
          <cell r="F52">
            <v>0</v>
          </cell>
          <cell r="G52">
            <v>934213</v>
          </cell>
          <cell r="H52">
            <v>934217</v>
          </cell>
          <cell r="I52">
            <v>934217</v>
          </cell>
          <cell r="J52">
            <v>934217</v>
          </cell>
          <cell r="K52">
            <v>934217</v>
          </cell>
          <cell r="L52">
            <v>934217</v>
          </cell>
          <cell r="M52">
            <v>939204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11.276425397157238</v>
          </cell>
        </row>
        <row r="53">
          <cell r="B53" t="str">
            <v xml:space="preserve">     RESERV.BARRAGENS E ADUTORAS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 t="str">
            <v xml:space="preserve">    (-)DEPRECIAÇÃO ACUMULADA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 t="str">
            <v xml:space="preserve">     EDIF.OBRAS CIVIS E BENFEITORIAS</v>
          </cell>
          <cell r="C55">
            <v>207067</v>
          </cell>
          <cell r="D55">
            <v>213512</v>
          </cell>
          <cell r="E55">
            <v>0</v>
          </cell>
          <cell r="F55">
            <v>0</v>
          </cell>
          <cell r="G55">
            <v>199394</v>
          </cell>
          <cell r="H55">
            <v>207061</v>
          </cell>
          <cell r="I55">
            <v>207067</v>
          </cell>
          <cell r="J55">
            <v>213592</v>
          </cell>
          <cell r="K55">
            <v>213595</v>
          </cell>
          <cell r="L55">
            <v>213512</v>
          </cell>
          <cell r="M55">
            <v>213953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2.577187248142387</v>
          </cell>
        </row>
        <row r="56">
          <cell r="B56" t="str">
            <v xml:space="preserve">    (-)DEPRECIAÇÃO ACUMULADA</v>
          </cell>
          <cell r="C56">
            <v>-62186</v>
          </cell>
          <cell r="D56">
            <v>-63421</v>
          </cell>
          <cell r="E56">
            <v>0</v>
          </cell>
          <cell r="F56">
            <v>0</v>
          </cell>
          <cell r="G56">
            <v>-61874</v>
          </cell>
          <cell r="H56">
            <v>-62273</v>
          </cell>
          <cell r="I56">
            <v>-62186</v>
          </cell>
          <cell r="J56">
            <v>-62587</v>
          </cell>
          <cell r="K56">
            <v>-63004</v>
          </cell>
          <cell r="L56">
            <v>-63421</v>
          </cell>
          <cell r="M56">
            <v>-63840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-0.76552040383883968</v>
          </cell>
        </row>
        <row r="57">
          <cell r="B57" t="str">
            <v xml:space="preserve">     MÁQUINAS E EQUIPAMENTOS</v>
          </cell>
          <cell r="C57">
            <v>5001186</v>
          </cell>
          <cell r="D57">
            <v>5057386</v>
          </cell>
          <cell r="E57">
            <v>0</v>
          </cell>
          <cell r="F57">
            <v>0</v>
          </cell>
          <cell r="G57">
            <v>4959922</v>
          </cell>
          <cell r="H57">
            <v>4985861</v>
          </cell>
          <cell r="I57">
            <v>5001186</v>
          </cell>
          <cell r="J57">
            <v>5005482</v>
          </cell>
          <cell r="K57">
            <v>5033250</v>
          </cell>
          <cell r="L57">
            <v>5057386</v>
          </cell>
          <cell r="M57">
            <v>5078967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61.044956293481555</v>
          </cell>
        </row>
        <row r="58">
          <cell r="B58" t="str">
            <v xml:space="preserve">    (-)DEPRECIAÇÃO ACUMULADA</v>
          </cell>
          <cell r="C58">
            <v>-1704388</v>
          </cell>
          <cell r="D58">
            <v>-1740126</v>
          </cell>
          <cell r="E58">
            <v>0</v>
          </cell>
          <cell r="F58">
            <v>0</v>
          </cell>
          <cell r="G58">
            <v>-1679955</v>
          </cell>
          <cell r="H58">
            <v>-1696840</v>
          </cell>
          <cell r="I58">
            <v>-1704388</v>
          </cell>
          <cell r="J58">
            <v>-1716096</v>
          </cell>
          <cell r="K58">
            <v>-1730127</v>
          </cell>
          <cell r="L58">
            <v>-1740126</v>
          </cell>
          <cell r="M58">
            <v>-1754460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-21.004114697820352</v>
          </cell>
        </row>
        <row r="59">
          <cell r="B59" t="str">
            <v xml:space="preserve">     VEÍCULOS</v>
          </cell>
          <cell r="C59">
            <v>16714</v>
          </cell>
          <cell r="D59">
            <v>19167</v>
          </cell>
          <cell r="E59">
            <v>0</v>
          </cell>
          <cell r="F59">
            <v>0</v>
          </cell>
          <cell r="G59">
            <v>15970</v>
          </cell>
          <cell r="H59">
            <v>16226</v>
          </cell>
          <cell r="I59">
            <v>16714</v>
          </cell>
          <cell r="J59">
            <v>16714</v>
          </cell>
          <cell r="K59">
            <v>16679</v>
          </cell>
          <cell r="L59">
            <v>19167</v>
          </cell>
          <cell r="M59">
            <v>19831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0.23135443434160671</v>
          </cell>
        </row>
        <row r="60">
          <cell r="B60" t="str">
            <v xml:space="preserve">    (-)DEPRECIAÇÃO ACUMULADA</v>
          </cell>
          <cell r="C60">
            <v>-8678</v>
          </cell>
          <cell r="D60">
            <v>-9269</v>
          </cell>
          <cell r="E60">
            <v>0</v>
          </cell>
          <cell r="F60">
            <v>0</v>
          </cell>
          <cell r="G60">
            <v>-8566</v>
          </cell>
          <cell r="H60">
            <v>-9030</v>
          </cell>
          <cell r="I60">
            <v>-8678</v>
          </cell>
          <cell r="J60">
            <v>-8853</v>
          </cell>
          <cell r="K60">
            <v>-9027</v>
          </cell>
          <cell r="L60">
            <v>-9269</v>
          </cell>
          <cell r="M60">
            <v>-9483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-0.11188105869005857</v>
          </cell>
        </row>
        <row r="61">
          <cell r="B61" t="str">
            <v xml:space="preserve">     MÓVEIS E UTENSÍLIOS</v>
          </cell>
          <cell r="C61">
            <v>23091</v>
          </cell>
          <cell r="D61">
            <v>23194</v>
          </cell>
          <cell r="E61">
            <v>0</v>
          </cell>
          <cell r="F61">
            <v>0</v>
          </cell>
          <cell r="G61">
            <v>23091</v>
          </cell>
          <cell r="H61">
            <v>23091</v>
          </cell>
          <cell r="I61">
            <v>23091</v>
          </cell>
          <cell r="J61">
            <v>23232</v>
          </cell>
          <cell r="K61">
            <v>23240</v>
          </cell>
          <cell r="L61">
            <v>23194</v>
          </cell>
          <cell r="M61">
            <v>23210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0.27996216153384601</v>
          </cell>
        </row>
        <row r="62">
          <cell r="B62" t="str">
            <v xml:space="preserve">    (-)DEPRECIAÇÃO ACUMULADA</v>
          </cell>
          <cell r="C62">
            <v>-15344</v>
          </cell>
          <cell r="D62">
            <v>-16328</v>
          </cell>
          <cell r="E62">
            <v>0</v>
          </cell>
          <cell r="F62">
            <v>0</v>
          </cell>
          <cell r="G62">
            <v>-14652</v>
          </cell>
          <cell r="H62">
            <v>-15066</v>
          </cell>
          <cell r="I62">
            <v>-15344</v>
          </cell>
          <cell r="J62">
            <v>-15625</v>
          </cell>
          <cell r="K62">
            <v>-16012</v>
          </cell>
          <cell r="L62">
            <v>-16328</v>
          </cell>
          <cell r="M62">
            <v>-16708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-0.19708640913704564</v>
          </cell>
        </row>
        <row r="63">
          <cell r="B63" t="str">
            <v xml:space="preserve">     IMOBILIZADO EM CURSO</v>
          </cell>
          <cell r="C63">
            <v>742644</v>
          </cell>
          <cell r="D63">
            <v>753724</v>
          </cell>
          <cell r="E63">
            <v>0</v>
          </cell>
          <cell r="F63">
            <v>0</v>
          </cell>
          <cell r="G63">
            <v>809189</v>
          </cell>
          <cell r="H63">
            <v>830313</v>
          </cell>
          <cell r="I63">
            <v>742644</v>
          </cell>
          <cell r="J63">
            <v>712296</v>
          </cell>
          <cell r="K63">
            <v>738660</v>
          </cell>
          <cell r="L63">
            <v>753724</v>
          </cell>
          <cell r="M63">
            <v>765701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9.0977925428962898</v>
          </cell>
        </row>
        <row r="64">
          <cell r="B64" t="str">
            <v>ATIVO DIFERIDO</v>
          </cell>
          <cell r="C64">
            <v>359899</v>
          </cell>
          <cell r="D64">
            <v>262580</v>
          </cell>
          <cell r="E64">
            <v>0</v>
          </cell>
          <cell r="F64">
            <v>0</v>
          </cell>
          <cell r="G64">
            <v>25562</v>
          </cell>
          <cell r="H64">
            <v>195695</v>
          </cell>
          <cell r="I64">
            <v>359899</v>
          </cell>
          <cell r="J64">
            <v>291295</v>
          </cell>
          <cell r="K64">
            <v>304591</v>
          </cell>
          <cell r="L64">
            <v>262580</v>
          </cell>
          <cell r="M64">
            <v>242881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3.1694603938758847</v>
          </cell>
        </row>
        <row r="65">
          <cell r="B65" t="str">
            <v xml:space="preserve">    OUTRAS DESP.DIFERIDAS</v>
          </cell>
          <cell r="C65">
            <v>384357</v>
          </cell>
          <cell r="D65">
            <v>344467</v>
          </cell>
          <cell r="E65">
            <v>0</v>
          </cell>
          <cell r="F65">
            <v>0</v>
          </cell>
          <cell r="G65">
            <v>29839</v>
          </cell>
          <cell r="H65">
            <v>203116</v>
          </cell>
          <cell r="I65">
            <v>384357</v>
          </cell>
          <cell r="J65">
            <v>384911</v>
          </cell>
          <cell r="K65">
            <v>381929</v>
          </cell>
          <cell r="L65">
            <v>344467</v>
          </cell>
          <cell r="M65">
            <v>345188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4.1578738422471035</v>
          </cell>
        </row>
        <row r="66">
          <cell r="B66" t="str">
            <v xml:space="preserve">   (-)AMORTIZAÇÃO ACUMULADA</v>
          </cell>
          <cell r="C66">
            <v>-24458</v>
          </cell>
          <cell r="D66">
            <v>-81887</v>
          </cell>
          <cell r="E66">
            <v>0</v>
          </cell>
          <cell r="F66">
            <v>0</v>
          </cell>
          <cell r="G66">
            <v>-4277</v>
          </cell>
          <cell r="H66">
            <v>-7421</v>
          </cell>
          <cell r="I66">
            <v>-24458</v>
          </cell>
          <cell r="J66">
            <v>-93616</v>
          </cell>
          <cell r="K66">
            <v>-77338</v>
          </cell>
          <cell r="L66">
            <v>-81887</v>
          </cell>
          <cell r="M66">
            <v>-102307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-0.98841344837121858</v>
          </cell>
        </row>
        <row r="68">
          <cell r="B68" t="str">
            <v>TOTAL DO ATIVO</v>
          </cell>
          <cell r="C68">
            <v>8027848</v>
          </cell>
          <cell r="D68">
            <v>8284691</v>
          </cell>
          <cell r="E68">
            <v>0</v>
          </cell>
          <cell r="F68">
            <v>0</v>
          </cell>
          <cell r="G68">
            <v>7804730</v>
          </cell>
          <cell r="H68">
            <v>8004357</v>
          </cell>
          <cell r="I68">
            <v>8027848</v>
          </cell>
          <cell r="J68">
            <v>8124386</v>
          </cell>
          <cell r="K68">
            <v>8201869</v>
          </cell>
          <cell r="L68">
            <v>8284691</v>
          </cell>
          <cell r="M68">
            <v>8221033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100</v>
          </cell>
        </row>
      </sheetData>
      <sheetData sheetId="14" refreshError="1"/>
      <sheetData sheetId="15" refreshError="1">
        <row r="1">
          <cell r="T1">
            <v>36391.492455208332</v>
          </cell>
        </row>
        <row r="6">
          <cell r="B6" t="str">
            <v xml:space="preserve">DEMONSTRATIVO DE RESULTADO </v>
          </cell>
        </row>
        <row r="8">
          <cell r="T8" t="str">
            <v xml:space="preserve">       R$ MIL</v>
          </cell>
        </row>
        <row r="9">
          <cell r="C9">
            <v>1999</v>
          </cell>
        </row>
        <row r="10">
          <cell r="B10" t="str">
            <v>DESCRIÇÃO</v>
          </cell>
          <cell r="C10" t="str">
            <v>1º Trim.</v>
          </cell>
          <cell r="D10" t="str">
            <v>2º Trim.</v>
          </cell>
          <cell r="E10" t="str">
            <v>3º Trim.</v>
          </cell>
          <cell r="F10" t="str">
            <v>4º Trim.</v>
          </cell>
          <cell r="G10" t="str">
            <v>Jan</v>
          </cell>
          <cell r="H10" t="str">
            <v>Fev</v>
          </cell>
          <cell r="I10" t="str">
            <v>Mar</v>
          </cell>
          <cell r="J10" t="str">
            <v>Abr</v>
          </cell>
          <cell r="K10" t="str">
            <v>Mai</v>
          </cell>
          <cell r="L10" t="str">
            <v>Jun</v>
          </cell>
          <cell r="M10" t="str">
            <v>Jul</v>
          </cell>
          <cell r="N10" t="str">
            <v>Ago</v>
          </cell>
          <cell r="O10" t="str">
            <v>Set</v>
          </cell>
          <cell r="P10" t="str">
            <v>Out</v>
          </cell>
          <cell r="Q10" t="str">
            <v>Nov</v>
          </cell>
          <cell r="R10" t="str">
            <v>Dez</v>
          </cell>
          <cell r="S10" t="str">
            <v>até a data</v>
          </cell>
          <cell r="T10" t="str">
            <v>%</v>
          </cell>
        </row>
        <row r="12">
          <cell r="B12" t="str">
            <v>RECEITA</v>
          </cell>
          <cell r="C12">
            <v>1093135</v>
          </cell>
          <cell r="D12">
            <v>1207004</v>
          </cell>
          <cell r="E12">
            <v>461948</v>
          </cell>
          <cell r="F12">
            <v>0</v>
          </cell>
          <cell r="G12">
            <v>368370</v>
          </cell>
          <cell r="H12">
            <v>351059</v>
          </cell>
          <cell r="I12">
            <v>373706</v>
          </cell>
          <cell r="J12">
            <v>392560</v>
          </cell>
          <cell r="K12">
            <v>390521</v>
          </cell>
          <cell r="L12">
            <v>423923</v>
          </cell>
          <cell r="M12">
            <v>461948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2762087</v>
          </cell>
          <cell r="T12">
            <v>100</v>
          </cell>
        </row>
        <row r="13">
          <cell r="B13" t="str">
            <v xml:space="preserve">   FORNEC. DE ENERGIA ELÉTRICA </v>
          </cell>
          <cell r="C13">
            <v>1076346</v>
          </cell>
          <cell r="D13">
            <v>1191240</v>
          </cell>
          <cell r="E13">
            <v>457288</v>
          </cell>
          <cell r="F13">
            <v>0</v>
          </cell>
          <cell r="G13">
            <v>361002</v>
          </cell>
          <cell r="H13">
            <v>346020</v>
          </cell>
          <cell r="I13">
            <v>369324</v>
          </cell>
          <cell r="J13">
            <v>389045</v>
          </cell>
          <cell r="K13">
            <v>384760</v>
          </cell>
          <cell r="L13">
            <v>417435</v>
          </cell>
          <cell r="M13">
            <v>457288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2724874</v>
          </cell>
          <cell r="T13">
            <v>98.652721655762477</v>
          </cell>
        </row>
        <row r="14">
          <cell r="B14" t="str">
            <v xml:space="preserve">        FATURADO</v>
          </cell>
          <cell r="C14">
            <v>1082515</v>
          </cell>
          <cell r="D14">
            <v>1152588</v>
          </cell>
          <cell r="E14">
            <v>440061</v>
          </cell>
          <cell r="F14">
            <v>0</v>
          </cell>
          <cell r="G14">
            <v>364849</v>
          </cell>
          <cell r="H14">
            <v>350604</v>
          </cell>
          <cell r="I14">
            <v>367062</v>
          </cell>
          <cell r="J14">
            <v>384264</v>
          </cell>
          <cell r="K14">
            <v>376982</v>
          </cell>
          <cell r="L14">
            <v>391342</v>
          </cell>
          <cell r="M14">
            <v>440061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2675164</v>
          </cell>
          <cell r="T14">
            <v>96.852995579067567</v>
          </cell>
        </row>
        <row r="15">
          <cell r="B15" t="str">
            <v xml:space="preserve">        NÃO FATURADO (LÍQUIDO)</v>
          </cell>
          <cell r="C15">
            <v>-6169</v>
          </cell>
          <cell r="D15">
            <v>38652</v>
          </cell>
          <cell r="E15">
            <v>17227</v>
          </cell>
          <cell r="F15">
            <v>0</v>
          </cell>
          <cell r="G15">
            <v>-3847</v>
          </cell>
          <cell r="H15">
            <v>-4584</v>
          </cell>
          <cell r="I15">
            <v>2262</v>
          </cell>
          <cell r="J15">
            <v>4781</v>
          </cell>
          <cell r="K15">
            <v>7778</v>
          </cell>
          <cell r="L15">
            <v>26093</v>
          </cell>
          <cell r="M15">
            <v>17227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49710</v>
          </cell>
          <cell r="T15">
            <v>1.799726076694905</v>
          </cell>
        </row>
        <row r="16">
          <cell r="B16" t="str">
            <v xml:space="preserve">   SUPRIMENTO DE ENERGIA</v>
          </cell>
          <cell r="C16">
            <v>2587</v>
          </cell>
          <cell r="D16">
            <v>1161</v>
          </cell>
          <cell r="E16">
            <v>1217</v>
          </cell>
          <cell r="F16">
            <v>0</v>
          </cell>
          <cell r="G16">
            <v>1082</v>
          </cell>
          <cell r="H16">
            <v>809</v>
          </cell>
          <cell r="I16">
            <v>696</v>
          </cell>
          <cell r="J16">
            <v>459</v>
          </cell>
          <cell r="K16">
            <v>254</v>
          </cell>
          <cell r="L16">
            <v>448</v>
          </cell>
          <cell r="M16">
            <v>1217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4965</v>
          </cell>
          <cell r="T16">
            <v>0.17975538062341989</v>
          </cell>
        </row>
        <row r="17">
          <cell r="B17" t="str">
            <v xml:space="preserve">   SERVIÇO TAXADO</v>
          </cell>
          <cell r="C17">
            <v>2212</v>
          </cell>
          <cell r="D17">
            <v>2999</v>
          </cell>
          <cell r="E17">
            <v>985</v>
          </cell>
          <cell r="F17">
            <v>0</v>
          </cell>
          <cell r="G17">
            <v>608</v>
          </cell>
          <cell r="H17">
            <v>706</v>
          </cell>
          <cell r="I17">
            <v>898</v>
          </cell>
          <cell r="J17">
            <v>974</v>
          </cell>
          <cell r="K17">
            <v>1029</v>
          </cell>
          <cell r="L17">
            <v>996</v>
          </cell>
          <cell r="M17">
            <v>985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6196</v>
          </cell>
          <cell r="T17">
            <v>0.22432312957557093</v>
          </cell>
        </row>
        <row r="18">
          <cell r="B18" t="str">
            <v xml:space="preserve">   RENDA DE PREST. DE SERV.</v>
          </cell>
          <cell r="C18">
            <v>4046</v>
          </cell>
          <cell r="D18">
            <v>4949</v>
          </cell>
          <cell r="E18">
            <v>70</v>
          </cell>
          <cell r="F18">
            <v>0</v>
          </cell>
          <cell r="G18">
            <v>3398</v>
          </cell>
          <cell r="H18">
            <v>626</v>
          </cell>
          <cell r="I18">
            <v>22</v>
          </cell>
          <cell r="J18">
            <v>467</v>
          </cell>
          <cell r="K18">
            <v>2234</v>
          </cell>
          <cell r="L18">
            <v>2248</v>
          </cell>
          <cell r="M18">
            <v>70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9065</v>
          </cell>
          <cell r="T18">
            <v>0.32819386210499524</v>
          </cell>
        </row>
        <row r="19">
          <cell r="B19" t="str">
            <v xml:space="preserve">   RENDA DA ALIENAÇÃO DE MATERIAIS</v>
          </cell>
          <cell r="C19">
            <v>34</v>
          </cell>
          <cell r="D19">
            <v>862</v>
          </cell>
          <cell r="E19">
            <v>0</v>
          </cell>
          <cell r="F19">
            <v>0</v>
          </cell>
          <cell r="G19">
            <v>28</v>
          </cell>
          <cell r="H19">
            <v>6</v>
          </cell>
          <cell r="I19">
            <v>0</v>
          </cell>
          <cell r="J19">
            <v>0</v>
          </cell>
          <cell r="K19">
            <v>0</v>
          </cell>
          <cell r="L19">
            <v>862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896</v>
          </cell>
          <cell r="T19">
            <v>3.243923887987598E-2</v>
          </cell>
        </row>
        <row r="20">
          <cell r="B20" t="str">
            <v xml:space="preserve">   OUTRAS RECEITAS</v>
          </cell>
          <cell r="C20">
            <v>7910</v>
          </cell>
          <cell r="D20">
            <v>5793</v>
          </cell>
          <cell r="E20">
            <v>2388</v>
          </cell>
          <cell r="F20">
            <v>0</v>
          </cell>
          <cell r="G20">
            <v>2252</v>
          </cell>
          <cell r="H20">
            <v>2892</v>
          </cell>
          <cell r="I20">
            <v>2766</v>
          </cell>
          <cell r="J20">
            <v>1615</v>
          </cell>
          <cell r="K20">
            <v>2244</v>
          </cell>
          <cell r="L20">
            <v>1934</v>
          </cell>
          <cell r="M20">
            <v>2388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16091</v>
          </cell>
          <cell r="T20">
            <v>0.58256673305366558</v>
          </cell>
        </row>
        <row r="21">
          <cell r="B21" t="str">
            <v>DEDUÇÕES À RECEITA DA TARIFA</v>
          </cell>
          <cell r="C21">
            <v>264728</v>
          </cell>
          <cell r="D21">
            <v>270607</v>
          </cell>
          <cell r="E21">
            <v>131124</v>
          </cell>
          <cell r="F21">
            <v>0</v>
          </cell>
          <cell r="G21">
            <v>89784</v>
          </cell>
          <cell r="H21">
            <v>88945</v>
          </cell>
          <cell r="I21">
            <v>85999</v>
          </cell>
          <cell r="J21">
            <v>82635</v>
          </cell>
          <cell r="K21">
            <v>89711</v>
          </cell>
          <cell r="L21">
            <v>98261</v>
          </cell>
          <cell r="M21">
            <v>131124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666459</v>
          </cell>
          <cell r="T21">
            <v>24.12881998286079</v>
          </cell>
        </row>
        <row r="22">
          <cell r="B22" t="str">
            <v xml:space="preserve">      QUOTAS PARA RGR</v>
          </cell>
          <cell r="C22">
            <v>15064</v>
          </cell>
          <cell r="D22">
            <v>13611</v>
          </cell>
          <cell r="E22">
            <v>4780</v>
          </cell>
          <cell r="F22">
            <v>0</v>
          </cell>
          <cell r="G22">
            <v>7532</v>
          </cell>
          <cell r="H22">
            <v>7532</v>
          </cell>
          <cell r="I22">
            <v>0</v>
          </cell>
          <cell r="J22">
            <v>4052</v>
          </cell>
          <cell r="K22">
            <v>4779</v>
          </cell>
          <cell r="L22">
            <v>4780</v>
          </cell>
          <cell r="M22">
            <v>4780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33455</v>
          </cell>
          <cell r="T22">
            <v>1.2112218043819762</v>
          </cell>
        </row>
        <row r="23">
          <cell r="B23" t="str">
            <v xml:space="preserve">      COFINS</v>
          </cell>
          <cell r="C23">
            <v>27886</v>
          </cell>
          <cell r="D23">
            <v>19853</v>
          </cell>
          <cell r="E23">
            <v>35118</v>
          </cell>
          <cell r="F23">
            <v>0</v>
          </cell>
          <cell r="G23">
            <v>7145</v>
          </cell>
          <cell r="H23">
            <v>9461</v>
          </cell>
          <cell r="I23">
            <v>11280</v>
          </cell>
          <cell r="J23">
            <v>22</v>
          </cell>
          <cell r="K23">
            <v>7551</v>
          </cell>
          <cell r="L23">
            <v>12280</v>
          </cell>
          <cell r="M23">
            <v>35118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82857</v>
          </cell>
          <cell r="T23">
            <v>2.9997968927119238</v>
          </cell>
        </row>
        <row r="24">
          <cell r="B24" t="str">
            <v xml:space="preserve">      ICMS</v>
          </cell>
          <cell r="C24">
            <v>215396</v>
          </cell>
          <cell r="D24">
            <v>230803</v>
          </cell>
          <cell r="E24">
            <v>88561</v>
          </cell>
          <cell r="F24">
            <v>0</v>
          </cell>
          <cell r="G24">
            <v>73240</v>
          </cell>
          <cell r="H24">
            <v>69479</v>
          </cell>
          <cell r="I24">
            <v>72677</v>
          </cell>
          <cell r="J24">
            <v>76661</v>
          </cell>
          <cell r="K24">
            <v>75347</v>
          </cell>
          <cell r="L24">
            <v>78795</v>
          </cell>
          <cell r="M24">
            <v>88561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534760</v>
          </cell>
          <cell r="T24">
            <v>19.360722526118838</v>
          </cell>
        </row>
        <row r="25">
          <cell r="B25" t="str">
            <v xml:space="preserve">      PIS/PASEP</v>
          </cell>
          <cell r="C25">
            <v>6382</v>
          </cell>
          <cell r="D25">
            <v>6340</v>
          </cell>
          <cell r="E25">
            <v>2665</v>
          </cell>
          <cell r="F25">
            <v>0</v>
          </cell>
          <cell r="G25">
            <v>1867</v>
          </cell>
          <cell r="H25">
            <v>2473</v>
          </cell>
          <cell r="I25">
            <v>2042</v>
          </cell>
          <cell r="J25">
            <v>1900</v>
          </cell>
          <cell r="K25">
            <v>2034</v>
          </cell>
          <cell r="L25">
            <v>2406</v>
          </cell>
          <cell r="M25">
            <v>2665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15387</v>
          </cell>
          <cell r="T25">
            <v>0.55707875964804876</v>
          </cell>
        </row>
        <row r="26">
          <cell r="B26" t="str">
            <v>RECEITA OPERACIONAL LÍQUIDA</v>
          </cell>
          <cell r="C26">
            <v>828407</v>
          </cell>
          <cell r="D26">
            <v>936397</v>
          </cell>
          <cell r="E26">
            <v>330824</v>
          </cell>
          <cell r="F26">
            <v>0</v>
          </cell>
          <cell r="G26">
            <v>278586</v>
          </cell>
          <cell r="H26">
            <v>262114</v>
          </cell>
          <cell r="I26">
            <v>287707</v>
          </cell>
          <cell r="J26">
            <v>309925</v>
          </cell>
          <cell r="K26">
            <v>300810</v>
          </cell>
          <cell r="L26">
            <v>325662</v>
          </cell>
          <cell r="M26">
            <v>330824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2095628</v>
          </cell>
          <cell r="T26">
            <v>75.87118001713921</v>
          </cell>
        </row>
        <row r="27">
          <cell r="B27" t="str">
            <v>DESPESAS</v>
          </cell>
          <cell r="C27">
            <v>697164</v>
          </cell>
          <cell r="D27">
            <v>712985</v>
          </cell>
          <cell r="E27">
            <v>240772</v>
          </cell>
          <cell r="F27">
            <v>0</v>
          </cell>
          <cell r="G27">
            <v>256565</v>
          </cell>
          <cell r="H27">
            <v>216358</v>
          </cell>
          <cell r="I27">
            <v>224241</v>
          </cell>
          <cell r="J27">
            <v>241942</v>
          </cell>
          <cell r="K27">
            <v>246536</v>
          </cell>
          <cell r="L27">
            <v>224507</v>
          </cell>
          <cell r="M27">
            <v>240772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1650921</v>
          </cell>
          <cell r="T27">
            <v>59.770782020986303</v>
          </cell>
        </row>
        <row r="28">
          <cell r="B28" t="str">
            <v xml:space="preserve">   PESSOAL</v>
          </cell>
          <cell r="C28">
            <v>106228</v>
          </cell>
          <cell r="D28">
            <v>100801</v>
          </cell>
          <cell r="E28">
            <v>40333</v>
          </cell>
          <cell r="F28">
            <v>0</v>
          </cell>
          <cell r="G28">
            <v>31156</v>
          </cell>
          <cell r="H28">
            <v>35486</v>
          </cell>
          <cell r="I28">
            <v>39586</v>
          </cell>
          <cell r="J28">
            <v>31917</v>
          </cell>
          <cell r="K28">
            <v>35193</v>
          </cell>
          <cell r="L28">
            <v>33691</v>
          </cell>
          <cell r="M28">
            <v>40333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247362</v>
          </cell>
          <cell r="T28">
            <v>8.955619428352545</v>
          </cell>
        </row>
        <row r="29">
          <cell r="B29" t="str">
            <v xml:space="preserve">   MATERIAL</v>
          </cell>
          <cell r="C29">
            <v>83330</v>
          </cell>
          <cell r="D29">
            <v>36889</v>
          </cell>
          <cell r="E29">
            <v>15734</v>
          </cell>
          <cell r="F29">
            <v>0</v>
          </cell>
          <cell r="G29">
            <v>52897</v>
          </cell>
          <cell r="H29">
            <v>13228</v>
          </cell>
          <cell r="I29">
            <v>17205</v>
          </cell>
          <cell r="J29">
            <v>11685</v>
          </cell>
          <cell r="K29">
            <v>12412</v>
          </cell>
          <cell r="L29">
            <v>12792</v>
          </cell>
          <cell r="M29">
            <v>15734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135953</v>
          </cell>
          <cell r="T29">
            <v>4.9221114324060036</v>
          </cell>
        </row>
        <row r="30">
          <cell r="B30" t="str">
            <v xml:space="preserve">   (-)TRANSF. P/ CONTAS PATRIMONIAIS</v>
          </cell>
          <cell r="C30">
            <v>-76019</v>
          </cell>
          <cell r="D30">
            <v>-31920</v>
          </cell>
          <cell r="E30">
            <v>-11814</v>
          </cell>
          <cell r="F30">
            <v>0</v>
          </cell>
          <cell r="G30">
            <v>-50292</v>
          </cell>
          <cell r="H30">
            <v>-10798</v>
          </cell>
          <cell r="I30">
            <v>-14929</v>
          </cell>
          <cell r="J30">
            <v>-9187</v>
          </cell>
          <cell r="K30">
            <v>-9926</v>
          </cell>
          <cell r="L30">
            <v>-12807</v>
          </cell>
          <cell r="M30">
            <v>-11814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-119753</v>
          </cell>
          <cell r="T30">
            <v>-4.3355984080153886</v>
          </cell>
        </row>
        <row r="31">
          <cell r="B31" t="str">
            <v xml:space="preserve">   SERVIÇOS DE TERCEIRO</v>
          </cell>
          <cell r="C31">
            <v>33282</v>
          </cell>
          <cell r="D31">
            <v>26515</v>
          </cell>
          <cell r="E31">
            <v>9523</v>
          </cell>
          <cell r="F31">
            <v>0</v>
          </cell>
          <cell r="G31">
            <v>8758</v>
          </cell>
          <cell r="H31">
            <v>7355</v>
          </cell>
          <cell r="I31">
            <v>17169</v>
          </cell>
          <cell r="J31">
            <v>6616</v>
          </cell>
          <cell r="K31">
            <v>9389</v>
          </cell>
          <cell r="L31">
            <v>10510</v>
          </cell>
          <cell r="M31">
            <v>9523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69320</v>
          </cell>
          <cell r="T31">
            <v>2.5096964722689763</v>
          </cell>
        </row>
        <row r="32">
          <cell r="B32" t="str">
            <v xml:space="preserve">   (-)TRANSF. P/ CONTAS PATRIMONIAIS</v>
          </cell>
          <cell r="C32">
            <v>-16109</v>
          </cell>
          <cell r="D32">
            <v>-11467</v>
          </cell>
          <cell r="E32">
            <v>-2887</v>
          </cell>
          <cell r="F32">
            <v>0</v>
          </cell>
          <cell r="G32">
            <v>-3155</v>
          </cell>
          <cell r="H32">
            <v>-3303</v>
          </cell>
          <cell r="I32">
            <v>-9651</v>
          </cell>
          <cell r="J32">
            <v>-3864</v>
          </cell>
          <cell r="K32">
            <v>-3409</v>
          </cell>
          <cell r="L32">
            <v>-4194</v>
          </cell>
          <cell r="M32">
            <v>-2887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-30463</v>
          </cell>
          <cell r="T32">
            <v>-1.1028979174081048</v>
          </cell>
        </row>
        <row r="33">
          <cell r="B33" t="str">
            <v xml:space="preserve">   C C C</v>
          </cell>
          <cell r="C33">
            <v>33114</v>
          </cell>
          <cell r="D33">
            <v>31920</v>
          </cell>
          <cell r="E33">
            <v>10842</v>
          </cell>
          <cell r="F33">
            <v>0</v>
          </cell>
          <cell r="G33">
            <v>11725</v>
          </cell>
          <cell r="H33">
            <v>10674</v>
          </cell>
          <cell r="I33">
            <v>10715</v>
          </cell>
          <cell r="J33">
            <v>10196</v>
          </cell>
          <cell r="K33">
            <v>10882</v>
          </cell>
          <cell r="L33">
            <v>10842</v>
          </cell>
          <cell r="M33">
            <v>10842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75876</v>
          </cell>
          <cell r="T33">
            <v>2.7470532246087833</v>
          </cell>
        </row>
        <row r="34">
          <cell r="B34" t="str">
            <v xml:space="preserve">   TAXA DE FISCALIZAÇÃO DA ANEEL</v>
          </cell>
          <cell r="C34">
            <v>2203</v>
          </cell>
          <cell r="D34">
            <v>2204</v>
          </cell>
          <cell r="E34">
            <v>734</v>
          </cell>
          <cell r="F34">
            <v>0</v>
          </cell>
          <cell r="G34">
            <v>734</v>
          </cell>
          <cell r="H34">
            <v>735</v>
          </cell>
          <cell r="I34">
            <v>734</v>
          </cell>
          <cell r="J34">
            <v>734</v>
          </cell>
          <cell r="K34">
            <v>735</v>
          </cell>
          <cell r="L34">
            <v>735</v>
          </cell>
          <cell r="M34">
            <v>734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5141</v>
          </cell>
          <cell r="T34">
            <v>0.1861273739748241</v>
          </cell>
        </row>
        <row r="35">
          <cell r="B35" t="str">
            <v xml:space="preserve">   COMPENSAÇÃO FIN.UTILIZ .REC. HÍDRICOS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B36" t="str">
            <v xml:space="preserve">   ENERGIA ELETR. COMPRADA P/ REVENDA</v>
          </cell>
          <cell r="C36">
            <v>467651</v>
          </cell>
          <cell r="D36">
            <v>488192</v>
          </cell>
          <cell r="E36">
            <v>188342</v>
          </cell>
          <cell r="F36">
            <v>0</v>
          </cell>
          <cell r="G36">
            <v>178181</v>
          </cell>
          <cell r="H36">
            <v>134692</v>
          </cell>
          <cell r="I36">
            <v>154778</v>
          </cell>
          <cell r="J36">
            <v>161933</v>
          </cell>
          <cell r="K36">
            <v>175331</v>
          </cell>
          <cell r="L36">
            <v>150928</v>
          </cell>
          <cell r="M36">
            <v>188342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1144185</v>
          </cell>
          <cell r="T36">
            <v>41.424654618047875</v>
          </cell>
        </row>
        <row r="37">
          <cell r="B37" t="str">
            <v xml:space="preserve">      CESP/PARANAPANEMA/TIETE/FURNAS</v>
          </cell>
          <cell r="C37">
            <v>237034</v>
          </cell>
          <cell r="D37">
            <v>255403</v>
          </cell>
          <cell r="E37">
            <v>101295</v>
          </cell>
          <cell r="F37">
            <v>0</v>
          </cell>
          <cell r="G37">
            <v>80000</v>
          </cell>
          <cell r="H37">
            <v>72842</v>
          </cell>
          <cell r="I37">
            <v>84192</v>
          </cell>
          <cell r="J37">
            <v>81409</v>
          </cell>
          <cell r="K37">
            <v>85495</v>
          </cell>
          <cell r="L37">
            <v>88499</v>
          </cell>
          <cell r="M37">
            <v>101295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593732</v>
          </cell>
          <cell r="T37">
            <v>21.495774752931389</v>
          </cell>
        </row>
        <row r="38">
          <cell r="B38" t="str">
            <v xml:space="preserve">      ITAIPU</v>
          </cell>
          <cell r="C38">
            <v>148254</v>
          </cell>
          <cell r="D38">
            <v>147965</v>
          </cell>
          <cell r="E38">
            <v>50350</v>
          </cell>
          <cell r="F38">
            <v>0</v>
          </cell>
          <cell r="G38">
            <v>66693</v>
          </cell>
          <cell r="H38">
            <v>37629</v>
          </cell>
          <cell r="I38">
            <v>43932</v>
          </cell>
          <cell r="J38">
            <v>57791</v>
          </cell>
          <cell r="K38">
            <v>61809</v>
          </cell>
          <cell r="L38">
            <v>28365</v>
          </cell>
          <cell r="M38">
            <v>50350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346569</v>
          </cell>
          <cell r="T38">
            <v>12.547360021606851</v>
          </cell>
        </row>
        <row r="39">
          <cell r="B39" t="str">
            <v xml:space="preserve">      TRANSPORTE ITAIPU</v>
          </cell>
          <cell r="C39">
            <v>18927</v>
          </cell>
          <cell r="D39">
            <v>24295</v>
          </cell>
          <cell r="E39">
            <v>9023</v>
          </cell>
          <cell r="F39">
            <v>0</v>
          </cell>
          <cell r="G39">
            <v>7000</v>
          </cell>
          <cell r="H39">
            <v>5960</v>
          </cell>
          <cell r="I39">
            <v>5967</v>
          </cell>
          <cell r="J39">
            <v>5965</v>
          </cell>
          <cell r="K39">
            <v>5967</v>
          </cell>
          <cell r="L39">
            <v>12363</v>
          </cell>
          <cell r="M39">
            <v>9023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52245</v>
          </cell>
          <cell r="T39">
            <v>1.8915045036597329</v>
          </cell>
        </row>
        <row r="40">
          <cell r="B40" t="str">
            <v xml:space="preserve">      TRANSPORTE EPTE</v>
          </cell>
          <cell r="C40">
            <v>42594</v>
          </cell>
          <cell r="D40">
            <v>40854</v>
          </cell>
          <cell r="E40">
            <v>18810</v>
          </cell>
          <cell r="F40">
            <v>0</v>
          </cell>
          <cell r="G40">
            <v>14488</v>
          </cell>
          <cell r="H40">
            <v>14488</v>
          </cell>
          <cell r="I40">
            <v>13618</v>
          </cell>
          <cell r="J40">
            <v>13618</v>
          </cell>
          <cell r="K40">
            <v>13618</v>
          </cell>
          <cell r="L40">
            <v>13618</v>
          </cell>
          <cell r="M40">
            <v>18810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102258</v>
          </cell>
          <cell r="T40">
            <v>3.7022005461812029</v>
          </cell>
        </row>
        <row r="41">
          <cell r="B41" t="str">
            <v xml:space="preserve">      EMAE</v>
          </cell>
          <cell r="C41">
            <v>23753</v>
          </cell>
          <cell r="D41">
            <v>19171</v>
          </cell>
          <cell r="E41">
            <v>8864</v>
          </cell>
          <cell r="F41">
            <v>0</v>
          </cell>
          <cell r="G41">
            <v>10000</v>
          </cell>
          <cell r="H41">
            <v>6686</v>
          </cell>
          <cell r="I41">
            <v>7067</v>
          </cell>
          <cell r="J41">
            <v>2654</v>
          </cell>
          <cell r="K41">
            <v>8435</v>
          </cell>
          <cell r="L41">
            <v>8082</v>
          </cell>
          <cell r="M41">
            <v>8864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51788</v>
          </cell>
          <cell r="T41">
            <v>1.8749590436506887</v>
          </cell>
        </row>
        <row r="42">
          <cell r="B42" t="str">
            <v xml:space="preserve">      OUTRAS</v>
          </cell>
          <cell r="C42">
            <v>-2911</v>
          </cell>
          <cell r="D42">
            <v>504</v>
          </cell>
          <cell r="E42">
            <v>0</v>
          </cell>
          <cell r="F42">
            <v>0</v>
          </cell>
          <cell r="G42">
            <v>0</v>
          </cell>
          <cell r="H42">
            <v>-2913</v>
          </cell>
          <cell r="I42">
            <v>2</v>
          </cell>
          <cell r="J42">
            <v>496</v>
          </cell>
          <cell r="K42">
            <v>7</v>
          </cell>
          <cell r="L42">
            <v>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-2407</v>
          </cell>
          <cell r="T42">
            <v>-8.7144249981988262E-2</v>
          </cell>
        </row>
        <row r="43">
          <cell r="B43" t="str">
            <v xml:space="preserve">   QUOTAS DE REINTEGRAÇÃO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B44" t="str">
            <v xml:space="preserve">   ATIVO IMOBILIZADO - DEPRECIAÇÃO</v>
          </cell>
          <cell r="C44">
            <v>44843</v>
          </cell>
          <cell r="D44">
            <v>45912</v>
          </cell>
          <cell r="E44">
            <v>15723</v>
          </cell>
          <cell r="F44">
            <v>0</v>
          </cell>
          <cell r="G44">
            <v>18658</v>
          </cell>
          <cell r="H44">
            <v>18793</v>
          </cell>
          <cell r="I44">
            <v>7392</v>
          </cell>
          <cell r="J44">
            <v>15028</v>
          </cell>
          <cell r="K44">
            <v>15343</v>
          </cell>
          <cell r="L44">
            <v>15541</v>
          </cell>
          <cell r="M44">
            <v>15723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106478</v>
          </cell>
          <cell r="T44">
            <v>3.8549835685841902</v>
          </cell>
        </row>
        <row r="45">
          <cell r="B45" t="str">
            <v xml:space="preserve">   CUSTO DO SERV. PRESTADO</v>
          </cell>
          <cell r="C45">
            <v>2098</v>
          </cell>
          <cell r="D45">
            <v>0</v>
          </cell>
          <cell r="E45">
            <v>0</v>
          </cell>
          <cell r="F45">
            <v>0</v>
          </cell>
          <cell r="G45">
            <v>1783</v>
          </cell>
          <cell r="H45">
            <v>315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2098</v>
          </cell>
          <cell r="T45">
            <v>7.5957057109352452E-2</v>
          </cell>
        </row>
        <row r="46">
          <cell r="B46" t="str">
            <v xml:space="preserve">   CUSTO DOS MATERIAIS ALIENADOS</v>
          </cell>
          <cell r="C46">
            <v>10</v>
          </cell>
          <cell r="D46">
            <v>0</v>
          </cell>
          <cell r="E46">
            <v>0</v>
          </cell>
          <cell r="F46">
            <v>0</v>
          </cell>
          <cell r="G46">
            <v>7</v>
          </cell>
          <cell r="H46">
            <v>3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10</v>
          </cell>
          <cell r="T46">
            <v>3.6204507678433011E-4</v>
          </cell>
        </row>
        <row r="47">
          <cell r="B47" t="str">
            <v xml:space="preserve">   (-)RECUPERAÇÃO DE DESPESAS</v>
          </cell>
          <cell r="C47">
            <v>-12667</v>
          </cell>
          <cell r="D47">
            <v>-12473</v>
          </cell>
          <cell r="E47">
            <v>-6646</v>
          </cell>
          <cell r="F47">
            <v>0</v>
          </cell>
          <cell r="G47">
            <v>-4003</v>
          </cell>
          <cell r="H47">
            <v>-3158</v>
          </cell>
          <cell r="I47">
            <v>-5506</v>
          </cell>
          <cell r="J47">
            <v>-2520</v>
          </cell>
          <cell r="K47">
            <v>-4844</v>
          </cell>
          <cell r="L47">
            <v>-5109</v>
          </cell>
          <cell r="M47">
            <v>-6646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-31786</v>
          </cell>
          <cell r="T47">
            <v>-1.1507964810666718</v>
          </cell>
        </row>
        <row r="48">
          <cell r="B48" t="str">
            <v xml:space="preserve">   CONSTITUIÇÃO PROV. OPERACIONAIS </v>
          </cell>
          <cell r="C48">
            <v>9246</v>
          </cell>
          <cell r="D48">
            <v>18017</v>
          </cell>
          <cell r="E48">
            <v>-26816</v>
          </cell>
          <cell r="F48">
            <v>0</v>
          </cell>
          <cell r="G48">
            <v>2789</v>
          </cell>
          <cell r="H48">
            <v>5815</v>
          </cell>
          <cell r="I48">
            <v>642</v>
          </cell>
          <cell r="J48">
            <v>7640</v>
          </cell>
          <cell r="K48">
            <v>6254</v>
          </cell>
          <cell r="L48">
            <v>4123</v>
          </cell>
          <cell r="M48">
            <v>-26816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447</v>
          </cell>
          <cell r="T48">
            <v>1.6183414932259558E-2</v>
          </cell>
        </row>
        <row r="49">
          <cell r="B49" t="str">
            <v xml:space="preserve">   DESPESAS GERAIS</v>
          </cell>
          <cell r="C49">
            <v>3444</v>
          </cell>
          <cell r="D49">
            <v>0</v>
          </cell>
          <cell r="E49">
            <v>0</v>
          </cell>
          <cell r="F49">
            <v>0</v>
          </cell>
          <cell r="G49">
            <v>1920</v>
          </cell>
          <cell r="H49">
            <v>1524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3444</v>
          </cell>
          <cell r="T49">
            <v>0.1246883244445233</v>
          </cell>
        </row>
        <row r="50">
          <cell r="B50" t="str">
            <v xml:space="preserve">   OUTRAS DESPESAS</v>
          </cell>
          <cell r="C50">
            <v>16510</v>
          </cell>
          <cell r="D50">
            <v>18395</v>
          </cell>
          <cell r="E50">
            <v>7704</v>
          </cell>
          <cell r="F50">
            <v>0</v>
          </cell>
          <cell r="G50">
            <v>5407</v>
          </cell>
          <cell r="H50">
            <v>4997</v>
          </cell>
          <cell r="I50">
            <v>6106</v>
          </cell>
          <cell r="J50">
            <v>11764</v>
          </cell>
          <cell r="K50">
            <v>-824</v>
          </cell>
          <cell r="L50">
            <v>7455</v>
          </cell>
          <cell r="M50">
            <v>7704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42609</v>
          </cell>
          <cell r="T50">
            <v>1.5426378676703523</v>
          </cell>
        </row>
        <row r="51">
          <cell r="B51" t="str">
            <v xml:space="preserve">      ARREND. ALUGUERES EMPR. BENS (615.91)</v>
          </cell>
          <cell r="C51">
            <v>3821</v>
          </cell>
          <cell r="D51">
            <v>3334</v>
          </cell>
          <cell r="E51">
            <v>1016</v>
          </cell>
          <cell r="F51">
            <v>0</v>
          </cell>
          <cell r="G51">
            <v>1115</v>
          </cell>
          <cell r="H51">
            <v>1115</v>
          </cell>
          <cell r="I51">
            <v>1591</v>
          </cell>
          <cell r="J51">
            <v>944</v>
          </cell>
          <cell r="K51">
            <v>1297</v>
          </cell>
          <cell r="L51">
            <v>1093</v>
          </cell>
          <cell r="M51">
            <v>1016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8171</v>
          </cell>
          <cell r="T51">
            <v>0.29582703224047613</v>
          </cell>
        </row>
        <row r="52">
          <cell r="B52" t="str">
            <v xml:space="preserve">         ALUGUEL DE IMÓVEIS</v>
          </cell>
          <cell r="C52">
            <v>2625</v>
          </cell>
          <cell r="D52">
            <v>2588</v>
          </cell>
          <cell r="E52">
            <v>706</v>
          </cell>
          <cell r="F52">
            <v>0</v>
          </cell>
          <cell r="G52">
            <v>713</v>
          </cell>
          <cell r="H52">
            <v>713</v>
          </cell>
          <cell r="I52">
            <v>1199</v>
          </cell>
          <cell r="J52">
            <v>708</v>
          </cell>
          <cell r="K52">
            <v>1102</v>
          </cell>
          <cell r="L52">
            <v>778</v>
          </cell>
          <cell r="M52">
            <v>706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5919</v>
          </cell>
          <cell r="T52">
            <v>0.21429448094864501</v>
          </cell>
        </row>
        <row r="53">
          <cell r="B53" t="str">
            <v xml:space="preserve">         ALUGUEL EQUIP. COMPUTAÇÃO</v>
          </cell>
          <cell r="C53">
            <v>532</v>
          </cell>
          <cell r="D53">
            <v>434</v>
          </cell>
          <cell r="E53">
            <v>142</v>
          </cell>
          <cell r="F53">
            <v>0</v>
          </cell>
          <cell r="G53">
            <v>143</v>
          </cell>
          <cell r="H53">
            <v>143</v>
          </cell>
          <cell r="I53">
            <v>246</v>
          </cell>
          <cell r="J53">
            <v>146</v>
          </cell>
          <cell r="K53">
            <v>100</v>
          </cell>
          <cell r="L53">
            <v>188</v>
          </cell>
          <cell r="M53">
            <v>142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1108</v>
          </cell>
          <cell r="T53">
            <v>4.0114594507703778E-2</v>
          </cell>
        </row>
        <row r="54">
          <cell r="B54" t="str">
            <v xml:space="preserve">         ALUGUEL DE  VEÍCULOS</v>
          </cell>
          <cell r="C54">
            <v>617</v>
          </cell>
          <cell r="D54">
            <v>321</v>
          </cell>
          <cell r="E54">
            <v>83</v>
          </cell>
          <cell r="F54">
            <v>0</v>
          </cell>
          <cell r="G54">
            <v>258</v>
          </cell>
          <cell r="H54">
            <v>258</v>
          </cell>
          <cell r="I54">
            <v>101</v>
          </cell>
          <cell r="J54">
            <v>25</v>
          </cell>
          <cell r="K54">
            <v>135</v>
          </cell>
          <cell r="L54">
            <v>161</v>
          </cell>
          <cell r="M54">
            <v>83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1021</v>
          </cell>
          <cell r="T54">
            <v>3.6964802339680101E-2</v>
          </cell>
        </row>
        <row r="55">
          <cell r="B55" t="str">
            <v xml:space="preserve">         OUTRAS</v>
          </cell>
          <cell r="C55">
            <v>47</v>
          </cell>
          <cell r="D55">
            <v>-9</v>
          </cell>
          <cell r="E55">
            <v>85</v>
          </cell>
          <cell r="F55">
            <v>0</v>
          </cell>
          <cell r="G55">
            <v>1</v>
          </cell>
          <cell r="H55">
            <v>1</v>
          </cell>
          <cell r="I55">
            <v>45</v>
          </cell>
          <cell r="J55">
            <v>65</v>
          </cell>
          <cell r="K55">
            <v>-40</v>
          </cell>
          <cell r="L55">
            <v>-34</v>
          </cell>
          <cell r="M55">
            <v>85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123</v>
          </cell>
          <cell r="T55">
            <v>4.4531544444472602E-3</v>
          </cell>
        </row>
        <row r="56">
          <cell r="B56" t="str">
            <v xml:space="preserve">     SEGUROS (615.92) </v>
          </cell>
          <cell r="C56">
            <v>77</v>
          </cell>
          <cell r="D56">
            <v>646</v>
          </cell>
          <cell r="E56">
            <v>168</v>
          </cell>
          <cell r="F56">
            <v>0</v>
          </cell>
          <cell r="G56">
            <v>3</v>
          </cell>
          <cell r="H56">
            <v>3</v>
          </cell>
          <cell r="I56">
            <v>71</v>
          </cell>
          <cell r="J56">
            <v>45</v>
          </cell>
          <cell r="K56">
            <v>379</v>
          </cell>
          <cell r="L56">
            <v>222</v>
          </cell>
          <cell r="M56">
            <v>168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891</v>
          </cell>
          <cell r="T56">
            <v>3.2258216341483813E-2</v>
          </cell>
        </row>
        <row r="57">
          <cell r="B57" t="str">
            <v xml:space="preserve">     OUTRAS DESPESAS - OUTRAS  (615.99)</v>
          </cell>
          <cell r="C57">
            <v>12612</v>
          </cell>
          <cell r="D57">
            <v>14415</v>
          </cell>
          <cell r="E57">
            <v>6520</v>
          </cell>
          <cell r="F57">
            <v>0</v>
          </cell>
          <cell r="G57">
            <v>4289</v>
          </cell>
          <cell r="H57">
            <v>3879</v>
          </cell>
          <cell r="I57">
            <v>4444</v>
          </cell>
          <cell r="J57">
            <v>10775</v>
          </cell>
          <cell r="K57">
            <v>-2500</v>
          </cell>
          <cell r="L57">
            <v>6140</v>
          </cell>
          <cell r="M57">
            <v>6520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33547</v>
          </cell>
          <cell r="T57">
            <v>1.2145526190883922</v>
          </cell>
        </row>
        <row r="58">
          <cell r="B58" t="str">
            <v xml:space="preserve">        OUTRAS </v>
          </cell>
          <cell r="C58">
            <v>14293</v>
          </cell>
          <cell r="D58">
            <v>14939</v>
          </cell>
          <cell r="E58">
            <v>6996</v>
          </cell>
          <cell r="F58">
            <v>0</v>
          </cell>
          <cell r="G58">
            <v>4618</v>
          </cell>
          <cell r="H58">
            <v>4156</v>
          </cell>
          <cell r="I58">
            <v>5519</v>
          </cell>
          <cell r="J58">
            <v>11355</v>
          </cell>
          <cell r="K58">
            <v>-2235</v>
          </cell>
          <cell r="L58">
            <v>5819</v>
          </cell>
          <cell r="M58">
            <v>6996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36228</v>
          </cell>
          <cell r="T58">
            <v>1.3116169041742711</v>
          </cell>
        </row>
        <row r="59">
          <cell r="B59" t="str">
            <v xml:space="preserve">        (-)TRANSF. P/ CONTAS PATRIMONIAIS</v>
          </cell>
          <cell r="C59">
            <v>-1681</v>
          </cell>
          <cell r="D59">
            <v>-524</v>
          </cell>
          <cell r="E59">
            <v>-476</v>
          </cell>
          <cell r="F59">
            <v>0</v>
          </cell>
          <cell r="G59">
            <v>-329</v>
          </cell>
          <cell r="H59">
            <v>-277</v>
          </cell>
          <cell r="I59">
            <v>-1075</v>
          </cell>
          <cell r="J59">
            <v>-580</v>
          </cell>
          <cell r="K59">
            <v>-265</v>
          </cell>
          <cell r="L59">
            <v>321</v>
          </cell>
          <cell r="M59">
            <v>-476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-2681</v>
          </cell>
          <cell r="T59">
            <v>-9.7064285085878901E-2</v>
          </cell>
        </row>
        <row r="60">
          <cell r="B60" t="str">
            <v xml:space="preserve">RESULTADO DO SERVIÇO </v>
          </cell>
          <cell r="C60">
            <v>131243</v>
          </cell>
          <cell r="D60">
            <v>223412</v>
          </cell>
          <cell r="E60">
            <v>90052</v>
          </cell>
          <cell r="F60">
            <v>0</v>
          </cell>
          <cell r="G60">
            <v>22021</v>
          </cell>
          <cell r="H60">
            <v>45756</v>
          </cell>
          <cell r="I60">
            <v>63466</v>
          </cell>
          <cell r="J60">
            <v>67983</v>
          </cell>
          <cell r="K60">
            <v>54274</v>
          </cell>
          <cell r="L60">
            <v>101155</v>
          </cell>
          <cell r="M60">
            <v>90052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444707</v>
          </cell>
          <cell r="T60">
            <v>16.100397996152907</v>
          </cell>
        </row>
        <row r="61">
          <cell r="B61" t="str">
            <v>RÉDITO FINANCEIRO</v>
          </cell>
          <cell r="C61">
            <v>-150905</v>
          </cell>
          <cell r="D61">
            <v>-148165</v>
          </cell>
          <cell r="E61">
            <v>853</v>
          </cell>
          <cell r="F61">
            <v>0</v>
          </cell>
          <cell r="G61">
            <v>-584237</v>
          </cell>
          <cell r="H61">
            <v>-64282</v>
          </cell>
          <cell r="I61">
            <v>497614</v>
          </cell>
          <cell r="J61">
            <v>-65467</v>
          </cell>
          <cell r="K61">
            <v>-46930</v>
          </cell>
          <cell r="L61">
            <v>-35768</v>
          </cell>
          <cell r="M61">
            <v>853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-298217</v>
          </cell>
          <cell r="T61">
            <v>-10.796799666339258</v>
          </cell>
        </row>
        <row r="62">
          <cell r="B62" t="str">
            <v>RECEITA</v>
          </cell>
          <cell r="C62">
            <v>27185</v>
          </cell>
          <cell r="D62">
            <v>10401</v>
          </cell>
          <cell r="E62">
            <v>41531</v>
          </cell>
          <cell r="F62">
            <v>0</v>
          </cell>
          <cell r="G62">
            <v>4925</v>
          </cell>
          <cell r="H62">
            <v>6496</v>
          </cell>
          <cell r="I62">
            <v>15764</v>
          </cell>
          <cell r="J62">
            <v>7178</v>
          </cell>
          <cell r="K62">
            <v>405</v>
          </cell>
          <cell r="L62">
            <v>2818</v>
          </cell>
          <cell r="M62">
            <v>41531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79117</v>
          </cell>
          <cell r="T62">
            <v>2.8643920339945845</v>
          </cell>
        </row>
        <row r="63">
          <cell r="B63" t="str">
            <v xml:space="preserve">       RENDA DE APLICAÇÕES FINANCEIRAS</v>
          </cell>
          <cell r="C63">
            <v>3499</v>
          </cell>
          <cell r="D63">
            <v>1049</v>
          </cell>
          <cell r="E63">
            <v>89</v>
          </cell>
          <cell r="F63">
            <v>0</v>
          </cell>
          <cell r="G63">
            <v>0</v>
          </cell>
          <cell r="H63">
            <v>2520</v>
          </cell>
          <cell r="I63">
            <v>979</v>
          </cell>
          <cell r="J63">
            <v>315</v>
          </cell>
          <cell r="K63">
            <v>424</v>
          </cell>
          <cell r="L63">
            <v>310</v>
          </cell>
          <cell r="M63">
            <v>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4637</v>
          </cell>
          <cell r="T63">
            <v>0.16788030210489385</v>
          </cell>
        </row>
        <row r="64">
          <cell r="B64" t="str">
            <v xml:space="preserve">       VARIAÇÕES MONETARIAS</v>
          </cell>
          <cell r="C64">
            <v>444</v>
          </cell>
          <cell r="D64">
            <v>1509</v>
          </cell>
          <cell r="E64">
            <v>-71</v>
          </cell>
          <cell r="F64">
            <v>0</v>
          </cell>
          <cell r="G64">
            <v>189</v>
          </cell>
          <cell r="H64">
            <v>196</v>
          </cell>
          <cell r="I64">
            <v>59</v>
          </cell>
          <cell r="J64">
            <v>1314</v>
          </cell>
          <cell r="K64">
            <v>144</v>
          </cell>
          <cell r="L64">
            <v>51</v>
          </cell>
          <cell r="M64">
            <v>-71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1882</v>
          </cell>
          <cell r="T64">
            <v>6.8136883450810926E-2</v>
          </cell>
        </row>
        <row r="65">
          <cell r="B65" t="str">
            <v xml:space="preserve">       VAR. MONET. EM FUNÇÃO TX. DE CÂMBIO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B66" t="str">
            <v>LUCRO DE PARTICIPAÇÃO EM OUTRAS SOCIED.</v>
          </cell>
          <cell r="C66">
            <v>9636</v>
          </cell>
          <cell r="D66">
            <v>-7387</v>
          </cell>
          <cell r="E66">
            <v>14189</v>
          </cell>
          <cell r="F66">
            <v>0</v>
          </cell>
          <cell r="G66">
            <v>0</v>
          </cell>
          <cell r="H66">
            <v>0</v>
          </cell>
          <cell r="I66">
            <v>9636</v>
          </cell>
          <cell r="J66">
            <v>0</v>
          </cell>
          <cell r="K66">
            <v>-4534</v>
          </cell>
          <cell r="L66">
            <v>-2853</v>
          </cell>
          <cell r="M66">
            <v>14189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16438</v>
          </cell>
          <cell r="T66">
            <v>0.59512969721808184</v>
          </cell>
        </row>
        <row r="67">
          <cell r="B67" t="str">
            <v xml:space="preserve">       OUTRAS RECEITAS FINANCEIRAS</v>
          </cell>
          <cell r="C67">
            <v>13606</v>
          </cell>
          <cell r="D67">
            <v>15230</v>
          </cell>
          <cell r="E67">
            <v>27324</v>
          </cell>
          <cell r="F67">
            <v>0</v>
          </cell>
          <cell r="G67">
            <v>4736</v>
          </cell>
          <cell r="H67">
            <v>3780</v>
          </cell>
          <cell r="I67">
            <v>5090</v>
          </cell>
          <cell r="J67">
            <v>5549</v>
          </cell>
          <cell r="K67">
            <v>4371</v>
          </cell>
          <cell r="L67">
            <v>5310</v>
          </cell>
          <cell r="M67">
            <v>27324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56160</v>
          </cell>
          <cell r="T67">
            <v>2.0332451512207981</v>
          </cell>
        </row>
        <row r="68">
          <cell r="B68" t="str">
            <v>DESPESAS</v>
          </cell>
          <cell r="C68">
            <v>-178090</v>
          </cell>
          <cell r="D68">
            <v>-158566</v>
          </cell>
          <cell r="E68">
            <v>-40678</v>
          </cell>
          <cell r="F68">
            <v>0</v>
          </cell>
          <cell r="G68">
            <v>-589162</v>
          </cell>
          <cell r="H68">
            <v>-70778</v>
          </cell>
          <cell r="I68">
            <v>481850</v>
          </cell>
          <cell r="J68">
            <v>-72645</v>
          </cell>
          <cell r="K68">
            <v>-47335</v>
          </cell>
          <cell r="L68">
            <v>-38586</v>
          </cell>
          <cell r="M68">
            <v>-40678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-377334</v>
          </cell>
          <cell r="T68">
            <v>-13.661191700333841</v>
          </cell>
        </row>
        <row r="69">
          <cell r="B69" t="str">
            <v xml:space="preserve">       ENCARGOS DA DÍVIDA A C. P.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 xml:space="preserve">       ENCARGOS DE DEBÊNTURES</v>
          </cell>
          <cell r="C70">
            <v>8181</v>
          </cell>
          <cell r="D70">
            <v>12991</v>
          </cell>
          <cell r="E70">
            <v>3684</v>
          </cell>
          <cell r="F70">
            <v>0</v>
          </cell>
          <cell r="G70">
            <v>5424</v>
          </cell>
          <cell r="H70">
            <v>422</v>
          </cell>
          <cell r="I70">
            <v>2335</v>
          </cell>
          <cell r="J70">
            <v>2479</v>
          </cell>
          <cell r="K70">
            <v>6371</v>
          </cell>
          <cell r="L70">
            <v>4141</v>
          </cell>
          <cell r="M70">
            <v>3684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24856</v>
          </cell>
          <cell r="T70">
            <v>0.89989924285513101</v>
          </cell>
        </row>
        <row r="71">
          <cell r="B71" t="str">
            <v xml:space="preserve">       ENCARGOS DA DÍVIDA A  L. P.</v>
          </cell>
          <cell r="C71">
            <v>2642</v>
          </cell>
          <cell r="D71">
            <v>20415</v>
          </cell>
          <cell r="E71">
            <v>1649</v>
          </cell>
          <cell r="F71">
            <v>0</v>
          </cell>
          <cell r="G71">
            <v>1065</v>
          </cell>
          <cell r="H71">
            <v>800</v>
          </cell>
          <cell r="I71">
            <v>777</v>
          </cell>
          <cell r="J71">
            <v>7286</v>
          </cell>
          <cell r="K71">
            <v>9943</v>
          </cell>
          <cell r="L71">
            <v>3186</v>
          </cell>
          <cell r="M71">
            <v>1649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24706</v>
          </cell>
          <cell r="T71">
            <v>0.89446856670336605</v>
          </cell>
        </row>
        <row r="72">
          <cell r="B72" t="str">
            <v xml:space="preserve">       ENCARGOS DIV. EM MOEDA ESTRANG. C. P.</v>
          </cell>
          <cell r="C72">
            <v>4108</v>
          </cell>
          <cell r="D72">
            <v>1363</v>
          </cell>
          <cell r="E72">
            <v>759</v>
          </cell>
          <cell r="F72">
            <v>0</v>
          </cell>
          <cell r="G72">
            <v>3122</v>
          </cell>
          <cell r="H72">
            <v>645</v>
          </cell>
          <cell r="I72">
            <v>341</v>
          </cell>
          <cell r="J72">
            <v>322</v>
          </cell>
          <cell r="K72">
            <v>0</v>
          </cell>
          <cell r="L72">
            <v>1041</v>
          </cell>
          <cell r="M72">
            <v>759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6230</v>
          </cell>
          <cell r="T72">
            <v>0.22555408283663766</v>
          </cell>
        </row>
        <row r="73">
          <cell r="B73" t="str">
            <v xml:space="preserve">       ENCARGOS DIV. EM MOEDA ESTRANG. L. P.</v>
          </cell>
          <cell r="C73">
            <v>23861</v>
          </cell>
          <cell r="D73">
            <v>17103</v>
          </cell>
          <cell r="E73">
            <v>5943</v>
          </cell>
          <cell r="F73">
            <v>0</v>
          </cell>
          <cell r="G73">
            <v>9821</v>
          </cell>
          <cell r="H73">
            <v>7670</v>
          </cell>
          <cell r="I73">
            <v>6370</v>
          </cell>
          <cell r="J73">
            <v>5061</v>
          </cell>
          <cell r="K73">
            <v>6093</v>
          </cell>
          <cell r="L73">
            <v>5949</v>
          </cell>
          <cell r="M73">
            <v>5943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46907</v>
          </cell>
          <cell r="T73">
            <v>1.6982448416722573</v>
          </cell>
        </row>
        <row r="74">
          <cell r="B74" t="str">
            <v xml:space="preserve">       JUROS S/ REC. APLIC. FUND. DE  REVERSÃO</v>
          </cell>
          <cell r="C74">
            <v>826</v>
          </cell>
          <cell r="D74">
            <v>826</v>
          </cell>
          <cell r="E74">
            <v>275</v>
          </cell>
          <cell r="F74">
            <v>0</v>
          </cell>
          <cell r="G74">
            <v>275</v>
          </cell>
          <cell r="H74">
            <v>276</v>
          </cell>
          <cell r="I74">
            <v>275</v>
          </cell>
          <cell r="J74">
            <v>275</v>
          </cell>
          <cell r="K74">
            <v>276</v>
          </cell>
          <cell r="L74">
            <v>275</v>
          </cell>
          <cell r="M74">
            <v>275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1927</v>
          </cell>
          <cell r="T74">
            <v>6.9766086296340415E-2</v>
          </cell>
        </row>
        <row r="75">
          <cell r="B75" t="str">
            <v xml:space="preserve">       VARIAÇÃO MONETÁRIA</v>
          </cell>
          <cell r="C75">
            <v>45759</v>
          </cell>
          <cell r="D75">
            <v>27028</v>
          </cell>
          <cell r="E75">
            <v>7553</v>
          </cell>
          <cell r="F75">
            <v>0</v>
          </cell>
          <cell r="G75">
            <v>6330</v>
          </cell>
          <cell r="H75">
            <v>25922</v>
          </cell>
          <cell r="I75">
            <v>13507</v>
          </cell>
          <cell r="J75">
            <v>14046</v>
          </cell>
          <cell r="K75">
            <v>7291</v>
          </cell>
          <cell r="L75">
            <v>5691</v>
          </cell>
          <cell r="M75">
            <v>7553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80340</v>
          </cell>
          <cell r="T75">
            <v>2.9086701468853082</v>
          </cell>
        </row>
        <row r="76">
          <cell r="B76" t="str">
            <v xml:space="preserve">       VAR. MONET. EM FUNÇÃO TX. DE CÂMBIO</v>
          </cell>
          <cell r="C76">
            <v>74246</v>
          </cell>
          <cell r="D76">
            <v>59380</v>
          </cell>
          <cell r="E76">
            <v>28578</v>
          </cell>
          <cell r="F76">
            <v>0</v>
          </cell>
          <cell r="G76">
            <v>559028</v>
          </cell>
          <cell r="H76">
            <v>25524</v>
          </cell>
          <cell r="I76">
            <v>-510306</v>
          </cell>
          <cell r="J76">
            <v>36603</v>
          </cell>
          <cell r="K76">
            <v>11101</v>
          </cell>
          <cell r="L76">
            <v>11676</v>
          </cell>
          <cell r="M76">
            <v>28578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162204</v>
          </cell>
          <cell r="T76">
            <v>5.8725159634725479</v>
          </cell>
        </row>
        <row r="77">
          <cell r="B77" t="str">
            <v xml:space="preserve">       OUTRAS DESPESAS FINANCEIRAS</v>
          </cell>
          <cell r="C77">
            <v>18467</v>
          </cell>
          <cell r="D77">
            <v>19460</v>
          </cell>
          <cell r="E77">
            <v>-7763</v>
          </cell>
          <cell r="F77">
            <v>0</v>
          </cell>
          <cell r="G77">
            <v>4097</v>
          </cell>
          <cell r="H77">
            <v>9519</v>
          </cell>
          <cell r="I77">
            <v>4851</v>
          </cell>
          <cell r="J77">
            <v>6573</v>
          </cell>
          <cell r="K77">
            <v>6260</v>
          </cell>
          <cell r="L77">
            <v>6627</v>
          </cell>
          <cell r="M77">
            <v>-7763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30164</v>
          </cell>
          <cell r="T77">
            <v>1.0920727696122532</v>
          </cell>
        </row>
        <row r="78">
          <cell r="B78" t="str">
            <v>LUCRO OU PREJUIZO OPERACIONAL</v>
          </cell>
          <cell r="C78">
            <v>-19662</v>
          </cell>
          <cell r="D78">
            <v>75247</v>
          </cell>
          <cell r="E78">
            <v>90905</v>
          </cell>
          <cell r="F78">
            <v>0</v>
          </cell>
          <cell r="G78">
            <v>-562216</v>
          </cell>
          <cell r="H78">
            <v>-18526</v>
          </cell>
          <cell r="I78">
            <v>561080</v>
          </cell>
          <cell r="J78">
            <v>2516</v>
          </cell>
          <cell r="K78">
            <v>7344</v>
          </cell>
          <cell r="L78">
            <v>65387</v>
          </cell>
          <cell r="M78">
            <v>90905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146490</v>
          </cell>
          <cell r="T78">
            <v>5.3035983298136493</v>
          </cell>
        </row>
        <row r="79">
          <cell r="B79" t="str">
            <v>RÉDITO NÃO OPERACIONAL</v>
          </cell>
          <cell r="C79">
            <v>-2782</v>
          </cell>
          <cell r="D79">
            <v>-7299</v>
          </cell>
          <cell r="E79">
            <v>-1983</v>
          </cell>
          <cell r="F79">
            <v>0</v>
          </cell>
          <cell r="G79">
            <v>-1304</v>
          </cell>
          <cell r="H79">
            <v>-788</v>
          </cell>
          <cell r="I79">
            <v>-690</v>
          </cell>
          <cell r="J79">
            <v>-6535</v>
          </cell>
          <cell r="K79">
            <v>-179</v>
          </cell>
          <cell r="L79">
            <v>-585</v>
          </cell>
          <cell r="M79">
            <v>-1983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-12064</v>
          </cell>
          <cell r="T79">
            <v>-0.43677118063261589</v>
          </cell>
        </row>
        <row r="80">
          <cell r="B80" t="str">
            <v>RECEITA</v>
          </cell>
          <cell r="C80">
            <v>158</v>
          </cell>
          <cell r="D80">
            <v>1503</v>
          </cell>
          <cell r="E80">
            <v>87</v>
          </cell>
          <cell r="F80">
            <v>0</v>
          </cell>
          <cell r="G80">
            <v>9</v>
          </cell>
          <cell r="H80">
            <v>17</v>
          </cell>
          <cell r="I80">
            <v>132</v>
          </cell>
          <cell r="J80">
            <v>1</v>
          </cell>
          <cell r="K80">
            <v>827</v>
          </cell>
          <cell r="L80">
            <v>675</v>
          </cell>
          <cell r="M80">
            <v>87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1748</v>
          </cell>
          <cell r="T80">
            <v>6.3285479421900895E-2</v>
          </cell>
        </row>
        <row r="81">
          <cell r="B81" t="str">
            <v xml:space="preserve">       LUCRO NA DESAT. DE BENS E DIREITOS</v>
          </cell>
          <cell r="C81">
            <v>158</v>
          </cell>
          <cell r="D81">
            <v>1503</v>
          </cell>
          <cell r="E81">
            <v>87</v>
          </cell>
          <cell r="F81">
            <v>0</v>
          </cell>
          <cell r="G81">
            <v>9</v>
          </cell>
          <cell r="H81">
            <v>17</v>
          </cell>
          <cell r="I81">
            <v>132</v>
          </cell>
          <cell r="J81">
            <v>1</v>
          </cell>
          <cell r="K81">
            <v>827</v>
          </cell>
          <cell r="L81">
            <v>675</v>
          </cell>
          <cell r="M81">
            <v>87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1748</v>
          </cell>
          <cell r="T81">
            <v>6.3285479421900895E-2</v>
          </cell>
        </row>
        <row r="82">
          <cell r="B82" t="str">
            <v xml:space="preserve">       OUTRAS RECEITAS NÃO OPERACIONAIS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DESPESAS</v>
          </cell>
          <cell r="C83">
            <v>2940</v>
          </cell>
          <cell r="D83">
            <v>8802</v>
          </cell>
          <cell r="E83">
            <v>2070</v>
          </cell>
          <cell r="F83">
            <v>0</v>
          </cell>
          <cell r="G83">
            <v>1313</v>
          </cell>
          <cell r="H83">
            <v>805</v>
          </cell>
          <cell r="I83">
            <v>822</v>
          </cell>
          <cell r="J83">
            <v>6536</v>
          </cell>
          <cell r="K83">
            <v>1006</v>
          </cell>
          <cell r="L83">
            <v>1260</v>
          </cell>
          <cell r="M83">
            <v>2070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13812</v>
          </cell>
          <cell r="T83">
            <v>0.50005666005451677</v>
          </cell>
        </row>
        <row r="84">
          <cell r="B84" t="str">
            <v xml:space="preserve">       PREJUIZO NA DESAT. DE BENS E DIR.</v>
          </cell>
          <cell r="C84">
            <v>2758</v>
          </cell>
          <cell r="D84">
            <v>8802</v>
          </cell>
          <cell r="E84">
            <v>2070</v>
          </cell>
          <cell r="F84">
            <v>0</v>
          </cell>
          <cell r="G84">
            <v>1155</v>
          </cell>
          <cell r="H84">
            <v>781</v>
          </cell>
          <cell r="I84">
            <v>822</v>
          </cell>
          <cell r="J84">
            <v>6537</v>
          </cell>
          <cell r="K84">
            <v>1005</v>
          </cell>
          <cell r="L84">
            <v>1260</v>
          </cell>
          <cell r="M84">
            <v>2070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13630</v>
          </cell>
          <cell r="T84">
            <v>0.49346743965704198</v>
          </cell>
        </row>
        <row r="85">
          <cell r="B85" t="str">
            <v xml:space="preserve">       OUTRAS DESPESAS NÃO OPERACIONAIS</v>
          </cell>
          <cell r="C85">
            <v>182</v>
          </cell>
          <cell r="D85">
            <v>0</v>
          </cell>
          <cell r="E85">
            <v>0</v>
          </cell>
          <cell r="F85">
            <v>0</v>
          </cell>
          <cell r="G85">
            <v>158</v>
          </cell>
          <cell r="H85">
            <v>24</v>
          </cell>
          <cell r="I85">
            <v>0</v>
          </cell>
          <cell r="J85">
            <v>-1</v>
          </cell>
          <cell r="K85">
            <v>1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182</v>
          </cell>
          <cell r="T85">
            <v>6.5892203974748072E-3</v>
          </cell>
        </row>
        <row r="86">
          <cell r="B86" t="str">
            <v>RESULT. EXERCÍCIO ANTES DA C.S./IR</v>
          </cell>
          <cell r="C86">
            <v>-22444</v>
          </cell>
          <cell r="D86">
            <v>67948</v>
          </cell>
          <cell r="E86">
            <v>88922</v>
          </cell>
          <cell r="F86">
            <v>0</v>
          </cell>
          <cell r="G86">
            <v>-563520</v>
          </cell>
          <cell r="H86">
            <v>-19314</v>
          </cell>
          <cell r="I86">
            <v>560390</v>
          </cell>
          <cell r="J86">
            <v>-4019</v>
          </cell>
          <cell r="K86">
            <v>7165</v>
          </cell>
          <cell r="L86">
            <v>64802</v>
          </cell>
          <cell r="M86">
            <v>88922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134426</v>
          </cell>
          <cell r="T86">
            <v>4.8668271491810335</v>
          </cell>
        </row>
        <row r="87">
          <cell r="B87" t="str">
            <v xml:space="preserve">       PROV.(REVERSÃO) DA CONTRIB. SOCIAL</v>
          </cell>
          <cell r="C87">
            <v>186</v>
          </cell>
          <cell r="D87">
            <v>-14510</v>
          </cell>
          <cell r="E87">
            <v>-11249</v>
          </cell>
          <cell r="F87">
            <v>0</v>
          </cell>
          <cell r="G87">
            <v>44289</v>
          </cell>
          <cell r="H87">
            <v>889</v>
          </cell>
          <cell r="I87">
            <v>-44992</v>
          </cell>
          <cell r="J87">
            <v>-1382</v>
          </cell>
          <cell r="K87">
            <v>-3519</v>
          </cell>
          <cell r="L87">
            <v>-9609</v>
          </cell>
          <cell r="M87">
            <v>-11249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-25573</v>
          </cell>
          <cell r="T87">
            <v>-0.92585787486056736</v>
          </cell>
        </row>
        <row r="88">
          <cell r="B88" t="str">
            <v xml:space="preserve">       PROV. (REVERSÃO) IMPOSTO DE RENDA </v>
          </cell>
          <cell r="C88">
            <v>4733</v>
          </cell>
          <cell r="D88">
            <v>-25521</v>
          </cell>
          <cell r="E88">
            <v>-23499</v>
          </cell>
          <cell r="F88">
            <v>0</v>
          </cell>
          <cell r="G88">
            <v>139817</v>
          </cell>
          <cell r="H88">
            <v>4216</v>
          </cell>
          <cell r="I88">
            <v>-139300</v>
          </cell>
          <cell r="J88">
            <v>-2528</v>
          </cell>
          <cell r="K88">
            <v>-4632</v>
          </cell>
          <cell r="L88">
            <v>-18361</v>
          </cell>
          <cell r="M88">
            <v>-23499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-44287</v>
          </cell>
          <cell r="T88">
            <v>-1.6033890315547628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B90" t="str">
            <v>LUCRO (PREJUIZO)  DO EXERCÍCIO</v>
          </cell>
          <cell r="C90">
            <v>-17525</v>
          </cell>
          <cell r="D90">
            <v>27917</v>
          </cell>
          <cell r="E90">
            <v>54174</v>
          </cell>
          <cell r="F90">
            <v>0</v>
          </cell>
          <cell r="G90">
            <v>-379414</v>
          </cell>
          <cell r="H90">
            <v>-14209</v>
          </cell>
          <cell r="I90">
            <v>376098</v>
          </cell>
          <cell r="J90">
            <v>-7929</v>
          </cell>
          <cell r="K90">
            <v>-986</v>
          </cell>
          <cell r="L90">
            <v>36832</v>
          </cell>
          <cell r="M90">
            <v>54174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64566</v>
          </cell>
          <cell r="T90">
            <v>2.3375802427657035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P1">
            <v>36391.492455208332</v>
          </cell>
        </row>
        <row r="41">
          <cell r="A41" t="str">
            <v>C:\Acomp. Econ. Financ.\Pasta Mensal\Gráficos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âmbio - 97"/>
      <sheetName val="Cambios"/>
    </sheetNames>
    <sheetDataSet>
      <sheetData sheetId="0" refreshError="1"/>
      <sheetData sheetId="1" refreshError="1">
        <row r="5">
          <cell r="C5">
            <v>1.0276000000000001</v>
          </cell>
        </row>
        <row r="6">
          <cell r="C6">
            <v>1.0331999999999999</v>
          </cell>
        </row>
        <row r="7">
          <cell r="C7">
            <v>1.0394000000000001</v>
          </cell>
        </row>
        <row r="8">
          <cell r="C8">
            <v>1.0461</v>
          </cell>
        </row>
        <row r="9">
          <cell r="C9">
            <v>1.0515000000000001</v>
          </cell>
        </row>
        <row r="10">
          <cell r="C10">
            <v>1.0592999999999999</v>
          </cell>
        </row>
        <row r="11">
          <cell r="C11">
            <v>1.0638000000000001</v>
          </cell>
        </row>
        <row r="12">
          <cell r="C12">
            <v>1.0717000000000001</v>
          </cell>
        </row>
        <row r="13">
          <cell r="C13">
            <v>1.0769</v>
          </cell>
        </row>
        <row r="14">
          <cell r="C14">
            <v>1.0833999999999999</v>
          </cell>
        </row>
        <row r="15">
          <cell r="C15">
            <v>1.0915999999999999</v>
          </cell>
        </row>
        <row r="16">
          <cell r="C16">
            <v>1.0964</v>
          </cell>
        </row>
        <row r="17">
          <cell r="C17">
            <v>1.1031</v>
          </cell>
        </row>
        <row r="18">
          <cell r="C18">
            <v>1.1097999999999999</v>
          </cell>
        </row>
        <row r="19">
          <cell r="C19">
            <v>1.1164000000000001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oreign"/>
      <sheetName val="Bill's Entities"/>
      <sheetName val="MI Tax Exp"/>
      <sheetName val="Balance Sheet Detail"/>
      <sheetName val="VA Summary"/>
      <sheetName val="Interco"/>
      <sheetName val="Perm"/>
      <sheetName val="Sub F &amp; Divs"/>
      <sheetName val="Disc Ops"/>
      <sheetName val="Comshare"/>
      <sheetName val="Acctg View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oreign"/>
      <sheetName val="Rich's Entities"/>
      <sheetName val="MI Tax Exp"/>
      <sheetName val="Balance Sheet Detail"/>
      <sheetName val="VA Summary"/>
      <sheetName val="Interco"/>
      <sheetName val="Perm"/>
      <sheetName val="Sub F &amp; Divs"/>
      <sheetName val="Disc Ops"/>
      <sheetName val="Comshare"/>
      <sheetName val="Acctg View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A3" t="str">
            <v>Yeartodate</v>
          </cell>
          <cell r="B3" t="str">
            <v>RU Andres</v>
          </cell>
          <cell r="C3" t="str">
            <v>RU Chigen</v>
          </cell>
          <cell r="D3" t="str">
            <v>RU DR Holdings</v>
          </cell>
          <cell r="E3" t="str">
            <v>RU Ede Este</v>
          </cell>
          <cell r="F3" t="str">
            <v>El Faro</v>
          </cell>
          <cell r="G3" t="str">
            <v>BS Caess/EEO</v>
          </cell>
          <cell r="H3" t="str">
            <v>BS Clesa</v>
          </cell>
          <cell r="I3" t="str">
            <v>ASERCO</v>
          </cell>
          <cell r="J3" t="str">
            <v>BS El Salvador Eliminations</v>
          </cell>
          <cell r="K3" t="str">
            <v>Los Mina</v>
          </cell>
          <cell r="L3" t="str">
            <v>RU Merida III</v>
          </cell>
          <cell r="M3" t="str">
            <v>RU Ocean Cay</v>
          </cell>
          <cell r="N3" t="str">
            <v>RU Panama</v>
          </cell>
          <cell r="O3" t="str">
            <v>Puerto Rico</v>
          </cell>
          <cell r="P3" t="str">
            <v>Services, LTD</v>
          </cell>
        </row>
        <row r="4">
          <cell r="A4" t="str">
            <v>Total Revenue</v>
          </cell>
          <cell r="B4">
            <v>90027064</v>
          </cell>
          <cell r="C4">
            <v>82802000</v>
          </cell>
          <cell r="D4">
            <v>328021</v>
          </cell>
          <cell r="E4">
            <v>0</v>
          </cell>
          <cell r="F4">
            <v>0</v>
          </cell>
          <cell r="G4">
            <v>268836415</v>
          </cell>
          <cell r="H4">
            <v>88269372.236000001</v>
          </cell>
          <cell r="I4">
            <v>5124343</v>
          </cell>
          <cell r="J4">
            <v>-5978186</v>
          </cell>
          <cell r="K4">
            <v>134757911</v>
          </cell>
          <cell r="L4">
            <v>186312197</v>
          </cell>
          <cell r="M4">
            <v>0</v>
          </cell>
          <cell r="N4">
            <v>116640118</v>
          </cell>
          <cell r="O4">
            <v>188399087.22</v>
          </cell>
          <cell r="P4">
            <v>0</v>
          </cell>
        </row>
        <row r="5">
          <cell r="A5" t="str">
            <v>Operating Costs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Production Costs</v>
          </cell>
          <cell r="B6">
            <v>69223074</v>
          </cell>
          <cell r="C6">
            <v>45621000</v>
          </cell>
          <cell r="D6">
            <v>222450</v>
          </cell>
          <cell r="E6">
            <v>0</v>
          </cell>
          <cell r="F6">
            <v>0</v>
          </cell>
          <cell r="G6">
            <v>208851604</v>
          </cell>
          <cell r="H6">
            <v>63432835.731799997</v>
          </cell>
          <cell r="I6">
            <v>4334013</v>
          </cell>
          <cell r="J6">
            <v>-5978186</v>
          </cell>
          <cell r="K6">
            <v>114932487</v>
          </cell>
          <cell r="L6">
            <v>163392930</v>
          </cell>
          <cell r="M6">
            <v>0</v>
          </cell>
          <cell r="N6">
            <v>49365433.460000001</v>
          </cell>
          <cell r="O6">
            <v>83985575.680000007</v>
          </cell>
          <cell r="P6">
            <v>-3361414</v>
          </cell>
        </row>
        <row r="7">
          <cell r="A7" t="str">
            <v>Depreciation/Depletion</v>
          </cell>
          <cell r="B7">
            <v>9633512</v>
          </cell>
          <cell r="C7">
            <v>14172000</v>
          </cell>
          <cell r="D7">
            <v>0</v>
          </cell>
          <cell r="E7">
            <v>0</v>
          </cell>
          <cell r="F7">
            <v>0</v>
          </cell>
          <cell r="G7">
            <v>14511740</v>
          </cell>
          <cell r="H7">
            <v>4565555.034</v>
          </cell>
          <cell r="I7">
            <v>279530</v>
          </cell>
          <cell r="J7">
            <v>0</v>
          </cell>
          <cell r="K7">
            <v>2842258</v>
          </cell>
          <cell r="L7">
            <v>6360030</v>
          </cell>
          <cell r="M7">
            <v>0</v>
          </cell>
          <cell r="N7">
            <v>20396557.48</v>
          </cell>
          <cell r="O7">
            <v>12640886.25</v>
          </cell>
          <cell r="P7">
            <v>0</v>
          </cell>
        </row>
        <row r="8">
          <cell r="A8" t="str">
            <v>Amortization</v>
          </cell>
          <cell r="B8">
            <v>0</v>
          </cell>
          <cell r="C8">
            <v>57000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6130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SG&amp;A Costs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-366080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Provision For Bad Debt</v>
          </cell>
          <cell r="B10">
            <v>0</v>
          </cell>
          <cell r="C10">
            <v>1047000</v>
          </cell>
          <cell r="D10">
            <v>0</v>
          </cell>
          <cell r="E10">
            <v>0</v>
          </cell>
          <cell r="F10">
            <v>0</v>
          </cell>
          <cell r="G10">
            <v>1030318</v>
          </cell>
          <cell r="H10">
            <v>183437.64</v>
          </cell>
          <cell r="I10">
            <v>25090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 t="str">
            <v>Total Operating Costs</v>
          </cell>
          <cell r="B11">
            <v>78856586</v>
          </cell>
          <cell r="C11">
            <v>60897000</v>
          </cell>
          <cell r="D11">
            <v>222450</v>
          </cell>
          <cell r="E11">
            <v>0</v>
          </cell>
          <cell r="F11">
            <v>-366080</v>
          </cell>
          <cell r="G11">
            <v>224393662</v>
          </cell>
          <cell r="H11">
            <v>68181828.4058</v>
          </cell>
          <cell r="I11">
            <v>4644763</v>
          </cell>
          <cell r="J11">
            <v>-5978186</v>
          </cell>
          <cell r="K11">
            <v>117774745</v>
          </cell>
          <cell r="L11">
            <v>169752960</v>
          </cell>
          <cell r="M11">
            <v>0</v>
          </cell>
          <cell r="N11">
            <v>69761990.939999998</v>
          </cell>
          <cell r="O11">
            <v>96626461.930000007</v>
          </cell>
          <cell r="P11">
            <v>-3361414</v>
          </cell>
        </row>
        <row r="12">
          <cell r="A12" t="str">
            <v>Operating Income</v>
          </cell>
          <cell r="B12">
            <v>11170478</v>
          </cell>
          <cell r="C12">
            <v>21905000</v>
          </cell>
          <cell r="D12">
            <v>105571</v>
          </cell>
          <cell r="E12">
            <v>0</v>
          </cell>
          <cell r="F12">
            <v>366080</v>
          </cell>
          <cell r="G12">
            <v>44442753</v>
          </cell>
          <cell r="H12">
            <v>20087543.830200002</v>
          </cell>
          <cell r="I12">
            <v>479580</v>
          </cell>
          <cell r="J12">
            <v>0</v>
          </cell>
          <cell r="K12">
            <v>16983166</v>
          </cell>
          <cell r="L12">
            <v>16559237</v>
          </cell>
          <cell r="M12">
            <v>0</v>
          </cell>
          <cell r="N12">
            <v>46878127.060000002</v>
          </cell>
          <cell r="O12">
            <v>91772625.290000007</v>
          </cell>
          <cell r="P12">
            <v>3361414</v>
          </cell>
        </row>
        <row r="13">
          <cell r="A13" t="str">
            <v>Gross Margin</v>
          </cell>
          <cell r="B13">
            <v>11170478</v>
          </cell>
          <cell r="C13">
            <v>21905000</v>
          </cell>
          <cell r="D13">
            <v>105571</v>
          </cell>
          <cell r="E13">
            <v>0</v>
          </cell>
          <cell r="F13">
            <v>0</v>
          </cell>
          <cell r="G13">
            <v>44442753</v>
          </cell>
          <cell r="H13">
            <v>20087543.830200002</v>
          </cell>
          <cell r="I13">
            <v>479580</v>
          </cell>
          <cell r="J13">
            <v>0</v>
          </cell>
          <cell r="K13">
            <v>16983166</v>
          </cell>
          <cell r="L13">
            <v>16559237</v>
          </cell>
          <cell r="M13">
            <v>0</v>
          </cell>
          <cell r="N13">
            <v>46878127.060000002</v>
          </cell>
          <cell r="O13">
            <v>91772625.290000007</v>
          </cell>
          <cell r="P13">
            <v>3361414</v>
          </cell>
        </row>
        <row r="15">
          <cell r="A15" t="str">
            <v>Other (Income)</v>
          </cell>
          <cell r="B15">
            <v>-132547</v>
          </cell>
          <cell r="C15">
            <v>-657000</v>
          </cell>
          <cell r="D15">
            <v>0</v>
          </cell>
          <cell r="E15">
            <v>0</v>
          </cell>
          <cell r="F15">
            <v>0</v>
          </cell>
          <cell r="G15">
            <v>-2087286</v>
          </cell>
          <cell r="H15">
            <v>-2569.8000000000002</v>
          </cell>
          <cell r="I15">
            <v>0</v>
          </cell>
          <cell r="J15">
            <v>0</v>
          </cell>
          <cell r="K15">
            <v>-820188</v>
          </cell>
          <cell r="L15">
            <v>-2133230</v>
          </cell>
          <cell r="M15">
            <v>0</v>
          </cell>
          <cell r="N15">
            <v>-524927.72</v>
          </cell>
          <cell r="O15">
            <v>0</v>
          </cell>
          <cell r="P15">
            <v>0</v>
          </cell>
        </row>
        <row r="16">
          <cell r="A16" t="str">
            <v>Other Expense</v>
          </cell>
          <cell r="B16">
            <v>11364</v>
          </cell>
          <cell r="C16">
            <v>15602000</v>
          </cell>
          <cell r="D16">
            <v>0</v>
          </cell>
          <cell r="E16">
            <v>0</v>
          </cell>
          <cell r="F16">
            <v>0</v>
          </cell>
          <cell r="G16">
            <v>1674876</v>
          </cell>
          <cell r="H16">
            <v>799002.11</v>
          </cell>
          <cell r="I16">
            <v>483962</v>
          </cell>
          <cell r="J16">
            <v>0</v>
          </cell>
          <cell r="K16">
            <v>401152</v>
          </cell>
          <cell r="L16">
            <v>874120</v>
          </cell>
          <cell r="M16">
            <v>0</v>
          </cell>
          <cell r="N16">
            <v>589422.57999999996</v>
          </cell>
          <cell r="O16">
            <v>162034.63</v>
          </cell>
          <cell r="P16">
            <v>0</v>
          </cell>
        </row>
        <row r="17">
          <cell r="A17" t="str">
            <v>Interest (Income)</v>
          </cell>
          <cell r="B17">
            <v>-3556014</v>
          </cell>
          <cell r="C17">
            <v>-935000</v>
          </cell>
          <cell r="D17">
            <v>0</v>
          </cell>
          <cell r="E17">
            <v>0</v>
          </cell>
          <cell r="F17">
            <v>0</v>
          </cell>
          <cell r="G17">
            <v>-1063828</v>
          </cell>
          <cell r="H17">
            <v>-237476.75</v>
          </cell>
          <cell r="I17">
            <v>-13076</v>
          </cell>
          <cell r="J17">
            <v>0</v>
          </cell>
          <cell r="K17">
            <v>-387435</v>
          </cell>
          <cell r="L17">
            <v>-588189</v>
          </cell>
          <cell r="M17">
            <v>-20130</v>
          </cell>
          <cell r="N17">
            <v>-394684.48</v>
          </cell>
          <cell r="O17">
            <v>-1987955.37</v>
          </cell>
          <cell r="P17">
            <v>0</v>
          </cell>
        </row>
        <row r="18">
          <cell r="A18" t="str">
            <v>Interest Expense</v>
          </cell>
          <cell r="B18">
            <v>24854335</v>
          </cell>
          <cell r="C18">
            <v>17273000</v>
          </cell>
          <cell r="D18">
            <v>0</v>
          </cell>
          <cell r="E18">
            <v>1870266</v>
          </cell>
          <cell r="F18">
            <v>0</v>
          </cell>
          <cell r="G18">
            <v>24618694</v>
          </cell>
          <cell r="H18">
            <v>7983853.7699999996</v>
          </cell>
          <cell r="I18">
            <v>12963</v>
          </cell>
          <cell r="J18">
            <v>0</v>
          </cell>
          <cell r="K18">
            <v>19221639</v>
          </cell>
          <cell r="L18">
            <v>10571296</v>
          </cell>
          <cell r="M18">
            <v>0</v>
          </cell>
          <cell r="N18">
            <v>22855603</v>
          </cell>
          <cell r="O18">
            <v>68896790.25</v>
          </cell>
          <cell r="P18">
            <v>0</v>
          </cell>
        </row>
        <row r="19">
          <cell r="A19" t="str">
            <v>Foreign Currency (Gain)/Loss</v>
          </cell>
          <cell r="B19">
            <v>4401780</v>
          </cell>
          <cell r="C19">
            <v>13000</v>
          </cell>
          <cell r="D19">
            <v>22677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19356365</v>
          </cell>
          <cell r="L19">
            <v>162989</v>
          </cell>
          <cell r="M19">
            <v>0</v>
          </cell>
          <cell r="N19">
            <v>0</v>
          </cell>
          <cell r="O19">
            <v>-2834</v>
          </cell>
          <cell r="P19">
            <v>0</v>
          </cell>
        </row>
        <row r="20">
          <cell r="A20" t="str">
            <v>Commodity Derivatives - (Gain)/Loss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Equity In Earnings - Gain/(Loss)</v>
          </cell>
          <cell r="B21">
            <v>0</v>
          </cell>
          <cell r="C21">
            <v>30860000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Income Before Taxes &amp; Minority Int</v>
          </cell>
          <cell r="B22">
            <v>-14408440</v>
          </cell>
          <cell r="C22">
            <v>21469000</v>
          </cell>
          <cell r="D22">
            <v>82894</v>
          </cell>
          <cell r="E22">
            <v>-1870266</v>
          </cell>
          <cell r="F22">
            <v>366080</v>
          </cell>
          <cell r="G22">
            <v>21300297</v>
          </cell>
          <cell r="H22">
            <v>11544734.5002</v>
          </cell>
          <cell r="I22">
            <v>-4269</v>
          </cell>
          <cell r="J22">
            <v>0</v>
          </cell>
          <cell r="K22">
            <v>-20788367</v>
          </cell>
          <cell r="L22">
            <v>7672251</v>
          </cell>
          <cell r="M22">
            <v>20130</v>
          </cell>
          <cell r="N22">
            <v>24352713.68</v>
          </cell>
          <cell r="O22">
            <v>24704589.780000001</v>
          </cell>
          <cell r="P22">
            <v>3361414</v>
          </cell>
        </row>
        <row r="23">
          <cell r="A23" t="str">
            <v>Minority Interest Gross</v>
          </cell>
          <cell r="B23">
            <v>0</v>
          </cell>
          <cell r="C23">
            <v>7002717.5</v>
          </cell>
          <cell r="D23">
            <v>0</v>
          </cell>
          <cell r="E23">
            <v>-3.93</v>
          </cell>
          <cell r="F23">
            <v>0</v>
          </cell>
          <cell r="G23">
            <v>8240840.835</v>
          </cell>
          <cell r="H23">
            <v>4663174.4293</v>
          </cell>
          <cell r="I23">
            <v>0</v>
          </cell>
          <cell r="J23">
            <v>0</v>
          </cell>
          <cell r="K23">
            <v>0</v>
          </cell>
          <cell r="L23">
            <v>2918364.95</v>
          </cell>
          <cell r="M23">
            <v>7045.5</v>
          </cell>
          <cell r="N23">
            <v>11148107.462400001</v>
          </cell>
          <cell r="O23">
            <v>0</v>
          </cell>
          <cell r="P23">
            <v>0</v>
          </cell>
        </row>
        <row r="24">
          <cell r="A24" t="str">
            <v>Taxes - Minority</v>
          </cell>
          <cell r="B24">
            <v>0</v>
          </cell>
          <cell r="C24">
            <v>-1161327.5</v>
          </cell>
          <cell r="D24">
            <v>0</v>
          </cell>
          <cell r="E24">
            <v>0</v>
          </cell>
          <cell r="F24">
            <v>0</v>
          </cell>
          <cell r="G24">
            <v>-3002839.2714</v>
          </cell>
          <cell r="H24">
            <v>-1296361.807</v>
          </cell>
          <cell r="I24">
            <v>0</v>
          </cell>
          <cell r="J24">
            <v>0</v>
          </cell>
          <cell r="K24">
            <v>0</v>
          </cell>
          <cell r="L24">
            <v>-2276572.0499999998</v>
          </cell>
          <cell r="M24">
            <v>0</v>
          </cell>
          <cell r="N24">
            <v>-1788591.93</v>
          </cell>
          <cell r="O24">
            <v>0</v>
          </cell>
          <cell r="P24">
            <v>0</v>
          </cell>
        </row>
        <row r="25">
          <cell r="A25" t="str">
            <v>Minority Interest Net</v>
          </cell>
          <cell r="B25">
            <v>0</v>
          </cell>
          <cell r="C25">
            <v>5841390</v>
          </cell>
          <cell r="D25">
            <v>0</v>
          </cell>
          <cell r="E25">
            <v>-3.93</v>
          </cell>
          <cell r="F25">
            <v>0</v>
          </cell>
          <cell r="G25">
            <v>5238001.5636</v>
          </cell>
          <cell r="H25">
            <v>3366812.6222999999</v>
          </cell>
          <cell r="I25">
            <v>0</v>
          </cell>
          <cell r="J25">
            <v>0</v>
          </cell>
          <cell r="K25">
            <v>0</v>
          </cell>
          <cell r="L25">
            <v>641792.9</v>
          </cell>
          <cell r="M25">
            <v>7045.5</v>
          </cell>
          <cell r="N25">
            <v>9359515.5324000008</v>
          </cell>
          <cell r="O25">
            <v>0</v>
          </cell>
          <cell r="P25">
            <v>0</v>
          </cell>
        </row>
        <row r="26">
          <cell r="A26" t="str">
            <v>Income from Continuing Operations</v>
          </cell>
          <cell r="B26">
            <v>-14408440</v>
          </cell>
          <cell r="C26">
            <v>15627610</v>
          </cell>
          <cell r="D26">
            <v>82894</v>
          </cell>
          <cell r="E26">
            <v>-1870262.07</v>
          </cell>
          <cell r="F26">
            <v>366080</v>
          </cell>
          <cell r="G26">
            <v>16062295.4364</v>
          </cell>
          <cell r="H26">
            <v>8177921.8778999997</v>
          </cell>
          <cell r="I26">
            <v>-4269</v>
          </cell>
          <cell r="J26">
            <v>0</v>
          </cell>
          <cell r="K26">
            <v>-20788367</v>
          </cell>
          <cell r="L26">
            <v>7030458.0999999996</v>
          </cell>
          <cell r="M26">
            <v>13084.5</v>
          </cell>
          <cell r="N26">
            <v>14993198.147600001</v>
          </cell>
          <cell r="O26">
            <v>24704589.780000001</v>
          </cell>
          <cell r="P26">
            <v>3361414</v>
          </cell>
        </row>
        <row r="27">
          <cell r="A27" t="str">
            <v>Tax Expense</v>
          </cell>
          <cell r="B27">
            <v>1984990</v>
          </cell>
          <cell r="C27">
            <v>6855450</v>
          </cell>
          <cell r="D27">
            <v>0</v>
          </cell>
          <cell r="E27">
            <v>0</v>
          </cell>
          <cell r="F27">
            <v>0</v>
          </cell>
          <cell r="G27">
            <v>10970686</v>
          </cell>
          <cell r="H27">
            <v>2085736.402</v>
          </cell>
          <cell r="I27">
            <v>200588</v>
          </cell>
          <cell r="J27">
            <v>0</v>
          </cell>
          <cell r="K27">
            <v>0</v>
          </cell>
          <cell r="L27">
            <v>5272386</v>
          </cell>
          <cell r="M27">
            <v>0</v>
          </cell>
          <cell r="N27">
            <v>3507043</v>
          </cell>
          <cell r="O27">
            <v>25128367.52</v>
          </cell>
          <cell r="P27">
            <v>169982</v>
          </cell>
        </row>
        <row r="28">
          <cell r="A28" t="str">
            <v>Total Discontinued Operations</v>
          </cell>
          <cell r="B28">
            <v>0</v>
          </cell>
          <cell r="C28">
            <v>0</v>
          </cell>
          <cell r="D28">
            <v>0</v>
          </cell>
          <cell r="E28">
            <v>-258637427.13999999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Chng In Acct Principle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Extraordinary Items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Net Income</v>
          </cell>
          <cell r="B31">
            <v>-16393430</v>
          </cell>
          <cell r="C31">
            <v>8772160</v>
          </cell>
          <cell r="D31">
            <v>82894</v>
          </cell>
          <cell r="E31">
            <v>256767165.06999999</v>
          </cell>
          <cell r="F31">
            <v>366080</v>
          </cell>
          <cell r="G31">
            <v>5091609.4364</v>
          </cell>
          <cell r="H31">
            <v>6092185.4759</v>
          </cell>
          <cell r="I31">
            <v>-204857</v>
          </cell>
          <cell r="J31">
            <v>0</v>
          </cell>
          <cell r="K31">
            <v>-20788367</v>
          </cell>
          <cell r="L31">
            <v>1758072.1</v>
          </cell>
          <cell r="M31">
            <v>13084.5</v>
          </cell>
          <cell r="N31">
            <v>11486155.147600001</v>
          </cell>
          <cell r="O31">
            <v>-423777.74</v>
          </cell>
          <cell r="P31">
            <v>3191432</v>
          </cell>
        </row>
        <row r="33">
          <cell r="A33" t="str">
            <v>GAAP Eliminations Shown by Business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Elimination of Overhead (Rev)/Cost (IC10, IC11, IC13)</v>
          </cell>
          <cell r="B34">
            <v>-24732848</v>
          </cell>
          <cell r="C34">
            <v>1000000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25362778</v>
          </cell>
          <cell r="L34">
            <v>1344210</v>
          </cell>
          <cell r="M34">
            <v>0</v>
          </cell>
          <cell r="N34">
            <v>0</v>
          </cell>
          <cell r="O34">
            <v>2732688</v>
          </cell>
          <cell r="P34">
            <v>-3362618</v>
          </cell>
        </row>
        <row r="35">
          <cell r="A35" t="str">
            <v>Elimination of Constr Fees &amp; Other (Rev)/Cost (IC14-IC21)</v>
          </cell>
          <cell r="B35">
            <v>-31744921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-2702997</v>
          </cell>
          <cell r="H35">
            <v>3933326</v>
          </cell>
          <cell r="I35">
            <v>-1230329</v>
          </cell>
          <cell r="J35">
            <v>0</v>
          </cell>
          <cell r="K35">
            <v>31744921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Elimination of Interest (Inc)/Exp (IC12)</v>
          </cell>
          <cell r="B36">
            <v>0</v>
          </cell>
          <cell r="C36">
            <v>0</v>
          </cell>
          <cell r="D36">
            <v>0</v>
          </cell>
          <cell r="E36">
            <v>1870266</v>
          </cell>
          <cell r="F36">
            <v>0</v>
          </cell>
          <cell r="G36">
            <v>7373307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392996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Adjusted Income from Continuing Operations</v>
          </cell>
          <cell r="B37">
            <v>-70886209</v>
          </cell>
          <cell r="C37">
            <v>16627610</v>
          </cell>
          <cell r="D37">
            <v>82894</v>
          </cell>
          <cell r="E37">
            <v>3.93</v>
          </cell>
          <cell r="F37">
            <v>366080</v>
          </cell>
          <cell r="G37">
            <v>20732605.4364</v>
          </cell>
          <cell r="H37">
            <v>12111247.877900001</v>
          </cell>
          <cell r="I37">
            <v>-1234598</v>
          </cell>
          <cell r="J37">
            <v>0</v>
          </cell>
          <cell r="K37">
            <v>36319332</v>
          </cell>
          <cell r="L37">
            <v>8767664.0999999996</v>
          </cell>
          <cell r="M37">
            <v>13084.5</v>
          </cell>
          <cell r="N37">
            <v>14993198.147600001</v>
          </cell>
          <cell r="O37">
            <v>27437277.780000001</v>
          </cell>
          <cell r="P37">
            <v>-1204</v>
          </cell>
        </row>
        <row r="38">
          <cell r="A38" t="str">
            <v>FX Effect (AES portion only)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 t="str">
            <v>FX Effect (AES portion only) - Tax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Total FX Effect After Tax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FAS 133 (AES portion only)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-696569.61</v>
          </cell>
          <cell r="P41">
            <v>0</v>
          </cell>
        </row>
        <row r="42">
          <cell r="A42" t="str">
            <v>FAS 133 (AES portion only) - Tax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48761</v>
          </cell>
          <cell r="P42">
            <v>0</v>
          </cell>
        </row>
        <row r="43">
          <cell r="A43" t="str">
            <v>Total FAS 133 After Tax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-647808.61</v>
          </cell>
          <cell r="P43">
            <v>0</v>
          </cell>
        </row>
        <row r="44">
          <cell r="A44" t="str">
            <v>Proforma Income from Continuing Operations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Income from Continuing Operations</v>
          </cell>
          <cell r="B46">
            <v>-70886209</v>
          </cell>
          <cell r="C46">
            <v>16627610</v>
          </cell>
          <cell r="D46">
            <v>82894</v>
          </cell>
          <cell r="E46">
            <v>3.93</v>
          </cell>
          <cell r="F46">
            <v>366080</v>
          </cell>
          <cell r="G46">
            <v>20732605.4364</v>
          </cell>
          <cell r="H46">
            <v>12111247.877900001</v>
          </cell>
          <cell r="I46">
            <v>-1234598</v>
          </cell>
          <cell r="J46">
            <v>0</v>
          </cell>
          <cell r="K46">
            <v>36319332</v>
          </cell>
          <cell r="L46">
            <v>8767664.0999999996</v>
          </cell>
          <cell r="M46">
            <v>13084.5</v>
          </cell>
          <cell r="N46">
            <v>14993198.147600001</v>
          </cell>
          <cell r="O46">
            <v>26789469.170000002</v>
          </cell>
          <cell r="P46">
            <v>-1204</v>
          </cell>
        </row>
        <row r="47">
          <cell r="A47" t="str">
            <v>Addback - Mgmt Fees</v>
          </cell>
        </row>
        <row r="48">
          <cell r="A48" t="str">
            <v>Addback - Interest</v>
          </cell>
          <cell r="B48">
            <v>-14408440</v>
          </cell>
          <cell r="C48">
            <v>15627610</v>
          </cell>
          <cell r="D48">
            <v>82894</v>
          </cell>
          <cell r="E48">
            <v>-1870262.07</v>
          </cell>
          <cell r="F48">
            <v>366080</v>
          </cell>
          <cell r="G48">
            <v>16062295.4364</v>
          </cell>
          <cell r="H48">
            <v>8177921.8778999997</v>
          </cell>
          <cell r="I48">
            <v>-4269</v>
          </cell>
          <cell r="J48">
            <v>0</v>
          </cell>
          <cell r="K48">
            <v>-20788367</v>
          </cell>
          <cell r="L48">
            <v>7030458.0999999996</v>
          </cell>
          <cell r="M48">
            <v>13084.5</v>
          </cell>
          <cell r="N48">
            <v>14993198.147600001</v>
          </cell>
          <cell r="O48">
            <v>24704589.780000001</v>
          </cell>
          <cell r="P48">
            <v>3361414</v>
          </cell>
        </row>
        <row r="49">
          <cell r="A49" t="str">
            <v>Addback Minority Interest Tax</v>
          </cell>
          <cell r="B49">
            <v>629930</v>
          </cell>
          <cell r="C49">
            <v>1000000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1344210</v>
          </cell>
          <cell r="M49">
            <v>0</v>
          </cell>
          <cell r="N49">
            <v>0</v>
          </cell>
          <cell r="O49">
            <v>2732688</v>
          </cell>
          <cell r="P49">
            <v>-3362618</v>
          </cell>
        </row>
        <row r="50">
          <cell r="A50" t="str">
            <v>Pretax Contribution To AES</v>
          </cell>
          <cell r="B50">
            <v>0</v>
          </cell>
          <cell r="C50">
            <v>0</v>
          </cell>
          <cell r="D50">
            <v>0</v>
          </cell>
          <cell r="E50">
            <v>1870266</v>
          </cell>
          <cell r="F50">
            <v>0</v>
          </cell>
          <cell r="G50">
            <v>7373307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392996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B51">
            <v>0</v>
          </cell>
          <cell r="C51">
            <v>-1161327.5</v>
          </cell>
          <cell r="D51">
            <v>0</v>
          </cell>
          <cell r="E51">
            <v>0</v>
          </cell>
          <cell r="F51">
            <v>0</v>
          </cell>
          <cell r="G51">
            <v>-3002839.2714</v>
          </cell>
          <cell r="H51">
            <v>-1296361.807</v>
          </cell>
          <cell r="I51">
            <v>0</v>
          </cell>
          <cell r="J51">
            <v>0</v>
          </cell>
          <cell r="K51">
            <v>0</v>
          </cell>
          <cell r="L51">
            <v>-2276572.0499999998</v>
          </cell>
          <cell r="M51">
            <v>0</v>
          </cell>
          <cell r="N51">
            <v>-1788591.93</v>
          </cell>
          <cell r="O51">
            <v>0</v>
          </cell>
          <cell r="P51">
            <v>0</v>
          </cell>
        </row>
        <row r="52">
          <cell r="B52">
            <v>-13778510</v>
          </cell>
          <cell r="C52">
            <v>15466282.5</v>
          </cell>
          <cell r="D52">
            <v>82894</v>
          </cell>
          <cell r="E52">
            <v>3.93</v>
          </cell>
          <cell r="F52">
            <v>366080</v>
          </cell>
          <cell r="G52">
            <v>20432763.164999999</v>
          </cell>
          <cell r="H52">
            <v>6881560.0708999997</v>
          </cell>
          <cell r="I52">
            <v>-4269</v>
          </cell>
          <cell r="J52">
            <v>0</v>
          </cell>
          <cell r="K52">
            <v>-20788367</v>
          </cell>
          <cell r="L52">
            <v>6491092.0499999998</v>
          </cell>
          <cell r="M52">
            <v>13084.5</v>
          </cell>
          <cell r="N52">
            <v>13204606.217599999</v>
          </cell>
          <cell r="O52">
            <v>27437277.780000001</v>
          </cell>
          <cell r="P52">
            <v>-1204</v>
          </cell>
        </row>
        <row r="56">
          <cell r="A56" t="str">
            <v>Income Before Taxes &amp; Minority Int</v>
          </cell>
          <cell r="B56">
            <v>-14646981</v>
          </cell>
          <cell r="C56">
            <v>-9378000</v>
          </cell>
          <cell r="E56">
            <v>-1870266</v>
          </cell>
          <cell r="F56">
            <v>366080</v>
          </cell>
          <cell r="G56">
            <v>21300297</v>
          </cell>
          <cell r="H56">
            <v>11544734.5002</v>
          </cell>
          <cell r="I56">
            <v>-4269</v>
          </cell>
          <cell r="J56">
            <v>0</v>
          </cell>
          <cell r="K56">
            <v>1088711</v>
          </cell>
          <cell r="L56">
            <v>7835240</v>
          </cell>
          <cell r="M56">
            <v>20130</v>
          </cell>
          <cell r="N56">
            <v>24352713.68</v>
          </cell>
          <cell r="O56">
            <v>25158844.780000001</v>
          </cell>
          <cell r="P56">
            <v>3361414</v>
          </cell>
        </row>
        <row r="57">
          <cell r="A57" t="str">
            <v>Holding company items</v>
          </cell>
          <cell r="B57">
            <v>0</v>
          </cell>
          <cell r="C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US GAAP Adjustments</v>
          </cell>
          <cell r="B58">
            <v>0</v>
          </cell>
          <cell r="C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 t="str">
            <v>Foreign Currency (Gain)/Loss</v>
          </cell>
          <cell r="B59">
            <v>-2360514</v>
          </cell>
          <cell r="C59">
            <v>-13000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-18658186</v>
          </cell>
          <cell r="L59">
            <v>-162989</v>
          </cell>
          <cell r="M59">
            <v>0</v>
          </cell>
          <cell r="N59">
            <v>0</v>
          </cell>
          <cell r="O59">
            <v>2834</v>
          </cell>
          <cell r="P59">
            <v>0</v>
          </cell>
        </row>
        <row r="60">
          <cell r="A60" t="str">
            <v>Gross Discontinued Operations</v>
          </cell>
          <cell r="B60">
            <v>0</v>
          </cell>
          <cell r="C60">
            <v>0</v>
          </cell>
          <cell r="E60">
            <v>258770760.13999999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Change in Acct Principle</v>
          </cell>
          <cell r="B61">
            <v>0</v>
          </cell>
          <cell r="C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A62" t="str">
            <v>Equity In Earnings - Gain/(Loss)</v>
          </cell>
          <cell r="B62">
            <v>0</v>
          </cell>
          <cell r="C62">
            <v>30860000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Pretax book inc b4 minority interest</v>
          </cell>
          <cell r="B63">
            <v>-17007495</v>
          </cell>
          <cell r="C63">
            <v>21469000</v>
          </cell>
          <cell r="E63">
            <v>256900494.13999999</v>
          </cell>
          <cell r="F63">
            <v>366080</v>
          </cell>
          <cell r="G63">
            <v>21300297</v>
          </cell>
          <cell r="H63">
            <v>11544734.5002</v>
          </cell>
          <cell r="I63">
            <v>-4269</v>
          </cell>
          <cell r="J63">
            <v>0</v>
          </cell>
          <cell r="K63">
            <v>-17569475</v>
          </cell>
          <cell r="L63">
            <v>7672251</v>
          </cell>
          <cell r="M63">
            <v>20130</v>
          </cell>
          <cell r="N63">
            <v>24352713.68</v>
          </cell>
          <cell r="O63">
            <v>25161678.780000001</v>
          </cell>
          <cell r="P63">
            <v>3361414</v>
          </cell>
        </row>
        <row r="64">
          <cell r="A64" t="str">
            <v>Minority Interest Gross</v>
          </cell>
          <cell r="B64">
            <v>0</v>
          </cell>
          <cell r="C64">
            <v>-5071818.1749999998</v>
          </cell>
          <cell r="E64">
            <v>3.93</v>
          </cell>
          <cell r="F64">
            <v>0</v>
          </cell>
          <cell r="G64">
            <v>-8240840.835</v>
          </cell>
          <cell r="H64">
            <v>-4663174.4293</v>
          </cell>
          <cell r="I64">
            <v>0</v>
          </cell>
          <cell r="J64">
            <v>0</v>
          </cell>
          <cell r="K64">
            <v>0</v>
          </cell>
          <cell r="L64">
            <v>-2918364.95</v>
          </cell>
          <cell r="M64">
            <v>-7045.5</v>
          </cell>
          <cell r="N64">
            <v>-11148107.462400001</v>
          </cell>
          <cell r="O64">
            <v>0</v>
          </cell>
          <cell r="P64">
            <v>0</v>
          </cell>
        </row>
        <row r="65">
          <cell r="A65" t="str">
            <v>Book Income Subject to Tax</v>
          </cell>
          <cell r="B65">
            <v>-17007495</v>
          </cell>
          <cell r="C65">
            <v>16397181.824999999</v>
          </cell>
          <cell r="E65">
            <v>256900498.06999999</v>
          </cell>
          <cell r="F65">
            <v>366080</v>
          </cell>
          <cell r="G65">
            <v>13059456.164999999</v>
          </cell>
          <cell r="H65">
            <v>6881560.0708999997</v>
          </cell>
          <cell r="I65">
            <v>-4269</v>
          </cell>
          <cell r="J65">
            <v>0</v>
          </cell>
          <cell r="K65">
            <v>-17569475</v>
          </cell>
          <cell r="L65">
            <v>4753886.05</v>
          </cell>
          <cell r="M65">
            <v>13084.5</v>
          </cell>
          <cell r="N65">
            <v>13204606.217599999</v>
          </cell>
          <cell r="O65">
            <v>25161678.780000001</v>
          </cell>
          <cell r="P65">
            <v>3361414</v>
          </cell>
        </row>
        <row r="67">
          <cell r="A67" t="str">
            <v>Tax Expense</v>
          </cell>
          <cell r="B67">
            <v>-3341773</v>
          </cell>
          <cell r="C67">
            <v>-6855450</v>
          </cell>
          <cell r="E67">
            <v>0</v>
          </cell>
          <cell r="F67">
            <v>0</v>
          </cell>
          <cell r="G67">
            <v>-10970686</v>
          </cell>
          <cell r="H67">
            <v>-2085736.402</v>
          </cell>
          <cell r="I67">
            <v>-200588</v>
          </cell>
          <cell r="J67">
            <v>0</v>
          </cell>
          <cell r="K67">
            <v>0</v>
          </cell>
          <cell r="L67">
            <v>-4578046</v>
          </cell>
          <cell r="M67">
            <v>0</v>
          </cell>
          <cell r="N67">
            <v>-3507043</v>
          </cell>
          <cell r="O67">
            <v>-25128367.52</v>
          </cell>
          <cell r="P67">
            <v>-169982</v>
          </cell>
        </row>
        <row r="68">
          <cell r="A68" t="str">
            <v>Taxes - Minority</v>
          </cell>
          <cell r="B68">
            <v>0</v>
          </cell>
          <cell r="C68">
            <v>1161327.5</v>
          </cell>
          <cell r="E68">
            <v>0</v>
          </cell>
          <cell r="F68">
            <v>0</v>
          </cell>
          <cell r="G68">
            <v>3002839.2714</v>
          </cell>
          <cell r="H68">
            <v>1296361.807</v>
          </cell>
          <cell r="I68">
            <v>0</v>
          </cell>
          <cell r="J68">
            <v>0</v>
          </cell>
          <cell r="K68">
            <v>0</v>
          </cell>
          <cell r="L68">
            <v>2003516.8</v>
          </cell>
          <cell r="M68">
            <v>0</v>
          </cell>
          <cell r="N68">
            <v>1788591.93</v>
          </cell>
          <cell r="O68">
            <v>0</v>
          </cell>
          <cell r="P68">
            <v>0</v>
          </cell>
        </row>
        <row r="69">
          <cell r="A69" t="str">
            <v>Taxes - Discontinued Operations</v>
          </cell>
          <cell r="B69">
            <v>0</v>
          </cell>
          <cell r="C69">
            <v>0</v>
          </cell>
          <cell r="E69">
            <v>-133333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Taxes - Change in Acct Principle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Taxes - Extraordinary Items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Total Tax Expense</v>
          </cell>
          <cell r="B72">
            <v>-3341773</v>
          </cell>
          <cell r="C72">
            <v>-5694122.5</v>
          </cell>
          <cell r="E72">
            <v>-133333</v>
          </cell>
          <cell r="F72">
            <v>0</v>
          </cell>
          <cell r="G72">
            <v>-7967846.7286</v>
          </cell>
          <cell r="H72">
            <v>-789374.59499999997</v>
          </cell>
          <cell r="I72">
            <v>-200588</v>
          </cell>
          <cell r="J72">
            <v>0</v>
          </cell>
          <cell r="K72">
            <v>0</v>
          </cell>
          <cell r="L72">
            <v>-2574529.2000000002</v>
          </cell>
          <cell r="M72">
            <v>0</v>
          </cell>
          <cell r="N72">
            <v>-1718451.07</v>
          </cell>
          <cell r="O72">
            <v>-25128367.52</v>
          </cell>
          <cell r="P72">
            <v>-169982</v>
          </cell>
        </row>
        <row r="74">
          <cell r="A74" t="str">
            <v>Net Income</v>
          </cell>
          <cell r="B74">
            <v>-20349268</v>
          </cell>
          <cell r="C74">
            <v>10703059.324999999</v>
          </cell>
          <cell r="E74">
            <v>256767165.06999999</v>
          </cell>
          <cell r="F74">
            <v>366080</v>
          </cell>
          <cell r="G74">
            <v>5091609.4363999991</v>
          </cell>
          <cell r="H74">
            <v>6092185.4759</v>
          </cell>
          <cell r="I74">
            <v>-204857</v>
          </cell>
          <cell r="J74">
            <v>0</v>
          </cell>
          <cell r="K74">
            <v>-17569475</v>
          </cell>
          <cell r="L74">
            <v>2179356.85</v>
          </cell>
          <cell r="M74">
            <v>13084.5</v>
          </cell>
          <cell r="N74">
            <v>11486155.147599999</v>
          </cell>
          <cell r="O74">
            <v>33311.260000001639</v>
          </cell>
          <cell r="P74">
            <v>3191432</v>
          </cell>
        </row>
        <row r="75"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1.6370904631912708E-9</v>
          </cell>
          <cell r="P75">
            <v>0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ashflow Forecast Port"/>
      <sheetName val="ENERGIA_02"/>
      <sheetName val="Balanco Patrimonial - PASSIVO"/>
      <sheetName val="#REF"/>
      <sheetName val="Financial"/>
      <sheetName val="contse98"/>
      <sheetName val="Income Statment"/>
      <sheetName val="Balanco Patrimonial - ATIVO"/>
      <sheetName val="DESPESAS 2002_BÁSICO"/>
      <sheetName val="Teste"/>
      <sheetName val="eco"/>
      <sheetName val="Assumptions"/>
      <sheetName val="Receita IRT"/>
      <sheetName val="Sul Summary_ Arlington"/>
      <sheetName val="BRGAAP "/>
      <sheetName val="financ"/>
      <sheetName val="CASH FLOW"/>
      <sheetName val="Debt"/>
      <sheetName val="Imobilizado corrigido pelo IGPM"/>
      <sheetName val="Scen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RESUMEN"/>
      <sheetName val="PARÁMETROS"/>
      <sheetName val="DEUDAS"/>
      <sheetName val="DEPRECIACIÓN"/>
      <sheetName val="GRÁFICAS"/>
      <sheetName val="FLUJO DEL ACTIVO"/>
    </sheetNames>
    <sheetDataSet>
      <sheetData sheetId="0" refreshError="1">
        <row r="10">
          <cell r="AE10">
            <v>0</v>
          </cell>
          <cell r="AF10">
            <v>0.02</v>
          </cell>
          <cell r="AG10">
            <v>0.02</v>
          </cell>
          <cell r="AH10">
            <v>0.02</v>
          </cell>
          <cell r="AI10">
            <v>0.02</v>
          </cell>
          <cell r="AJ10">
            <v>0.02</v>
          </cell>
          <cell r="AK10">
            <v>0.02</v>
          </cell>
          <cell r="AL10">
            <v>0.02</v>
          </cell>
          <cell r="AM10">
            <v>0.02</v>
          </cell>
          <cell r="AN10">
            <v>0.02</v>
          </cell>
          <cell r="AO10">
            <v>0.02</v>
          </cell>
          <cell r="AP10">
            <v>0.02</v>
          </cell>
        </row>
        <row r="11">
          <cell r="AE11">
            <v>0</v>
          </cell>
          <cell r="AF11">
            <v>0.11</v>
          </cell>
          <cell r="AG11">
            <v>0</v>
          </cell>
          <cell r="AH11">
            <v>0.09</v>
          </cell>
          <cell r="AI11">
            <v>0.08</v>
          </cell>
          <cell r="AJ11">
            <v>7.0000000000000007E-2</v>
          </cell>
          <cell r="AK11">
            <v>0.06</v>
          </cell>
          <cell r="AL11">
            <v>0.06</v>
          </cell>
          <cell r="AM11">
            <v>0.06</v>
          </cell>
          <cell r="AN11">
            <v>0.06</v>
          </cell>
          <cell r="AO11">
            <v>0.06</v>
          </cell>
          <cell r="AP11">
            <v>0.06</v>
          </cell>
        </row>
        <row r="12">
          <cell r="AE12">
            <v>1542.1</v>
          </cell>
          <cell r="AF12">
            <v>2046.2</v>
          </cell>
          <cell r="AG12">
            <v>2273.5183285978146</v>
          </cell>
          <cell r="AH12">
            <v>2441.6999999999998</v>
          </cell>
          <cell r="AI12">
            <v>2588.3000000000002</v>
          </cell>
          <cell r="AJ12">
            <v>2691.8</v>
          </cell>
          <cell r="AK12">
            <v>2799.5</v>
          </cell>
          <cell r="AL12">
            <v>2911.5</v>
          </cell>
          <cell r="AM12">
            <v>3028</v>
          </cell>
          <cell r="AN12">
            <v>3149</v>
          </cell>
          <cell r="AO12">
            <v>3275</v>
          </cell>
          <cell r="AP12">
            <v>3406</v>
          </cell>
        </row>
        <row r="14">
          <cell r="AE14">
            <v>0</v>
          </cell>
          <cell r="AF14">
            <v>0.32689190065495111</v>
          </cell>
          <cell r="AG14">
            <v>0.11109291789552067</v>
          </cell>
          <cell r="AH14">
            <v>7.3974187622191101E-2</v>
          </cell>
          <cell r="AI14">
            <v>6.0040135970840236E-2</v>
          </cell>
          <cell r="AJ14">
            <v>3.9987636672719651E-2</v>
          </cell>
          <cell r="AK14">
            <v>4.0010401961512621E-2</v>
          </cell>
          <cell r="AL14">
            <v>4.0007144132880867E-2</v>
          </cell>
          <cell r="AM14">
            <v>4.0013738622703077E-2</v>
          </cell>
          <cell r="AN14">
            <v>3.9960369881109736E-2</v>
          </cell>
          <cell r="AO14">
            <v>4.0012702445220816E-2</v>
          </cell>
          <cell r="AP14">
            <v>4.0000000000000036E-2</v>
          </cell>
        </row>
        <row r="18">
          <cell r="B18" t="str">
            <v>Presupuesto de Inversión</v>
          </cell>
        </row>
        <row r="19">
          <cell r="B19" t="str">
            <v>Depreciables</v>
          </cell>
        </row>
        <row r="20">
          <cell r="B20" t="str">
            <v xml:space="preserve">Obras Civiles </v>
          </cell>
          <cell r="AC20">
            <v>0</v>
          </cell>
          <cell r="AD20">
            <v>0</v>
          </cell>
          <cell r="AE20">
            <v>0</v>
          </cell>
          <cell r="AF20">
            <v>204.62</v>
          </cell>
          <cell r="AG20">
            <v>2887.3682773192245</v>
          </cell>
          <cell r="AH20">
            <v>2807.9549999999999</v>
          </cell>
          <cell r="AI20">
            <v>776.49</v>
          </cell>
          <cell r="AJ20">
            <v>403.77</v>
          </cell>
          <cell r="AK20">
            <v>1399.75</v>
          </cell>
          <cell r="AL20">
            <v>13392.9</v>
          </cell>
          <cell r="AM20">
            <v>19984.8</v>
          </cell>
          <cell r="AN20">
            <v>4723.5</v>
          </cell>
          <cell r="AO20">
            <v>6550</v>
          </cell>
          <cell r="AP20">
            <v>6812</v>
          </cell>
        </row>
        <row r="21">
          <cell r="B21" t="str">
            <v>Edificios</v>
          </cell>
          <cell r="AC21">
            <v>0</v>
          </cell>
          <cell r="AD21">
            <v>0</v>
          </cell>
          <cell r="AE21">
            <v>0</v>
          </cell>
          <cell r="AF21">
            <v>86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B22" t="str">
            <v>Equipo Electomecánico</v>
          </cell>
          <cell r="AC22">
            <v>0</v>
          </cell>
          <cell r="AD22">
            <v>0</v>
          </cell>
          <cell r="AE22">
            <v>1918.5340000000001</v>
          </cell>
          <cell r="AF22">
            <v>7253.2817734</v>
          </cell>
          <cell r="AG22">
            <v>6213.3573517015111</v>
          </cell>
          <cell r="AH22">
            <v>1269.684</v>
          </cell>
          <cell r="AI22">
            <v>6858.9950000000008</v>
          </cell>
          <cell r="AJ22">
            <v>6864.09</v>
          </cell>
          <cell r="AK22">
            <v>12037.85</v>
          </cell>
          <cell r="AL22">
            <v>8734.5</v>
          </cell>
          <cell r="AM22">
            <v>9084</v>
          </cell>
          <cell r="AN22">
            <v>3149</v>
          </cell>
          <cell r="AO22">
            <v>3275</v>
          </cell>
          <cell r="AP22">
            <v>0</v>
          </cell>
        </row>
        <row r="23">
          <cell r="B23" t="str">
            <v>Equipo de Oficina y Vehículos</v>
          </cell>
          <cell r="AC23">
            <v>0</v>
          </cell>
          <cell r="AD23">
            <v>0</v>
          </cell>
          <cell r="AE23">
            <v>0</v>
          </cell>
          <cell r="AF23">
            <v>2046.2</v>
          </cell>
          <cell r="AG23">
            <v>50</v>
          </cell>
          <cell r="AH23">
            <v>50</v>
          </cell>
          <cell r="AI23">
            <v>50</v>
          </cell>
          <cell r="AJ23">
            <v>50</v>
          </cell>
          <cell r="AK23">
            <v>50</v>
          </cell>
          <cell r="AL23">
            <v>50</v>
          </cell>
          <cell r="AM23">
            <v>50</v>
          </cell>
          <cell r="AN23">
            <v>50</v>
          </cell>
          <cell r="AO23">
            <v>50</v>
          </cell>
          <cell r="AP23">
            <v>50</v>
          </cell>
        </row>
        <row r="24">
          <cell r="B24" t="str">
            <v>No deperciables</v>
          </cell>
        </row>
        <row r="25">
          <cell r="B25" t="str">
            <v>Obras en Progreso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B26" t="str">
            <v>Terrenos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</row>
        <row r="27">
          <cell r="B27" t="str">
            <v xml:space="preserve"> Depreciables</v>
          </cell>
          <cell r="AC27">
            <v>0</v>
          </cell>
          <cell r="AD27">
            <v>0</v>
          </cell>
          <cell r="AE27">
            <v>1918.5340000000001</v>
          </cell>
          <cell r="AF27">
            <v>9590.1017733999997</v>
          </cell>
          <cell r="AG27">
            <v>9150.7256290207351</v>
          </cell>
          <cell r="AH27">
            <v>4127.6390000000001</v>
          </cell>
          <cell r="AI27">
            <v>7685.4850000000006</v>
          </cell>
          <cell r="AJ27">
            <v>7317.8600000000006</v>
          </cell>
          <cell r="AK27">
            <v>13487.6</v>
          </cell>
          <cell r="AL27">
            <v>22177.4</v>
          </cell>
          <cell r="AM27">
            <v>29118.799999999999</v>
          </cell>
          <cell r="AN27">
            <v>7922.5</v>
          </cell>
          <cell r="AO27">
            <v>9875</v>
          </cell>
          <cell r="AP27">
            <v>6862</v>
          </cell>
        </row>
        <row r="28">
          <cell r="B28" t="str">
            <v>Obras en Progreso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</row>
        <row r="29">
          <cell r="B29" t="str">
            <v>Terrenos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B30" t="str">
            <v>Total Inversión</v>
          </cell>
          <cell r="AC30">
            <v>0</v>
          </cell>
          <cell r="AD30">
            <v>0</v>
          </cell>
          <cell r="AE30">
            <v>1918.5340000000001</v>
          </cell>
          <cell r="AF30">
            <v>9590.1017733999997</v>
          </cell>
          <cell r="AG30">
            <v>9150.7256290207351</v>
          </cell>
          <cell r="AH30">
            <v>4127.6390000000001</v>
          </cell>
          <cell r="AI30">
            <v>7685.4850000000006</v>
          </cell>
          <cell r="AJ30">
            <v>7317.8600000000006</v>
          </cell>
          <cell r="AK30">
            <v>13487.6</v>
          </cell>
          <cell r="AL30">
            <v>22177.4</v>
          </cell>
          <cell r="AM30">
            <v>29118.799999999999</v>
          </cell>
          <cell r="AN30">
            <v>7922.5</v>
          </cell>
          <cell r="AO30">
            <v>9875</v>
          </cell>
          <cell r="AP30">
            <v>6862</v>
          </cell>
        </row>
        <row r="32">
          <cell r="B32" t="str">
            <v>Flujo de Caja</v>
          </cell>
        </row>
        <row r="34">
          <cell r="B34" t="str">
            <v>Ingresos Operacionales</v>
          </cell>
          <cell r="AC34">
            <v>0</v>
          </cell>
          <cell r="AD34">
            <v>0</v>
          </cell>
          <cell r="AE34">
            <v>220358.47447109999</v>
          </cell>
          <cell r="AF34">
            <v>117377.92330833466</v>
          </cell>
          <cell r="AG34">
            <v>166336.73426330416</v>
          </cell>
          <cell r="AH34">
            <v>199505.07186707132</v>
          </cell>
          <cell r="AI34">
            <v>242736.33464454021</v>
          </cell>
          <cell r="AJ34">
            <v>274193.53356412129</v>
          </cell>
          <cell r="AK34">
            <v>297741.00110563549</v>
          </cell>
          <cell r="AL34">
            <v>331601.77632367262</v>
          </cell>
          <cell r="AM34">
            <v>377197.55506916292</v>
          </cell>
          <cell r="AN34">
            <v>362132.57752845238</v>
          </cell>
          <cell r="AO34">
            <v>383115.97164362634</v>
          </cell>
          <cell r="AP34">
            <v>405193.84119597095</v>
          </cell>
        </row>
        <row r="35">
          <cell r="B35" t="str">
            <v>Costos y Gastos Operacionales</v>
          </cell>
          <cell r="AC35">
            <v>0</v>
          </cell>
          <cell r="AD35">
            <v>0</v>
          </cell>
          <cell r="AE35">
            <v>-157797.70266114001</v>
          </cell>
          <cell r="AF35">
            <v>-120759.78072273998</v>
          </cell>
          <cell r="AG35">
            <v>-103151.88101847941</v>
          </cell>
          <cell r="AH35">
            <v>-75774.16105383476</v>
          </cell>
          <cell r="AI35">
            <v>-78752.181403711904</v>
          </cell>
          <cell r="AJ35">
            <v>-82994.336724374094</v>
          </cell>
          <cell r="AK35">
            <v>-86719.311629831704</v>
          </cell>
          <cell r="AL35">
            <v>-92373.975492540325</v>
          </cell>
          <cell r="AM35">
            <v>-97675.687381024269</v>
          </cell>
          <cell r="AN35">
            <v>-103066.50219579034</v>
          </cell>
          <cell r="AO35">
            <v>-108219.64335713061</v>
          </cell>
          <cell r="AP35">
            <v>-113685.12477371295</v>
          </cell>
        </row>
        <row r="36">
          <cell r="B36" t="str">
            <v>+ DEPRECIACION</v>
          </cell>
          <cell r="AE36">
            <v>16428.199734999998</v>
          </cell>
          <cell r="AF36">
            <v>17496.849729166668</v>
          </cell>
          <cell r="AG36">
            <v>18396.499597393333</v>
          </cell>
          <cell r="AH36">
            <v>18856.815524306592</v>
          </cell>
          <cell r="AI36">
            <v>17991.912361806593</v>
          </cell>
          <cell r="AJ36">
            <v>18468.884820139927</v>
          </cell>
          <cell r="AK36">
            <v>18941.537945139924</v>
          </cell>
          <cell r="AL36">
            <v>19362.318153473258</v>
          </cell>
          <cell r="AM36">
            <v>20112.029403473258</v>
          </cell>
          <cell r="AN36">
            <v>20967.439403473258</v>
          </cell>
          <cell r="AO36">
            <v>21236.416486806593</v>
          </cell>
          <cell r="AP36">
            <v>21536.624820139921</v>
          </cell>
        </row>
        <row r="38">
          <cell r="B38" t="str">
            <v>Var Ctas x Cobrar (-) aumentan (+) disminuyen</v>
          </cell>
          <cell r="AC38">
            <v>0</v>
          </cell>
          <cell r="AD38">
            <v>0</v>
          </cell>
          <cell r="AE38">
            <v>-74330.63</v>
          </cell>
          <cell r="AF38">
            <v>44986.149172916339</v>
          </cell>
          <cell r="AG38">
            <v>1616.1472253908651</v>
          </cell>
          <cell r="AH38">
            <v>-5529.1618785479877</v>
          </cell>
          <cell r="AI38">
            <v>-7206.6515050040616</v>
          </cell>
          <cell r="AJ38">
            <v>-5243.9150598941633</v>
          </cell>
          <cell r="AK38">
            <v>-3925.3628391704187</v>
          </cell>
          <cell r="AL38">
            <v>-5644.591228846788</v>
          </cell>
          <cell r="AM38">
            <v>-7600.8163168732353</v>
          </cell>
          <cell r="AN38">
            <v>2511.3317560364449</v>
          </cell>
          <cell r="AO38">
            <v>-3497.9317989994961</v>
          </cell>
          <cell r="AP38">
            <v>-3680.3808543758423</v>
          </cell>
        </row>
        <row r="39">
          <cell r="B39" t="str">
            <v>Var CxP Exist.</v>
          </cell>
          <cell r="AC39">
            <v>0</v>
          </cell>
          <cell r="AD39">
            <v>0</v>
          </cell>
          <cell r="AE39">
            <v>0</v>
          </cell>
          <cell r="AF39">
            <v>9328.5028368052008</v>
          </cell>
          <cell r="AG39">
            <v>4077.4006307372692</v>
          </cell>
          <cell r="AH39">
            <v>-393.99213359385612</v>
          </cell>
          <cell r="AI39">
            <v>1602.5321261237696</v>
          </cell>
          <cell r="AJ39">
            <v>635.70765979848511</v>
          </cell>
          <cell r="AK39">
            <v>4483.2105246958999</v>
          </cell>
          <cell r="AL39">
            <v>9327.3163873186386</v>
          </cell>
          <cell r="AM39">
            <v>12277.770482757267</v>
          </cell>
          <cell r="AN39">
            <v>-3254.9123737106493</v>
          </cell>
          <cell r="AO39">
            <v>-1481.8453826616533</v>
          </cell>
          <cell r="AP39">
            <v>-3173.6895613232628</v>
          </cell>
        </row>
        <row r="40">
          <cell r="B40" t="str">
            <v>Compra de Existencias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</row>
        <row r="42">
          <cell r="B42" t="str">
            <v>Ingresos Financieros</v>
          </cell>
          <cell r="AC42">
            <v>0</v>
          </cell>
          <cell r="AD42">
            <v>0</v>
          </cell>
          <cell r="AE42">
            <v>19400.148609250002</v>
          </cell>
          <cell r="AF42">
            <v>23900.49070056936</v>
          </cell>
          <cell r="AG42">
            <v>1550.5515533279652</v>
          </cell>
          <cell r="AH42">
            <v>1267.0830616182623</v>
          </cell>
          <cell r="AI42">
            <v>1208.4471600000018</v>
          </cell>
          <cell r="AJ42">
            <v>1071.9778600000009</v>
          </cell>
          <cell r="AK42">
            <v>1059.576479999999</v>
          </cell>
          <cell r="AL42">
            <v>1101.9431999999999</v>
          </cell>
          <cell r="AM42">
            <v>1146.0864000000001</v>
          </cell>
          <cell r="AN42">
            <v>1191.4608000000007</v>
          </cell>
          <cell r="AO42">
            <v>1239.5664000000011</v>
          </cell>
          <cell r="AP42">
            <v>1289.0400000000004</v>
          </cell>
        </row>
        <row r="43">
          <cell r="B43" t="str">
            <v>Otros Ingresos No Operac.</v>
          </cell>
          <cell r="AC43">
            <v>0</v>
          </cell>
          <cell r="AD43">
            <v>0</v>
          </cell>
          <cell r="AE43">
            <v>453.51213900000005</v>
          </cell>
          <cell r="AF43">
            <v>4281.3111650916671</v>
          </cell>
          <cell r="AG43">
            <v>2257.0288506612369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</row>
        <row r="44">
          <cell r="B44" t="str">
            <v>Otros Gastos No Operac.</v>
          </cell>
          <cell r="AC44">
            <v>0</v>
          </cell>
          <cell r="AD44">
            <v>0</v>
          </cell>
          <cell r="AE44">
            <v>-2979.9913575900005</v>
          </cell>
          <cell r="AF44">
            <v>-2012.2622788026049</v>
          </cell>
          <cell r="AG44">
            <v>-15169.097738591008</v>
          </cell>
          <cell r="AH44">
            <v>-3476.7111841260976</v>
          </cell>
          <cell r="AI44">
            <v>-3659.7972664744707</v>
          </cell>
          <cell r="AJ44">
            <v>-3832.8136142936828</v>
          </cell>
          <cell r="AK44">
            <v>-3991.4943218650174</v>
          </cell>
          <cell r="AL44">
            <v>-4159.6958718906326</v>
          </cell>
          <cell r="AM44">
            <v>-4337.9895149177846</v>
          </cell>
          <cell r="AN44">
            <v>-4526.980776526565</v>
          </cell>
          <cell r="AO44">
            <v>-4727.3115138318726</v>
          </cell>
          <cell r="AP44">
            <v>-4939.6620953754991</v>
          </cell>
        </row>
        <row r="45">
          <cell r="B45" t="str">
            <v>Venta de Activos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</row>
        <row r="46">
          <cell r="B46" t="str">
            <v>Pago de Impuestos</v>
          </cell>
          <cell r="AC46">
            <v>0</v>
          </cell>
          <cell r="AD46">
            <v>0</v>
          </cell>
          <cell r="AE46">
            <v>1416.865063593373</v>
          </cell>
          <cell r="AF46">
            <v>4300</v>
          </cell>
          <cell r="AG46">
            <v>2125.328463854542</v>
          </cell>
          <cell r="AH46">
            <v>2226.1302672970701</v>
          </cell>
          <cell r="AI46">
            <v>2730.8080476759746</v>
          </cell>
          <cell r="AJ46">
            <v>-1791.9178551604218</v>
          </cell>
          <cell r="AK46">
            <v>-48830.142878367478</v>
          </cell>
          <cell r="AL46">
            <v>-64513.785520144964</v>
          </cell>
          <cell r="AM46">
            <v>-81661.787166208873</v>
          </cell>
          <cell r="AN46">
            <v>-85989.313948614785</v>
          </cell>
          <cell r="AO46">
            <v>-89817.517698876429</v>
          </cell>
          <cell r="AP46">
            <v>-96085.501212438816</v>
          </cell>
        </row>
        <row r="47">
          <cell r="B47" t="str">
            <v>Cobros Créditos ETFC</v>
          </cell>
          <cell r="AC47">
            <v>0</v>
          </cell>
          <cell r="AD47">
            <v>0</v>
          </cell>
          <cell r="AE47">
            <v>0</v>
          </cell>
          <cell r="AF47">
            <v>20666.62</v>
          </cell>
          <cell r="AG47">
            <v>45243.014739096514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B48" t="str">
            <v>Créditos otorgados a  ETFC</v>
          </cell>
          <cell r="AC48">
            <v>0</v>
          </cell>
          <cell r="AD48">
            <v>0</v>
          </cell>
          <cell r="AE48">
            <v>0</v>
          </cell>
          <cell r="AF48">
            <v>-61386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</row>
        <row r="50">
          <cell r="B50" t="str">
            <v>Inversión Activo Fijo</v>
          </cell>
          <cell r="AC50">
            <v>0</v>
          </cell>
          <cell r="AD50">
            <v>0</v>
          </cell>
          <cell r="AE50">
            <v>-1918.5340000000001</v>
          </cell>
          <cell r="AF50">
            <v>-9590.1017733999997</v>
          </cell>
          <cell r="AG50">
            <v>-9150.7256290207351</v>
          </cell>
          <cell r="AH50">
            <v>-4127.6390000000001</v>
          </cell>
          <cell r="AI50">
            <v>-7685.4850000000006</v>
          </cell>
          <cell r="AJ50">
            <v>-7317.8600000000006</v>
          </cell>
          <cell r="AK50">
            <v>-13487.6</v>
          </cell>
          <cell r="AL50">
            <v>-22177.4</v>
          </cell>
          <cell r="AM50">
            <v>-29118.799999999999</v>
          </cell>
          <cell r="AN50">
            <v>-7922.5</v>
          </cell>
          <cell r="AO50">
            <v>-9875</v>
          </cell>
          <cell r="AP50">
            <v>-6862</v>
          </cell>
        </row>
        <row r="52">
          <cell r="B52" t="str">
            <v>Aportes de Capital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</row>
        <row r="54">
          <cell r="B54" t="str">
            <v>Obtención de Préstamos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6">
          <cell r="B56" t="str">
            <v>Servicio de Deuda</v>
          </cell>
        </row>
        <row r="57">
          <cell r="B57" t="str">
            <v xml:space="preserve">  Amortización de Créditos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-55786.607275686554</v>
          </cell>
          <cell r="AG57">
            <v>-52112.81506130167</v>
          </cell>
          <cell r="AH57">
            <v>-1284.1300953669599</v>
          </cell>
          <cell r="AI57">
            <v>-1039.19362182636</v>
          </cell>
          <cell r="AJ57">
            <v>-27998.748518808559</v>
          </cell>
          <cell r="AK57">
            <v>-29450.669803470668</v>
          </cell>
          <cell r="AL57">
            <v>-31725.767470923332</v>
          </cell>
          <cell r="AM57">
            <v>-31481.309826322002</v>
          </cell>
          <cell r="AN57">
            <v>-31490</v>
          </cell>
          <cell r="AO57">
            <v>-32750</v>
          </cell>
          <cell r="AP57">
            <v>-34060</v>
          </cell>
        </row>
        <row r="58">
          <cell r="B58" t="str">
            <v>Amortizaciones hechas con excedentes de caja</v>
          </cell>
          <cell r="AF58">
            <v>0</v>
          </cell>
          <cell r="AG58">
            <v>-5611.6701288658205</v>
          </cell>
          <cell r="AH58">
            <v>-43341.014904858544</v>
          </cell>
          <cell r="AI58">
            <v>-81462.736977287248</v>
          </cell>
          <cell r="AJ58">
            <v>-85711.303337668272</v>
          </cell>
          <cell r="AK58">
            <v>-64911.923593806627</v>
          </cell>
          <cell r="AL58">
            <v>-77740.137989536262</v>
          </cell>
          <cell r="AM58">
            <v>-106216.83720341293</v>
          </cell>
          <cell r="AN58">
            <v>-110692.85217968193</v>
          </cell>
          <cell r="AO58">
            <v>-130041.11847432869</v>
          </cell>
          <cell r="AP58">
            <v>-108403.46557459445</v>
          </cell>
        </row>
        <row r="59">
          <cell r="B59" t="str">
            <v xml:space="preserve">  Gastos financieros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-60741.550812494024</v>
          </cell>
          <cell r="AG59">
            <v>-62150.215657846122</v>
          </cell>
          <cell r="AH59">
            <v>-87528.508409360671</v>
          </cell>
          <cell r="AI59">
            <v>-86109.34287481854</v>
          </cell>
          <cell r="AJ59">
            <v>-79214.142615842822</v>
          </cell>
          <cell r="AK59">
            <v>-70640.166008548855</v>
          </cell>
          <cell r="AL59">
            <v>-62777.550211347021</v>
          </cell>
          <cell r="AM59">
            <v>-52347.376650645121</v>
          </cell>
          <cell r="AN59">
            <v>-39554.320479889204</v>
          </cell>
          <cell r="AO59">
            <v>-24862.353118830644</v>
          </cell>
          <cell r="AP59">
            <v>-9524.4147673700118</v>
          </cell>
        </row>
        <row r="60">
          <cell r="B60" t="str">
            <v xml:space="preserve">  Amortizac. Financ. Caja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</row>
        <row r="61">
          <cell r="B61" t="str">
            <v xml:space="preserve">  Gto Financ. Finan. Caja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</row>
        <row r="63">
          <cell r="B63" t="str">
            <v>Recuperación Depósitos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88045.820999999996</v>
          </cell>
          <cell r="AG63">
            <v>16042</v>
          </cell>
          <cell r="AH63">
            <v>11367.591642989073</v>
          </cell>
          <cell r="AI63">
            <v>12208.5</v>
          </cell>
          <cell r="AJ63">
            <v>12941.5</v>
          </cell>
          <cell r="AK63">
            <v>13459</v>
          </cell>
          <cell r="AL63">
            <v>13997.5</v>
          </cell>
          <cell r="AM63">
            <v>14557.5</v>
          </cell>
          <cell r="AN63">
            <v>15140</v>
          </cell>
          <cell r="AO63">
            <v>15744.999999999998</v>
          </cell>
          <cell r="AP63">
            <v>16375</v>
          </cell>
        </row>
        <row r="64">
          <cell r="B64" t="str">
            <v>Colocación Depósitos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-81423.534629760659</v>
          </cell>
          <cell r="AG64">
            <v>-15909.970218526925</v>
          </cell>
          <cell r="AH64">
            <v>-55044.969890651992</v>
          </cell>
          <cell r="AI64">
            <v>-93964.436977287245</v>
          </cell>
          <cell r="AJ64">
            <v>-98859.803337668272</v>
          </cell>
          <cell r="AK64">
            <v>-78586.323593806635</v>
          </cell>
          <cell r="AL64">
            <v>-91961.637989536262</v>
          </cell>
          <cell r="AM64">
            <v>-121007.33720341293</v>
          </cell>
          <cell r="AN64">
            <v>-126074.85217968193</v>
          </cell>
          <cell r="AO64">
            <v>-146038.11847432869</v>
          </cell>
          <cell r="AP64">
            <v>-172312.46557459445</v>
          </cell>
        </row>
        <row r="66">
          <cell r="B66" t="str">
            <v>Dividendos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</row>
        <row r="67">
          <cell r="B67" t="str">
            <v>Retiros de Capital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</row>
        <row r="68">
          <cell r="B68" t="str">
            <v>Financiamiento de Caja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</row>
        <row r="70">
          <cell r="B70" t="str">
            <v>VARIACION DE CAJA ANUAL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-61316.169579999914</v>
          </cell>
          <cell r="AG70">
            <v>-5611.670128865806</v>
          </cell>
          <cell r="AH70">
            <v>-43277.596187058538</v>
          </cell>
          <cell r="AI70">
            <v>-81401.291286263251</v>
          </cell>
          <cell r="AJ70">
            <v>-85653.237159650555</v>
          </cell>
          <cell r="AK70">
            <v>-64858.668613396119</v>
          </cell>
          <cell r="AL70">
            <v>-77683.687710301136</v>
          </cell>
          <cell r="AM70">
            <v>-106156.99990742376</v>
          </cell>
          <cell r="AN70">
            <v>-110629.42464593329</v>
          </cell>
          <cell r="AO70">
            <v>-129973.88528855518</v>
          </cell>
          <cell r="AP70">
            <v>-108332.19839767439</v>
          </cell>
        </row>
        <row r="71">
          <cell r="B71" t="str">
            <v>SALDO INICIO CAJA + DEPOSITOS</v>
          </cell>
          <cell r="AF71">
            <v>88680.642999999996</v>
          </cell>
          <cell r="AG71">
            <v>16746.652419999999</v>
          </cell>
          <cell r="AH71">
            <v>12072.244062989073</v>
          </cell>
          <cell r="AI71">
            <v>12976.5711378</v>
          </cell>
          <cell r="AJ71">
            <v>13771.016828824</v>
          </cell>
          <cell r="AK71">
            <v>14346.58300684168</v>
          </cell>
          <cell r="AL71">
            <v>14938.337987252182</v>
          </cell>
          <cell r="AM71">
            <v>15554.788266487312</v>
          </cell>
          <cell r="AN71">
            <v>16197.125562476551</v>
          </cell>
          <cell r="AO71">
            <v>16865.553096225143</v>
          </cell>
          <cell r="AP71">
            <v>17562.786281998651</v>
          </cell>
        </row>
        <row r="72">
          <cell r="B72" t="str">
            <v>SALDO FINAL CAJA + DEPOSITOS</v>
          </cell>
          <cell r="AF72">
            <v>27364.473420000082</v>
          </cell>
          <cell r="AG72">
            <v>11134.982291134193</v>
          </cell>
          <cell r="AH72">
            <v>-31205.352124069464</v>
          </cell>
          <cell r="AI72">
            <v>-68424.720148463253</v>
          </cell>
          <cell r="AJ72">
            <v>-71882.22033082656</v>
          </cell>
          <cell r="AK72">
            <v>-50512.085606554436</v>
          </cell>
          <cell r="AL72">
            <v>-62745.349723048952</v>
          </cell>
          <cell r="AM72">
            <v>-90602.211640936439</v>
          </cell>
          <cell r="AN72">
            <v>-94432.299083456746</v>
          </cell>
          <cell r="AO72">
            <v>-113108.33219233004</v>
          </cell>
          <cell r="AP72">
            <v>-90769.412115675746</v>
          </cell>
        </row>
        <row r="73">
          <cell r="B73" t="str">
            <v>SALDO FINAL DEPOSITOS</v>
          </cell>
          <cell r="AF73">
            <v>26659.821000000084</v>
          </cell>
          <cell r="AG73">
            <v>10430.329871134192</v>
          </cell>
          <cell r="AH73">
            <v>-31973.423261869466</v>
          </cell>
          <cell r="AI73">
            <v>-69254.236977287248</v>
          </cell>
          <cell r="AJ73">
            <v>-72769.803337668243</v>
          </cell>
          <cell r="AK73">
            <v>-51452.923593806619</v>
          </cell>
          <cell r="AL73">
            <v>-63742.637989536262</v>
          </cell>
          <cell r="AM73">
            <v>-91659.337203412986</v>
          </cell>
          <cell r="AN73">
            <v>-95552.852179681897</v>
          </cell>
          <cell r="AO73">
            <v>-114296.11847432869</v>
          </cell>
          <cell r="AP73">
            <v>-92028.465574594316</v>
          </cell>
        </row>
        <row r="82">
          <cell r="B82" t="str">
            <v>Flujos del Accionista</v>
          </cell>
        </row>
        <row r="83">
          <cell r="B83" t="str">
            <v>Flujos Operacionales</v>
          </cell>
        </row>
        <row r="84">
          <cell r="B84" t="str">
            <v>Valor Flujo Inversionista</v>
          </cell>
        </row>
        <row r="87">
          <cell r="B87" t="str">
            <v>Estado de Resultados</v>
          </cell>
        </row>
        <row r="89">
          <cell r="B89" t="str">
            <v>Ingresos de Explotación</v>
          </cell>
          <cell r="AC89">
            <v>0</v>
          </cell>
          <cell r="AD89">
            <v>0</v>
          </cell>
          <cell r="AE89">
            <v>220358.47447109999</v>
          </cell>
          <cell r="AF89">
            <v>117377.92330833466</v>
          </cell>
          <cell r="AG89">
            <v>166336.73426330416</v>
          </cell>
          <cell r="AH89">
            <v>199505.07186707132</v>
          </cell>
          <cell r="AI89">
            <v>242736.33464454021</v>
          </cell>
          <cell r="AJ89">
            <v>274193.53356412129</v>
          </cell>
          <cell r="AK89">
            <v>297741.00110563549</v>
          </cell>
          <cell r="AL89">
            <v>331601.77632367262</v>
          </cell>
          <cell r="AM89">
            <v>377197.55506916292</v>
          </cell>
          <cell r="AN89">
            <v>362132.57752845238</v>
          </cell>
          <cell r="AO89">
            <v>383115.97164362634</v>
          </cell>
          <cell r="AP89">
            <v>405193.84119597095</v>
          </cell>
        </row>
        <row r="90">
          <cell r="B90" t="str">
            <v>Costos de Comercialización</v>
          </cell>
          <cell r="AC90">
            <v>0</v>
          </cell>
          <cell r="AD90">
            <v>0</v>
          </cell>
          <cell r="AE90">
            <v>-116596.96436268</v>
          </cell>
          <cell r="AF90">
            <v>-73689.985403185172</v>
          </cell>
          <cell r="AG90">
            <v>-51305.323572196561</v>
          </cell>
          <cell r="AH90">
            <v>-19613.54997252487</v>
          </cell>
          <cell r="AI90">
            <v>-20456.092539141751</v>
          </cell>
          <cell r="AJ90">
            <v>-21529.036020553132</v>
          </cell>
          <cell r="AK90">
            <v>-22189.527326426982</v>
          </cell>
          <cell r="AL90">
            <v>-24675.390563968693</v>
          </cell>
          <cell r="AM90">
            <v>-26313.603270785094</v>
          </cell>
          <cell r="AN90">
            <v>-27760.53072026368</v>
          </cell>
          <cell r="AO90">
            <v>-29369.085689069048</v>
          </cell>
          <cell r="AP90">
            <v>-31061.541474540823</v>
          </cell>
        </row>
        <row r="91">
          <cell r="B91" t="str">
            <v>Otros Costos de Explotación</v>
          </cell>
          <cell r="AE91">
            <v>-36667.151877490003</v>
          </cell>
          <cell r="AF91">
            <v>-40771.269721500168</v>
          </cell>
          <cell r="AG91">
            <v>-45190.840647219084</v>
          </cell>
          <cell r="AH91">
            <v>-47869.32181703893</v>
          </cell>
          <cell r="AI91">
            <v>-49341.496459157519</v>
          </cell>
          <cell r="AJ91">
            <v>-51883.886830029427</v>
          </cell>
          <cell r="AK91">
            <v>-54373.485597185703</v>
          </cell>
          <cell r="AL91">
            <v>-56932.90829997947</v>
          </cell>
          <cell r="AM91">
            <v>-59950.466883931484</v>
          </cell>
          <cell r="AN91">
            <v>-63209.657215640502</v>
          </cell>
          <cell r="AO91">
            <v>-66028.464552582242</v>
          </cell>
          <cell r="AP91">
            <v>-69032.164596764036</v>
          </cell>
        </row>
        <row r="92">
          <cell r="B92" t="str">
            <v>Margen de Explotación</v>
          </cell>
          <cell r="AC92">
            <v>0</v>
          </cell>
          <cell r="AD92">
            <v>0</v>
          </cell>
          <cell r="AE92">
            <v>67094.358230929996</v>
          </cell>
          <cell r="AF92">
            <v>2916.6681836493226</v>
          </cell>
          <cell r="AG92">
            <v>69840.570043888511</v>
          </cell>
          <cell r="AH92">
            <v>132022.20007750753</v>
          </cell>
          <cell r="AI92">
            <v>172938.74564624095</v>
          </cell>
          <cell r="AJ92">
            <v>200780.61071353871</v>
          </cell>
          <cell r="AK92">
            <v>221177.98818202279</v>
          </cell>
          <cell r="AL92">
            <v>249993.47745972447</v>
          </cell>
          <cell r="AM92">
            <v>290933.48491444637</v>
          </cell>
          <cell r="AN92">
            <v>271162.38959254825</v>
          </cell>
          <cell r="AO92">
            <v>287718.42140197504</v>
          </cell>
          <cell r="AP92">
            <v>305100.13512466609</v>
          </cell>
          <cell r="AR92">
            <v>89.57725634899181</v>
          </cell>
        </row>
        <row r="94">
          <cell r="B94" t="str">
            <v>Gastos Administración y Ventas</v>
          </cell>
          <cell r="AC94">
            <v>0</v>
          </cell>
          <cell r="AD94">
            <v>0</v>
          </cell>
          <cell r="AE94">
            <v>-4533.5864209699994</v>
          </cell>
          <cell r="AF94">
            <v>-6298.5255980546326</v>
          </cell>
          <cell r="AG94">
            <v>-6655.7167990637699</v>
          </cell>
          <cell r="AH94">
            <v>-8291.2892642709648</v>
          </cell>
          <cell r="AI94">
            <v>-8954.5924054126408</v>
          </cell>
          <cell r="AJ94">
            <v>-9581.4138737915273</v>
          </cell>
          <cell r="AK94">
            <v>-10156.298706219019</v>
          </cell>
          <cell r="AL94">
            <v>-10765.676628592162</v>
          </cell>
          <cell r="AM94">
            <v>-11411.617226307691</v>
          </cell>
          <cell r="AN94">
            <v>-12096.314259886154</v>
          </cell>
          <cell r="AO94">
            <v>-12822.093115479322</v>
          </cell>
          <cell r="AP94">
            <v>-13591.418702408082</v>
          </cell>
        </row>
        <row r="95">
          <cell r="B95" t="str">
            <v>Resultado Operacional</v>
          </cell>
          <cell r="AC95">
            <v>0</v>
          </cell>
          <cell r="AD95">
            <v>0</v>
          </cell>
          <cell r="AE95">
            <v>62560.771809959995</v>
          </cell>
          <cell r="AF95">
            <v>-3381.85741440531</v>
          </cell>
          <cell r="AG95">
            <v>63184.853244824742</v>
          </cell>
          <cell r="AH95">
            <v>123730.91081323657</v>
          </cell>
          <cell r="AI95">
            <v>163984.15324082831</v>
          </cell>
          <cell r="AJ95">
            <v>191199.19683974719</v>
          </cell>
          <cell r="AK95">
            <v>211021.68947580378</v>
          </cell>
          <cell r="AL95">
            <v>239227.80083113231</v>
          </cell>
          <cell r="AM95">
            <v>279521.86768813868</v>
          </cell>
          <cell r="AN95">
            <v>259066.07533266209</v>
          </cell>
          <cell r="AO95">
            <v>274896.3282864957</v>
          </cell>
          <cell r="AP95">
            <v>291508.716422258</v>
          </cell>
        </row>
        <row r="97">
          <cell r="B97" t="str">
            <v>Ingresos Financieros</v>
          </cell>
          <cell r="AC97">
            <v>0</v>
          </cell>
          <cell r="AD97">
            <v>0</v>
          </cell>
          <cell r="AE97">
            <v>19400.148609250002</v>
          </cell>
          <cell r="AF97">
            <v>23900.49070056936</v>
          </cell>
          <cell r="AG97">
            <v>1550.5515533279652</v>
          </cell>
          <cell r="AH97">
            <v>1267.0830616182623</v>
          </cell>
          <cell r="AI97">
            <v>1208.4471600000018</v>
          </cell>
          <cell r="AJ97">
            <v>1071.9778600000009</v>
          </cell>
          <cell r="AK97">
            <v>1059.576479999999</v>
          </cell>
          <cell r="AL97">
            <v>1101.9431999999999</v>
          </cell>
          <cell r="AM97">
            <v>1146.0864000000001</v>
          </cell>
          <cell r="AN97">
            <v>1191.4608000000007</v>
          </cell>
          <cell r="AO97">
            <v>1239.5664000000011</v>
          </cell>
          <cell r="AP97">
            <v>1289.0400000000004</v>
          </cell>
          <cell r="AR97" t="str">
            <v>gastos financieros vers STN1A</v>
          </cell>
        </row>
        <row r="98">
          <cell r="B98" t="str">
            <v>Otros Ingresos</v>
          </cell>
          <cell r="AC98">
            <v>0</v>
          </cell>
          <cell r="AD98">
            <v>0</v>
          </cell>
          <cell r="AE98">
            <v>453.51213900000005</v>
          </cell>
          <cell r="AF98">
            <v>4281.3111650916671</v>
          </cell>
          <cell r="AG98">
            <v>2257.0288506612369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R98">
            <v>1999</v>
          </cell>
          <cell r="AS98">
            <v>2000</v>
          </cell>
          <cell r="AT98">
            <v>2001</v>
          </cell>
          <cell r="AU98">
            <v>2002</v>
          </cell>
          <cell r="AV98">
            <v>2003</v>
          </cell>
          <cell r="AW98">
            <v>2004</v>
          </cell>
          <cell r="AX98">
            <v>2005</v>
          </cell>
          <cell r="AY98">
            <v>2006</v>
          </cell>
          <cell r="AZ98">
            <v>2007</v>
          </cell>
          <cell r="BA98">
            <v>2008</v>
          </cell>
          <cell r="BB98">
            <v>2009</v>
          </cell>
        </row>
        <row r="99">
          <cell r="B99" t="str">
            <v>Gastos Financieros</v>
          </cell>
          <cell r="AC99">
            <v>0</v>
          </cell>
          <cell r="AD99">
            <v>0</v>
          </cell>
          <cell r="AE99">
            <v>-46199.121306369998</v>
          </cell>
          <cell r="AF99">
            <v>-60649.152319057088</v>
          </cell>
          <cell r="AG99">
            <v>-62031.303030550538</v>
          </cell>
          <cell r="AH99">
            <v>-85068.752928561618</v>
          </cell>
          <cell r="AI99">
            <v>-81146.400321482157</v>
          </cell>
          <cell r="AJ99">
            <v>-73362.167972555879</v>
          </cell>
          <cell r="AK99">
            <v>-66113.802789272435</v>
          </cell>
          <cell r="AL99">
            <v>-56992.200229701157</v>
          </cell>
          <cell r="AM99">
            <v>-44232.226066128336</v>
          </cell>
          <cell r="AN99">
            <v>-30338.857887086589</v>
          </cell>
          <cell r="AO99">
            <v>-13677.309476482638</v>
          </cell>
          <cell r="AP99">
            <v>-9490.3547673700123</v>
          </cell>
          <cell r="AR99">
            <v>-60649.152319057088</v>
          </cell>
          <cell r="AS99">
            <v>-62241.740660383017</v>
          </cell>
          <cell r="AT99">
            <v>-90219.275844985081</v>
          </cell>
          <cell r="AU99">
            <v>-95556.469759752232</v>
          </cell>
          <cell r="AV99">
            <v>-97897.150842427043</v>
          </cell>
          <cell r="AW99">
            <v>-98815.08540582945</v>
          </cell>
          <cell r="AX99">
            <v>-99606.387409423638</v>
          </cell>
          <cell r="AY99">
            <v>-100317.12579223857</v>
          </cell>
          <cell r="AZ99">
            <v>-100946.69180403631</v>
          </cell>
          <cell r="BA99">
            <v>-101554.50689185395</v>
          </cell>
          <cell r="BB99">
            <v>-102048.09891919476</v>
          </cell>
        </row>
        <row r="100">
          <cell r="B100" t="str">
            <v>Otros Gastos</v>
          </cell>
          <cell r="AC100">
            <v>0</v>
          </cell>
          <cell r="AD100">
            <v>0</v>
          </cell>
          <cell r="AE100">
            <v>-2979.9913575900005</v>
          </cell>
          <cell r="AF100">
            <v>-2012.2622788026049</v>
          </cell>
          <cell r="AG100">
            <v>-3287.74619087663</v>
          </cell>
          <cell r="AH100">
            <v>-3476.7111841260976</v>
          </cell>
          <cell r="AI100">
            <v>-3659.7972664744707</v>
          </cell>
          <cell r="AJ100">
            <v>-3832.8136142936828</v>
          </cell>
          <cell r="AK100">
            <v>-3991.4943218650174</v>
          </cell>
          <cell r="AL100">
            <v>-4159.6958718906326</v>
          </cell>
          <cell r="AM100">
            <v>-4337.9895149177846</v>
          </cell>
          <cell r="AN100">
            <v>-4526.980776526565</v>
          </cell>
          <cell r="AO100">
            <v>-4727.3115138318726</v>
          </cell>
          <cell r="AP100">
            <v>-4939.6620953754991</v>
          </cell>
          <cell r="AR100">
            <v>0</v>
          </cell>
          <cell r="AS100">
            <v>210.43762983247871</v>
          </cell>
          <cell r="AT100">
            <v>2901.944984121059</v>
          </cell>
          <cell r="AU100">
            <v>9750.5672363125486</v>
          </cell>
          <cell r="AV100">
            <v>19272.920572174393</v>
          </cell>
          <cell r="AW100">
            <v>28432.910895857494</v>
          </cell>
          <cell r="AX100">
            <v>37408.900669411771</v>
          </cell>
          <cell r="AY100">
            <v>48992.214097487871</v>
          </cell>
          <cell r="AZ100">
            <v>62895.011164361138</v>
          </cell>
          <cell r="BA100">
            <v>78685.372114710131</v>
          </cell>
          <cell r="BB100">
            <v>94889.593766322898</v>
          </cell>
        </row>
        <row r="101">
          <cell r="B101" t="str">
            <v>Corrección Monetaria IPC</v>
          </cell>
          <cell r="AC101">
            <v>0</v>
          </cell>
          <cell r="AD101">
            <v>0</v>
          </cell>
          <cell r="AE101">
            <v>67893.5</v>
          </cell>
          <cell r="AF101">
            <v>50504.500874644335</v>
          </cell>
          <cell r="AG101">
            <v>2952.1722377470951</v>
          </cell>
          <cell r="AH101">
            <v>68437.963462015046</v>
          </cell>
          <cell r="AI101">
            <v>61517.270086079625</v>
          </cell>
          <cell r="AJ101">
            <v>51040.513655372444</v>
          </cell>
          <cell r="AK101">
            <v>38338.614066806062</v>
          </cell>
          <cell r="AL101">
            <v>34244.202846417007</v>
          </cell>
          <cell r="AM101">
            <v>28825.900975792494</v>
          </cell>
          <cell r="AN101">
            <v>21382.772547081884</v>
          </cell>
          <cell r="AO101">
            <v>13190.876618748189</v>
          </cell>
          <cell r="AP101">
            <v>3401.3794419958167</v>
          </cell>
          <cell r="AR101" t="str">
            <v>diferencia vers 1B menos 1A</v>
          </cell>
        </row>
        <row r="102">
          <cell r="B102" t="str">
            <v>Diferencia en Cambio</v>
          </cell>
          <cell r="AE102">
            <v>-97577.3</v>
          </cell>
          <cell r="AF102">
            <v>-191370.57044857016</v>
          </cell>
          <cell r="AG102">
            <v>-84531.92243873798</v>
          </cell>
          <cell r="AH102">
            <v>-58557.468829239595</v>
          </cell>
          <cell r="AI102">
            <v>-48363.865981657444</v>
          </cell>
          <cell r="AJ102">
            <v>-30845.96411888994</v>
          </cell>
          <cell r="AK102">
            <v>-27548.099520133193</v>
          </cell>
          <cell r="AL102">
            <v>-24872.79934205435</v>
          </cell>
          <cell r="AM102">
            <v>-21537.067246240094</v>
          </cell>
          <cell r="AN102">
            <v>-16864.581393116674</v>
          </cell>
          <cell r="AO102">
            <v>-11872.344764679443</v>
          </cell>
          <cell r="AP102">
            <v>-5831.8248179554821</v>
          </cell>
        </row>
        <row r="103">
          <cell r="B103" t="str">
            <v>Resultado No Operacional</v>
          </cell>
          <cell r="AC103">
            <v>0</v>
          </cell>
          <cell r="AD103">
            <v>0</v>
          </cell>
          <cell r="AE103">
            <v>-59009.251915710003</v>
          </cell>
          <cell r="AF103">
            <v>-175345.68230612448</v>
          </cell>
          <cell r="AG103">
            <v>-143091.21901842885</v>
          </cell>
          <cell r="AH103">
            <v>-77397.886418293987</v>
          </cell>
          <cell r="AI103">
            <v>-70444.346323534453</v>
          </cell>
          <cell r="AJ103">
            <v>-55928.454190367062</v>
          </cell>
          <cell r="AK103">
            <v>-58255.206084464589</v>
          </cell>
          <cell r="AL103">
            <v>-50678.54939722913</v>
          </cell>
          <cell r="AM103">
            <v>-40135.295451493716</v>
          </cell>
          <cell r="AN103">
            <v>-29156.186709647944</v>
          </cell>
          <cell r="AO103">
            <v>-15846.522736245764</v>
          </cell>
          <cell r="AP103">
            <v>-15571.422238705178</v>
          </cell>
          <cell r="AR103">
            <v>0</v>
          </cell>
          <cell r="AS103">
            <v>294.05151475256901</v>
          </cell>
          <cell r="AT103">
            <v>2271.0691810145877</v>
          </cell>
          <cell r="AU103">
            <v>4268.6474176098518</v>
          </cell>
          <cell r="AV103">
            <v>4491.2722948938181</v>
          </cell>
          <cell r="AW103">
            <v>3401.3847963154672</v>
          </cell>
          <cell r="AX103">
            <v>4073.5832306517004</v>
          </cell>
          <cell r="AY103">
            <v>5565.7622694588381</v>
          </cell>
          <cell r="AZ103">
            <v>5800.3054542153332</v>
          </cell>
          <cell r="BA103">
            <v>6814.1546080548233</v>
          </cell>
          <cell r="BB103">
            <v>5680.3415961087494</v>
          </cell>
        </row>
        <row r="104">
          <cell r="AR104" t="str">
            <v>menores intereses que debo pagar por las amortizaciones</v>
          </cell>
        </row>
        <row r="105">
          <cell r="B105" t="str">
            <v>Utilidad Antes de Impuesto</v>
          </cell>
          <cell r="AC105">
            <v>0</v>
          </cell>
          <cell r="AD105">
            <v>0</v>
          </cell>
          <cell r="AE105">
            <v>3551.5198942499919</v>
          </cell>
          <cell r="AF105">
            <v>-178727.53972052978</v>
          </cell>
          <cell r="AG105">
            <v>-79906.365773604106</v>
          </cell>
          <cell r="AH105">
            <v>46333.024394942579</v>
          </cell>
          <cell r="AI105">
            <v>93539.806917293856</v>
          </cell>
          <cell r="AJ105">
            <v>135270.74264938012</v>
          </cell>
          <cell r="AK105">
            <v>152766.48339133919</v>
          </cell>
          <cell r="AL105">
            <v>188549.25143390318</v>
          </cell>
          <cell r="AM105">
            <v>239386.57223664498</v>
          </cell>
          <cell r="AN105">
            <v>229909.88862301415</v>
          </cell>
          <cell r="AO105">
            <v>259049.80555024993</v>
          </cell>
          <cell r="AP105">
            <v>275937.29418355285</v>
          </cell>
        </row>
        <row r="106">
          <cell r="B106" t="str">
            <v>Impuesto a la Renta</v>
          </cell>
          <cell r="AC106">
            <v>0</v>
          </cell>
          <cell r="AD106">
            <v>0</v>
          </cell>
          <cell r="AE106">
            <v>1545.6709784654979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-5778.3839636189286</v>
          </cell>
          <cell r="AK106">
            <v>-53468.269186968711</v>
          </cell>
          <cell r="AL106">
            <v>-65992.238001866106</v>
          </cell>
          <cell r="AM106">
            <v>-83785.30028282573</v>
          </cell>
          <cell r="AN106">
            <v>-80468.46101805495</v>
          </cell>
          <cell r="AO106">
            <v>-90667.431942587471</v>
          </cell>
          <cell r="AP106">
            <v>-96578.052964243485</v>
          </cell>
          <cell r="AR106">
            <v>0</v>
          </cell>
          <cell r="AS106">
            <v>1372.3642760301991</v>
          </cell>
          <cell r="AT106">
            <v>-4904.791861250591</v>
          </cell>
          <cell r="AU106">
            <v>-13722.566125375502</v>
          </cell>
          <cell r="AV106">
            <v>-23364.420710049057</v>
          </cell>
          <cell r="AW106">
            <v>-31141.106919202193</v>
          </cell>
          <cell r="AX106">
            <v>-40581.06756236931</v>
          </cell>
          <cell r="AY106">
            <v>-53409.093441467565</v>
          </cell>
          <cell r="AZ106">
            <v>-67239.13955068303</v>
          </cell>
          <cell r="BA106">
            <v>-83684.583034866955</v>
          </cell>
          <cell r="BB106">
            <v>-103224.60286046169</v>
          </cell>
          <cell r="BC106">
            <v>108905.34159610874</v>
          </cell>
        </row>
        <row r="107">
          <cell r="B107" t="str">
            <v>Utilidad Neta Después de Impuesto</v>
          </cell>
          <cell r="AC107">
            <v>0</v>
          </cell>
          <cell r="AD107">
            <v>0</v>
          </cell>
          <cell r="AE107">
            <v>5097.1908727154896</v>
          </cell>
          <cell r="AF107">
            <v>-178727.53972052978</v>
          </cell>
          <cell r="AG107">
            <v>-79906.365773604106</v>
          </cell>
          <cell r="AH107">
            <v>46333.024394942579</v>
          </cell>
          <cell r="AI107">
            <v>93539.806917293856</v>
          </cell>
          <cell r="AJ107">
            <v>129492.3586857612</v>
          </cell>
          <cell r="AK107">
            <v>99298.214204370481</v>
          </cell>
          <cell r="AL107">
            <v>122557.01343203707</v>
          </cell>
          <cell r="AM107">
            <v>155601.27195381926</v>
          </cell>
          <cell r="AN107">
            <v>149441.4276049592</v>
          </cell>
          <cell r="AO107">
            <v>168382.37360766245</v>
          </cell>
          <cell r="AP107">
            <v>179359.24121930936</v>
          </cell>
          <cell r="AR107" t="str">
            <v>diferencia en ingresos ETFC</v>
          </cell>
        </row>
        <row r="108">
          <cell r="AR108">
            <v>4281.3111650916671</v>
          </cell>
          <cell r="AS108">
            <v>884.66457463103791</v>
          </cell>
          <cell r="AT108">
            <v>4904.791861250591</v>
          </cell>
          <cell r="AU108">
            <v>13722.566125375502</v>
          </cell>
          <cell r="AV108">
            <v>23364.420710049057</v>
          </cell>
          <cell r="AW108">
            <v>31141.106919202193</v>
          </cell>
          <cell r="AX108">
            <v>40581.06756236931</v>
          </cell>
          <cell r="AY108">
            <v>53409.093441467565</v>
          </cell>
          <cell r="AZ108">
            <v>67239.13955068303</v>
          </cell>
          <cell r="BA108">
            <v>83684.583034866955</v>
          </cell>
          <cell r="BB108">
            <v>103224.60286046169</v>
          </cell>
        </row>
        <row r="109"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-4.2717174833558941E-2</v>
          </cell>
          <cell r="AK109">
            <v>-0.35</v>
          </cell>
          <cell r="AL109">
            <v>-0.35</v>
          </cell>
          <cell r="AM109">
            <v>-0.35</v>
          </cell>
          <cell r="AN109">
            <v>-0.35</v>
          </cell>
          <cell r="AO109">
            <v>-0.35</v>
          </cell>
          <cell r="AP109">
            <v>-0.35</v>
          </cell>
          <cell r="AR109" t="str">
            <v>ingresos ETFC vers 1A</v>
          </cell>
        </row>
        <row r="110">
          <cell r="AT110" t="str">
            <v>ajuste que debo restarle a los gastos financieros</v>
          </cell>
        </row>
        <row r="111">
          <cell r="AT111">
            <v>5150.5229164234661</v>
          </cell>
          <cell r="AU111">
            <v>14410.069438270068</v>
          </cell>
          <cell r="AV111">
            <v>24534.982869871157</v>
          </cell>
          <cell r="AW111">
            <v>32701.282616557015</v>
          </cell>
          <cell r="AX111">
            <v>42614.187179722481</v>
          </cell>
          <cell r="AY111">
            <v>56084.899726110234</v>
          </cell>
          <cell r="AZ111">
            <v>70607.833916949719</v>
          </cell>
          <cell r="BA111">
            <v>87877.197415371309</v>
          </cell>
          <cell r="BB111">
            <v>108396.17615006398</v>
          </cell>
        </row>
        <row r="112">
          <cell r="AT112">
            <v>245.73105517287513</v>
          </cell>
          <cell r="AU112">
            <v>687.50331289456517</v>
          </cell>
          <cell r="AV112">
            <v>1170.5621598221005</v>
          </cell>
          <cell r="AW112">
            <v>1560.1756973548218</v>
          </cell>
          <cell r="AX112">
            <v>2033.1196173531716</v>
          </cell>
          <cell r="AY112">
            <v>2675.8062846426692</v>
          </cell>
          <cell r="AZ112">
            <v>3368.694366266689</v>
          </cell>
          <cell r="BA112">
            <v>4192.6143805043539</v>
          </cell>
          <cell r="BB112">
            <v>5171.5732896022964</v>
          </cell>
        </row>
        <row r="113">
          <cell r="AT113">
            <v>2248.5779323024071</v>
          </cell>
          <cell r="AU113">
            <v>4659.502201957519</v>
          </cell>
          <cell r="AV113">
            <v>5262.0622976967643</v>
          </cell>
          <cell r="AW113">
            <v>4268.3717206995207</v>
          </cell>
          <cell r="AX113">
            <v>5205.2865103107106</v>
          </cell>
          <cell r="AY113">
            <v>7092.6856286223629</v>
          </cell>
          <cell r="AZ113">
            <v>7712.8227525885814</v>
          </cell>
          <cell r="BA113">
            <v>9191.8253006611776</v>
          </cell>
          <cell r="BB113">
            <v>13506.582383741086</v>
          </cell>
        </row>
        <row r="114">
          <cell r="AC114">
            <v>0</v>
          </cell>
          <cell r="AD114">
            <v>0</v>
          </cell>
          <cell r="AE114">
            <v>634.82200000000012</v>
          </cell>
          <cell r="AF114">
            <v>704.65242000000023</v>
          </cell>
          <cell r="AG114">
            <v>704.65242000000023</v>
          </cell>
          <cell r="AH114">
            <v>768.07113780000032</v>
          </cell>
          <cell r="AI114">
            <v>829.51682882400041</v>
          </cell>
          <cell r="AJ114">
            <v>887.58300684168046</v>
          </cell>
          <cell r="AK114">
            <v>940.83798725218128</v>
          </cell>
          <cell r="AL114">
            <v>997.28826648731217</v>
          </cell>
          <cell r="AM114">
            <v>1057.1255624765511</v>
          </cell>
          <cell r="AN114">
            <v>1120.5530962251441</v>
          </cell>
          <cell r="AO114">
            <v>1187.7862819986528</v>
          </cell>
          <cell r="AP114">
            <v>1259.053458918572</v>
          </cell>
        </row>
        <row r="115">
          <cell r="AC115">
            <v>0</v>
          </cell>
          <cell r="AD115">
            <v>0</v>
          </cell>
          <cell r="AE115">
            <v>88045.820999999996</v>
          </cell>
          <cell r="AF115">
            <v>16042</v>
          </cell>
          <cell r="AG115">
            <v>11367.591642989073</v>
          </cell>
          <cell r="AH115">
            <v>12208.5</v>
          </cell>
          <cell r="AI115">
            <v>12941.5</v>
          </cell>
          <cell r="AJ115">
            <v>13459</v>
          </cell>
          <cell r="AK115">
            <v>13997.5</v>
          </cell>
          <cell r="AL115">
            <v>14557.5</v>
          </cell>
          <cell r="AM115">
            <v>15140</v>
          </cell>
          <cell r="AN115">
            <v>15745</v>
          </cell>
          <cell r="AO115">
            <v>16375</v>
          </cell>
          <cell r="AP115">
            <v>17030</v>
          </cell>
          <cell r="AQ115">
            <v>5</v>
          </cell>
        </row>
        <row r="116">
          <cell r="AC116">
            <v>0</v>
          </cell>
          <cell r="AD116">
            <v>0</v>
          </cell>
          <cell r="AE116">
            <v>74330.63</v>
          </cell>
          <cell r="AF116">
            <v>29344.480827083666</v>
          </cell>
          <cell r="AG116">
            <v>27728.333601692801</v>
          </cell>
          <cell r="AH116">
            <v>33257.495480240788</v>
          </cell>
          <cell r="AI116">
            <v>40464.14698524485</v>
          </cell>
          <cell r="AJ116">
            <v>45708.062045139013</v>
          </cell>
          <cell r="AK116">
            <v>49633.424884309432</v>
          </cell>
          <cell r="AL116">
            <v>55278.01611315622</v>
          </cell>
          <cell r="AM116">
            <v>62878.832430029455</v>
          </cell>
          <cell r="AN116">
            <v>60367.50067399301</v>
          </cell>
          <cell r="AO116">
            <v>63865.432472992507</v>
          </cell>
          <cell r="AP116">
            <v>67545.813327368349</v>
          </cell>
        </row>
        <row r="117">
          <cell r="AC117">
            <v>0</v>
          </cell>
          <cell r="AD117">
            <v>0</v>
          </cell>
          <cell r="AE117">
            <v>12096.275</v>
          </cell>
          <cell r="AF117">
            <v>13426.865250000001</v>
          </cell>
          <cell r="AG117">
            <v>13426.865250000001</v>
          </cell>
          <cell r="AH117">
            <v>14635.283122500003</v>
          </cell>
          <cell r="AI117">
            <v>15806.105772300003</v>
          </cell>
          <cell r="AJ117">
            <v>16912.533176361005</v>
          </cell>
          <cell r="AK117">
            <v>17927.285166942667</v>
          </cell>
          <cell r="AL117">
            <v>19002.922276959227</v>
          </cell>
          <cell r="AM117">
            <v>20143.097613576781</v>
          </cell>
          <cell r="AN117">
            <v>21351.683470391388</v>
          </cell>
          <cell r="AO117">
            <v>22632.784478614874</v>
          </cell>
          <cell r="AP117">
            <v>23990.751547331769</v>
          </cell>
        </row>
        <row r="118"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AC120">
            <v>0</v>
          </cell>
          <cell r="AD120">
            <v>0</v>
          </cell>
          <cell r="AE120">
            <v>8440</v>
          </cell>
          <cell r="AF120">
            <v>4300</v>
          </cell>
          <cell r="AG120">
            <v>2125.328463854542</v>
          </cell>
          <cell r="AH120">
            <v>2226.1302672970701</v>
          </cell>
          <cell r="AI120">
            <v>2730.8080476759746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32979.29</v>
          </cell>
        </row>
        <row r="121">
          <cell r="AC121">
            <v>0</v>
          </cell>
          <cell r="AD121">
            <v>0</v>
          </cell>
          <cell r="AE121">
            <v>183547.54799999998</v>
          </cell>
          <cell r="AF121">
            <v>63817.998497083667</v>
          </cell>
          <cell r="AG121">
            <v>55352.771378536418</v>
          </cell>
          <cell r="AH121">
            <v>63095.480007837861</v>
          </cell>
          <cell r="AI121">
            <v>72772.077634044836</v>
          </cell>
          <cell r="AJ121">
            <v>76967.178228341698</v>
          </cell>
          <cell r="AK121">
            <v>82499.04803850429</v>
          </cell>
          <cell r="AL121">
            <v>89835.726656602768</v>
          </cell>
          <cell r="AM121">
            <v>99219.055606082795</v>
          </cell>
          <cell r="AN121">
            <v>98584.737240609553</v>
          </cell>
          <cell r="AO121">
            <v>104061.00323360604</v>
          </cell>
          <cell r="AP121">
            <v>142804.90833361869</v>
          </cell>
        </row>
        <row r="123">
          <cell r="AC123">
            <v>0</v>
          </cell>
          <cell r="AD123">
            <v>0</v>
          </cell>
          <cell r="AE123">
            <v>3535.67</v>
          </cell>
          <cell r="AF123">
            <v>3924.5936999999999</v>
          </cell>
          <cell r="AG123">
            <v>3924.5936999999999</v>
          </cell>
          <cell r="AH123">
            <v>4277.8071330000002</v>
          </cell>
          <cell r="AI123">
            <v>4620.0317036400002</v>
          </cell>
          <cell r="AJ123">
            <v>4943.4339228948002</v>
          </cell>
          <cell r="AK123">
            <v>5240.0399582684877</v>
          </cell>
          <cell r="AL123">
            <v>5554.4423557645969</v>
          </cell>
          <cell r="AM123">
            <v>5887.7088971104731</v>
          </cell>
          <cell r="AN123">
            <v>6240.9714309371011</v>
          </cell>
          <cell r="AO123">
            <v>6615.4297167933273</v>
          </cell>
          <cell r="AP123">
            <v>7012.3554998009267</v>
          </cell>
        </row>
        <row r="124"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</row>
        <row r="125">
          <cell r="AC125">
            <v>0</v>
          </cell>
          <cell r="AD125">
            <v>0</v>
          </cell>
          <cell r="AE125">
            <v>878268.92100000009</v>
          </cell>
          <cell r="AF125">
            <v>984382.6040834001</v>
          </cell>
          <cell r="AG125">
            <v>993533.32971242082</v>
          </cell>
          <cell r="AH125">
            <v>1087078.9683865386</v>
          </cell>
          <cell r="AI125">
            <v>1181730.770857462</v>
          </cell>
          <cell r="AJ125">
            <v>1271769.784817484</v>
          </cell>
          <cell r="AK125">
            <v>1361563.5719065331</v>
          </cell>
          <cell r="AL125">
            <v>1465434.7862209249</v>
          </cell>
          <cell r="AM125">
            <v>1582479.6733941806</v>
          </cell>
          <cell r="AN125">
            <v>1685350.9537978314</v>
          </cell>
          <cell r="AO125">
            <v>1796347.0110257012</v>
          </cell>
          <cell r="AP125">
            <v>1910989.8316872434</v>
          </cell>
        </row>
        <row r="126">
          <cell r="AC126">
            <v>0</v>
          </cell>
          <cell r="AD126">
            <v>0</v>
          </cell>
          <cell r="AE126">
            <v>-33930.51</v>
          </cell>
          <cell r="AF126">
            <v>-55159.714738036659</v>
          </cell>
          <cell r="AG126">
            <v>-73556.214335430006</v>
          </cell>
          <cell r="AH126">
            <v>-99033.089149925305</v>
          </cell>
          <cell r="AI126">
            <v>-124947.64864372592</v>
          </cell>
          <cell r="AJ126">
            <v>-152162.86886892663</v>
          </cell>
          <cell r="AK126">
            <v>-180234.17894620218</v>
          </cell>
          <cell r="AL126">
            <v>-210410.54783644754</v>
          </cell>
          <cell r="AM126">
            <v>-243147.21011010767</v>
          </cell>
          <cell r="AN126">
            <v>-278703.48212018737</v>
          </cell>
          <cell r="AO126">
            <v>-316662.10753420525</v>
          </cell>
          <cell r="AP126">
            <v>-357198.45880639745</v>
          </cell>
        </row>
        <row r="127">
          <cell r="AC127">
            <v>0</v>
          </cell>
          <cell r="AD127">
            <v>0</v>
          </cell>
          <cell r="AE127">
            <v>847874.08100000012</v>
          </cell>
          <cell r="AF127">
            <v>933147.48304536345</v>
          </cell>
          <cell r="AG127">
            <v>923901.70907699084</v>
          </cell>
          <cell r="AH127">
            <v>992323.6863696134</v>
          </cell>
          <cell r="AI127">
            <v>1061403.153917376</v>
          </cell>
          <cell r="AJ127">
            <v>1124550.3498714522</v>
          </cell>
          <cell r="AK127">
            <v>1186569.4329185993</v>
          </cell>
          <cell r="AL127">
            <v>1260578.6807402419</v>
          </cell>
          <cell r="AM127">
            <v>1345220.1721811835</v>
          </cell>
          <cell r="AN127">
            <v>1412888.443108581</v>
          </cell>
          <cell r="AO127">
            <v>1486300.3332082892</v>
          </cell>
          <cell r="AP127">
            <v>1560803.728380647</v>
          </cell>
        </row>
        <row r="129"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</row>
        <row r="130">
          <cell r="AC130">
            <v>0</v>
          </cell>
          <cell r="AD130">
            <v>0</v>
          </cell>
          <cell r="AE130">
            <v>0</v>
          </cell>
          <cell r="AF130">
            <v>40719.380000000005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C131">
            <v>0</v>
          </cell>
          <cell r="AD131">
            <v>0</v>
          </cell>
          <cell r="AE131">
            <v>5973.9309999999996</v>
          </cell>
          <cell r="AF131">
            <v>5864.8931589715321</v>
          </cell>
          <cell r="AG131">
            <v>15147.790146090101</v>
          </cell>
          <cell r="AH131">
            <v>13018.332961647113</v>
          </cell>
          <cell r="AI131">
            <v>12611.820288006636</v>
          </cell>
          <cell r="AJ131">
            <v>11928.002020693641</v>
          </cell>
          <cell r="AK131">
            <v>11217.111021367889</v>
          </cell>
          <cell r="AL131">
            <v>10477.740443982842</v>
          </cell>
          <cell r="AM131">
            <v>9708.8588566934577</v>
          </cell>
          <cell r="AN131">
            <v>8908.6932929589766</v>
          </cell>
          <cell r="AO131">
            <v>8077.0190320944384</v>
          </cell>
          <cell r="AP131">
            <v>7211.964638606778</v>
          </cell>
        </row>
        <row r="132">
          <cell r="AC132">
            <v>0</v>
          </cell>
          <cell r="AD132">
            <v>0</v>
          </cell>
          <cell r="AE132">
            <v>5973.9309999999996</v>
          </cell>
          <cell r="AF132">
            <v>46584.27315897154</v>
          </cell>
          <cell r="AG132">
            <v>15147.790146090101</v>
          </cell>
          <cell r="AH132">
            <v>13018.332961647113</v>
          </cell>
          <cell r="AI132">
            <v>12611.820288006636</v>
          </cell>
          <cell r="AJ132">
            <v>11928.002020693641</v>
          </cell>
          <cell r="AK132">
            <v>11217.111021367889</v>
          </cell>
          <cell r="AL132">
            <v>10477.740443982842</v>
          </cell>
          <cell r="AM132">
            <v>9708.8588566934577</v>
          </cell>
          <cell r="AN132">
            <v>8908.6932929589766</v>
          </cell>
          <cell r="AO132">
            <v>8077.0190320944384</v>
          </cell>
          <cell r="AP132">
            <v>7211.964638606778</v>
          </cell>
        </row>
        <row r="134">
          <cell r="AC134">
            <v>0</v>
          </cell>
          <cell r="AD134">
            <v>0</v>
          </cell>
          <cell r="AE134">
            <v>1037395.56</v>
          </cell>
          <cell r="AF134">
            <v>1043549.7547014187</v>
          </cell>
          <cell r="AG134">
            <v>994402.27060161741</v>
          </cell>
          <cell r="AH134">
            <v>1068437.4993390983</v>
          </cell>
          <cell r="AI134">
            <v>1146787.0518394276</v>
          </cell>
          <cell r="AJ134">
            <v>1213445.5301204876</v>
          </cell>
          <cell r="AK134">
            <v>1280285.5919784715</v>
          </cell>
          <cell r="AL134">
            <v>1360892.1478408275</v>
          </cell>
          <cell r="AM134">
            <v>1454148.0866439596</v>
          </cell>
          <cell r="AN134">
            <v>1520381.8736421494</v>
          </cell>
          <cell r="AO134">
            <v>1598438.3554739896</v>
          </cell>
          <cell r="AP134">
            <v>1710820.6013528726</v>
          </cell>
        </row>
        <row r="136">
          <cell r="AC136">
            <v>0</v>
          </cell>
          <cell r="AD136">
            <v>0</v>
          </cell>
          <cell r="AE136">
            <v>10681.868999999999</v>
          </cell>
          <cell r="AF136">
            <v>20010.3718368052</v>
          </cell>
          <cell r="AG136">
            <v>24087.772467542469</v>
          </cell>
          <cell r="AH136">
            <v>23693.780333948613</v>
          </cell>
          <cell r="AI136">
            <v>25296.312460072382</v>
          </cell>
          <cell r="AJ136">
            <v>25932.020119870867</v>
          </cell>
          <cell r="AK136">
            <v>30415.230644566767</v>
          </cell>
          <cell r="AL136">
            <v>39742.547031885406</v>
          </cell>
          <cell r="AM136">
            <v>52020.317514642673</v>
          </cell>
          <cell r="AN136">
            <v>48765.405140932024</v>
          </cell>
          <cell r="AO136">
            <v>47283.55975827037</v>
          </cell>
          <cell r="AP136">
            <v>44109.870196947108</v>
          </cell>
        </row>
        <row r="137">
          <cell r="AC137">
            <v>0</v>
          </cell>
          <cell r="AD137">
            <v>0</v>
          </cell>
          <cell r="AE137">
            <v>58410.629000000001</v>
          </cell>
          <cell r="AF137">
            <v>46809.903035049625</v>
          </cell>
          <cell r="AG137">
            <v>1076.7679674215547</v>
          </cell>
          <cell r="AH137">
            <v>769.15667335298951</v>
          </cell>
          <cell r="AI137">
            <v>26618.753270447502</v>
          </cell>
          <cell r="AJ137">
            <v>27931.845636388072</v>
          </cell>
          <cell r="AK137">
            <v>29450.669803470668</v>
          </cell>
          <cell r="AL137">
            <v>30345.424826322003</v>
          </cell>
          <cell r="AM137">
            <v>30310.28</v>
          </cell>
          <cell r="AN137">
            <v>31521.49</v>
          </cell>
          <cell r="AO137">
            <v>32782.75</v>
          </cell>
          <cell r="AP137">
            <v>34.06</v>
          </cell>
        </row>
        <row r="138"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</row>
        <row r="139"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3986.4661084585068</v>
          </cell>
          <cell r="AK139">
            <v>8624.5924170597427</v>
          </cell>
          <cell r="AL139">
            <v>10103.044898780885</v>
          </cell>
          <cell r="AM139">
            <v>12226.55801539775</v>
          </cell>
          <cell r="AN139">
            <v>6705.7050848379149</v>
          </cell>
          <cell r="AO139">
            <v>7555.6193285489571</v>
          </cell>
          <cell r="AP139">
            <v>8048.1710803536262</v>
          </cell>
        </row>
        <row r="140">
          <cell r="AC140">
            <v>0</v>
          </cell>
          <cell r="AD140">
            <v>0</v>
          </cell>
          <cell r="AE140">
            <v>283.24700000000001</v>
          </cell>
          <cell r="AF140">
            <v>2421.23</v>
          </cell>
          <cell r="AG140">
            <v>1248.74</v>
          </cell>
          <cell r="AH140">
            <v>3193.65</v>
          </cell>
          <cell r="AI140">
            <v>7619.65</v>
          </cell>
          <cell r="AJ140">
            <v>5511.65</v>
          </cell>
          <cell r="AK140">
            <v>6259.23</v>
          </cell>
          <cell r="AL140">
            <v>6435.33</v>
          </cell>
          <cell r="AM140">
            <v>8098.86</v>
          </cell>
          <cell r="AN140">
            <v>10194.49</v>
          </cell>
          <cell r="AO140">
            <v>12235.11</v>
          </cell>
          <cell r="AP140">
            <v>0</v>
          </cell>
        </row>
        <row r="141">
          <cell r="AC141">
            <v>0</v>
          </cell>
          <cell r="AD141">
            <v>0</v>
          </cell>
          <cell r="AE141">
            <v>69375.744999999995</v>
          </cell>
          <cell r="AF141">
            <v>69241.504871854821</v>
          </cell>
          <cell r="AG141">
            <v>26413.280434964025</v>
          </cell>
          <cell r="AH141">
            <v>27656.587007301605</v>
          </cell>
          <cell r="AI141">
            <v>59534.715730519885</v>
          </cell>
          <cell r="AJ141">
            <v>63361.981864717447</v>
          </cell>
          <cell r="AK141">
            <v>74749.722865097181</v>
          </cell>
          <cell r="AL141">
            <v>86626.346756988307</v>
          </cell>
          <cell r="AM141">
            <v>102656.01553004041</v>
          </cell>
          <cell r="AN141">
            <v>97187.090225769949</v>
          </cell>
          <cell r="AO141">
            <v>99857.039086819321</v>
          </cell>
          <cell r="AP141">
            <v>52192.101277300731</v>
          </cell>
        </row>
        <row r="143">
          <cell r="AC143">
            <v>0</v>
          </cell>
          <cell r="AD143">
            <v>0</v>
          </cell>
          <cell r="AE143">
            <v>579841.495</v>
          </cell>
          <cell r="AF143">
            <v>723634.79132716311</v>
          </cell>
          <cell r="AG143">
            <v>797218.14106283104</v>
          </cell>
          <cell r="AH143">
            <v>811870.35627891903</v>
          </cell>
          <cell r="AI143">
            <v>752230.23226148624</v>
          </cell>
          <cell r="AJ143">
            <v>668281.1696417135</v>
          </cell>
          <cell r="AK143">
            <v>600656.77446511097</v>
          </cell>
          <cell r="AL143">
            <v>516630.88879966969</v>
          </cell>
          <cell r="AM143">
            <v>400806.38494510151</v>
          </cell>
          <cell r="AN143">
            <v>274639.90415853623</v>
          </cell>
          <cell r="AO143">
            <v>122837.87044888701</v>
          </cell>
          <cell r="AP143">
            <v>19347.919692248059</v>
          </cell>
        </row>
        <row r="144">
          <cell r="AC144">
            <v>0</v>
          </cell>
          <cell r="AD144">
            <v>0</v>
          </cell>
          <cell r="AE144">
            <v>17062.150000000001</v>
          </cell>
          <cell r="AF144">
            <v>18938.986500000003</v>
          </cell>
          <cell r="AG144">
            <v>18938.986500000003</v>
          </cell>
          <cell r="AH144">
            <v>20643.495285000005</v>
          </cell>
          <cell r="AI144">
            <v>22294.974907800006</v>
          </cell>
          <cell r="AJ144">
            <v>23855.623151346008</v>
          </cell>
          <cell r="AK144">
            <v>25286.960540426768</v>
          </cell>
          <cell r="AL144">
            <v>26804.178172852375</v>
          </cell>
          <cell r="AM144">
            <v>28412.428863223518</v>
          </cell>
          <cell r="AN144">
            <v>30117.174595016928</v>
          </cell>
          <cell r="AO144">
            <v>31924.205070717944</v>
          </cell>
          <cell r="AP144">
            <v>33839.657374961018</v>
          </cell>
        </row>
        <row r="145">
          <cell r="AC145">
            <v>0</v>
          </cell>
          <cell r="AD145">
            <v>0</v>
          </cell>
          <cell r="AE145">
            <v>596903.64500000002</v>
          </cell>
          <cell r="AF145">
            <v>742573.77782716311</v>
          </cell>
          <cell r="AG145">
            <v>816157.12756283104</v>
          </cell>
          <cell r="AH145">
            <v>832513.85156391899</v>
          </cell>
          <cell r="AI145">
            <v>774525.20716928621</v>
          </cell>
          <cell r="AJ145">
            <v>692136.79279305949</v>
          </cell>
          <cell r="AK145">
            <v>625943.73500553775</v>
          </cell>
          <cell r="AL145">
            <v>543435.06697252207</v>
          </cell>
          <cell r="AM145">
            <v>429218.81380832504</v>
          </cell>
          <cell r="AN145">
            <v>304757.07875355316</v>
          </cell>
          <cell r="AO145">
            <v>154762.07551960496</v>
          </cell>
          <cell r="AP145">
            <v>53187.577067209073</v>
          </cell>
        </row>
        <row r="147">
          <cell r="AC147">
            <v>0</v>
          </cell>
          <cell r="AD147">
            <v>0</v>
          </cell>
          <cell r="AE147">
            <v>252618.38</v>
          </cell>
          <cell r="AF147">
            <v>280406.40179999999</v>
          </cell>
          <cell r="AG147">
            <v>280406.40179999999</v>
          </cell>
          <cell r="AH147">
            <v>305642.977962</v>
          </cell>
          <cell r="AI147">
            <v>330094.41619895998</v>
          </cell>
          <cell r="AJ147">
            <v>353201.02533288719</v>
          </cell>
          <cell r="AK147">
            <v>374393.0868528604</v>
          </cell>
          <cell r="AL147">
            <v>396856.67206403206</v>
          </cell>
          <cell r="AM147">
            <v>420668.07238787395</v>
          </cell>
          <cell r="AN147">
            <v>445908.15673114639</v>
          </cell>
          <cell r="AO147">
            <v>472662.64613501518</v>
          </cell>
          <cell r="AP147">
            <v>501022.40490311611</v>
          </cell>
        </row>
        <row r="148">
          <cell r="AC148">
            <v>0</v>
          </cell>
          <cell r="AD148">
            <v>0</v>
          </cell>
          <cell r="AE148">
            <v>118497.802</v>
          </cell>
          <cell r="AF148">
            <v>-48671.934678029778</v>
          </cell>
          <cell r="AG148">
            <v>-128578.30045163388</v>
          </cell>
          <cell r="AH148">
            <v>-95134.49857836336</v>
          </cell>
          <cell r="AI148">
            <v>-10469.940009122573</v>
          </cell>
          <cell r="AJ148">
            <v>117105.64555365477</v>
          </cell>
          <cell r="AK148">
            <v>222354.56138122801</v>
          </cell>
          <cell r="AL148">
            <v>357112.67315952119</v>
          </cell>
          <cell r="AM148">
            <v>532932.11964609707</v>
          </cell>
          <cell r="AN148">
            <v>713068.37342159869</v>
          </cell>
          <cell r="AO148">
            <v>922876.88236584025</v>
          </cell>
          <cell r="AP148">
            <v>1156169.2914342601</v>
          </cell>
          <cell r="AQ148">
            <v>233292.40906841983</v>
          </cell>
        </row>
        <row r="149"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C150">
            <v>0</v>
          </cell>
          <cell r="AD150">
            <v>0</v>
          </cell>
          <cell r="AE150">
            <v>371116.18200000003</v>
          </cell>
          <cell r="AF150">
            <v>231734.4671219702</v>
          </cell>
          <cell r="AG150">
            <v>151828.10134836612</v>
          </cell>
          <cell r="AH150">
            <v>210508.47938363664</v>
          </cell>
          <cell r="AI150">
            <v>319624.47618983738</v>
          </cell>
          <cell r="AJ150">
            <v>470306.67088654195</v>
          </cell>
          <cell r="AK150">
            <v>596747.64823408844</v>
          </cell>
          <cell r="AL150">
            <v>753969.34522355325</v>
          </cell>
          <cell r="AM150">
            <v>953600.19203397096</v>
          </cell>
          <cell r="AN150">
            <v>1158976.5301527451</v>
          </cell>
          <cell r="AO150">
            <v>1395539.5285008554</v>
          </cell>
          <cell r="AP150">
            <v>1657191.6963373763</v>
          </cell>
        </row>
        <row r="152">
          <cell r="AC152">
            <v>0</v>
          </cell>
          <cell r="AD152">
            <v>0</v>
          </cell>
          <cell r="AE152">
            <v>1037395.572</v>
          </cell>
          <cell r="AF152">
            <v>1043549.7498209882</v>
          </cell>
          <cell r="AG152">
            <v>994398.50934616115</v>
          </cell>
          <cell r="AH152">
            <v>1070678.9179548572</v>
          </cell>
          <cell r="AI152">
            <v>1153684.3990896435</v>
          </cell>
          <cell r="AJ152">
            <v>1225805.4455443188</v>
          </cell>
          <cell r="AK152">
            <v>1297441.1061047234</v>
          </cell>
          <cell r="AL152">
            <v>1384030.7589530637</v>
          </cell>
          <cell r="AM152">
            <v>1485475.0213723364</v>
          </cell>
          <cell r="AN152">
            <v>1560920.6991320681</v>
          </cell>
          <cell r="AO152">
            <v>1650158.6431072797</v>
          </cell>
          <cell r="AP152">
            <v>1762571.3746818861</v>
          </cell>
        </row>
        <row r="153">
          <cell r="AC153">
            <v>0</v>
          </cell>
          <cell r="AD153">
            <v>0</v>
          </cell>
          <cell r="AE153">
            <v>-1.1999999987892807E-2</v>
          </cell>
          <cell r="AF153">
            <v>4.8804305261000991E-3</v>
          </cell>
          <cell r="AG153">
            <v>3.7612554562510923</v>
          </cell>
          <cell r="AH153">
            <v>-2241.4186157588847</v>
          </cell>
          <cell r="AI153">
            <v>-6897.347250215942</v>
          </cell>
          <cell r="AJ153">
            <v>-12359.915423831204</v>
          </cell>
          <cell r="AK153">
            <v>-17155.514126251917</v>
          </cell>
          <cell r="AL153">
            <v>-23138.611112236278</v>
          </cell>
          <cell r="AM153">
            <v>-31326.9347283768</v>
          </cell>
          <cell r="AN153">
            <v>-40538.825489918701</v>
          </cell>
          <cell r="AO153">
            <v>-51720.287633290049</v>
          </cell>
          <cell r="AP153">
            <v>-51750.773329013493</v>
          </cell>
        </row>
        <row r="154">
          <cell r="AF154">
            <v>4.6767588482842284E-9</v>
          </cell>
          <cell r="AG154">
            <v>3.7824427740988876E-6</v>
          </cell>
          <cell r="AH154">
            <v>-2.0934554497816209E-3</v>
          </cell>
          <cell r="AI154">
            <v>-5.978539066367322E-3</v>
          </cell>
          <cell r="AJ154">
            <v>-1.0083097173991412E-2</v>
          </cell>
          <cell r="AK154">
            <v>-1.3222576381719175E-2</v>
          </cell>
          <cell r="AL154">
            <v>-1.6718278089237881E-2</v>
          </cell>
          <cell r="AM154">
            <v>-2.1088833051824612E-2</v>
          </cell>
          <cell r="AN154">
            <v>-2.5971098667895074E-2</v>
          </cell>
          <cell r="AO154">
            <v>-3.1342615359635832E-2</v>
          </cell>
          <cell r="AP154">
            <v>-2.9360951886758982E-2</v>
          </cell>
        </row>
        <row r="156">
          <cell r="AC156">
            <v>0</v>
          </cell>
          <cell r="AD156">
            <v>0</v>
          </cell>
          <cell r="AE156">
            <v>-1.1999999987892807E-2</v>
          </cell>
          <cell r="AF156">
            <v>4.8804305261000991E-3</v>
          </cell>
          <cell r="AG156">
            <v>0.18245706718880683</v>
          </cell>
          <cell r="AH156">
            <v>3193.6517197655048</v>
          </cell>
          <cell r="AI156">
            <v>7619.6464888767805</v>
          </cell>
          <cell r="AJ156">
            <v>5511.6512925357092</v>
          </cell>
          <cell r="AK156">
            <v>6259.2337937161792</v>
          </cell>
          <cell r="AL156">
            <v>6435.3299120606389</v>
          </cell>
          <cell r="AM156">
            <v>8098.8641810445115</v>
          </cell>
          <cell r="AN156">
            <v>10194.487213916378</v>
          </cell>
          <cell r="AO156">
            <v>12235.109914503992</v>
          </cell>
          <cell r="AP156">
            <v>14292.705420391634</v>
          </cell>
        </row>
        <row r="157">
          <cell r="B157">
            <v>5.3898895178504311E-3</v>
          </cell>
          <cell r="AF157">
            <v>2.3255869321943223E-3</v>
          </cell>
          <cell r="AG157">
            <v>1.2573034640876648E-3</v>
          </cell>
          <cell r="AH157">
            <v>2.997608361636058E-3</v>
          </cell>
          <cell r="AI157">
            <v>6.6881155714615384E-3</v>
          </cell>
          <cell r="AJ157">
            <v>4.5621544722130331E-3</v>
          </cell>
          <cell r="AK157">
            <v>4.9121282156516849E-3</v>
          </cell>
          <cell r="AL157">
            <v>4.7503241037257738E-3</v>
          </cell>
          <cell r="AM157">
            <v>5.5997078308169003E-3</v>
          </cell>
          <cell r="AN157">
            <v>6.7494179738191457E-3</v>
          </cell>
          <cell r="AO157">
            <v>7.7123335671397883E-3</v>
          </cell>
          <cell r="AP157">
            <v>8.2735356263865488E-3</v>
          </cell>
        </row>
        <row r="159">
          <cell r="B159" t="str">
            <v>Deuda / Patrimonio</v>
          </cell>
          <cell r="AC159" t="str">
            <v>no</v>
          </cell>
          <cell r="AD159" t="str">
            <v>no</v>
          </cell>
          <cell r="AE159">
            <v>1.7953390941061147</v>
          </cell>
          <cell r="AF159">
            <v>3.5032133664938598</v>
          </cell>
          <cell r="AG159">
            <v>5.5495023682377242</v>
          </cell>
          <cell r="AH159">
            <v>4.0861557742936405</v>
          </cell>
          <cell r="AI159">
            <v>2.6094995378402293</v>
          </cell>
          <cell r="AJ159">
            <v>1.6063960420413332</v>
          </cell>
          <cell r="AK159">
            <v>1.1741872128765747</v>
          </cell>
          <cell r="AL159">
            <v>0.8356591918769537</v>
          </cell>
          <cell r="AM159">
            <v>0.5577545325404234</v>
          </cell>
          <cell r="AN159">
            <v>0.34680958459646261</v>
          </cell>
          <cell r="AO159">
            <v>0.18245209784917119</v>
          </cell>
          <cell r="AP159">
            <v>6.3589311108312646E-2</v>
          </cell>
        </row>
        <row r="160">
          <cell r="B160" t="str">
            <v>Utilidad / Patrimonio</v>
          </cell>
          <cell r="AC160" t="str">
            <v>no</v>
          </cell>
          <cell r="AD160" t="str">
            <v>no</v>
          </cell>
          <cell r="AE160">
            <v>1.3734757792683612E-2</v>
          </cell>
          <cell r="AF160">
            <v>-0.77126006303783479</v>
          </cell>
          <cell r="AG160">
            <v>-0.52629496821712052</v>
          </cell>
          <cell r="AH160">
            <v>0.2201005134358695</v>
          </cell>
          <cell r="AI160">
            <v>0.29265533113220321</v>
          </cell>
          <cell r="AJ160">
            <v>0.2753360024463703</v>
          </cell>
          <cell r="AK160">
            <v>0.1663990038305411</v>
          </cell>
          <cell r="AL160">
            <v>0.16254906676039821</v>
          </cell>
          <cell r="AM160">
            <v>0.16317244192446234</v>
          </cell>
          <cell r="AN160">
            <v>0.12894258314727378</v>
          </cell>
          <cell r="AO160">
            <v>0.1206575451062612</v>
          </cell>
          <cell r="AP160">
            <v>0.10823083510237119</v>
          </cell>
        </row>
        <row r="161">
          <cell r="B161" t="str">
            <v>Otros</v>
          </cell>
        </row>
        <row r="162">
          <cell r="B162" t="str">
            <v>Otros</v>
          </cell>
        </row>
        <row r="163">
          <cell r="B163" t="str">
            <v>Otros</v>
          </cell>
        </row>
        <row r="164">
          <cell r="B164" t="str">
            <v>Otros</v>
          </cell>
        </row>
        <row r="165">
          <cell r="B165" t="str">
            <v>Otros</v>
          </cell>
        </row>
        <row r="166">
          <cell r="B166" t="str">
            <v>Otros</v>
          </cell>
        </row>
        <row r="167">
          <cell r="B167" t="str">
            <v>Otros</v>
          </cell>
        </row>
        <row r="178">
          <cell r="AE178">
            <v>220358.47447109999</v>
          </cell>
          <cell r="AF178">
            <v>117377.92330833466</v>
          </cell>
          <cell r="AG178">
            <v>166336.73426330416</v>
          </cell>
          <cell r="AH178">
            <v>199505.07186707132</v>
          </cell>
          <cell r="AI178">
            <v>242736.33464454021</v>
          </cell>
          <cell r="AJ178">
            <v>274193.53356412129</v>
          </cell>
          <cell r="AK178">
            <v>297741.00110563549</v>
          </cell>
          <cell r="AL178">
            <v>331601.77632367262</v>
          </cell>
          <cell r="AM178">
            <v>377197.55506916292</v>
          </cell>
          <cell r="AN178">
            <v>362132.57752845238</v>
          </cell>
          <cell r="AO178">
            <v>383115.97164362634</v>
          </cell>
          <cell r="AP178">
            <v>405193.84119597095</v>
          </cell>
        </row>
        <row r="181">
          <cell r="AE181">
            <v>116596.96436268</v>
          </cell>
          <cell r="AF181">
            <v>73689.985403185172</v>
          </cell>
          <cell r="AG181">
            <v>51305.323572196561</v>
          </cell>
          <cell r="AH181">
            <v>19613.54997252487</v>
          </cell>
          <cell r="AI181">
            <v>20456.092539141751</v>
          </cell>
          <cell r="AJ181">
            <v>21529.036020553132</v>
          </cell>
          <cell r="AK181">
            <v>22189.527326426982</v>
          </cell>
          <cell r="AL181">
            <v>24675.390563968693</v>
          </cell>
          <cell r="AM181">
            <v>26313.603270785094</v>
          </cell>
          <cell r="AN181">
            <v>27760.53072026368</v>
          </cell>
          <cell r="AO181">
            <v>29369.085689069048</v>
          </cell>
          <cell r="AP181">
            <v>31061.541474540823</v>
          </cell>
        </row>
        <row r="182">
          <cell r="AE182">
            <v>16428.199734999998</v>
          </cell>
          <cell r="AF182">
            <v>17496.849729166668</v>
          </cell>
          <cell r="AG182">
            <v>18396.499597393333</v>
          </cell>
          <cell r="AH182">
            <v>18856.815524306592</v>
          </cell>
          <cell r="AI182">
            <v>17991.912361806593</v>
          </cell>
          <cell r="AJ182">
            <v>18468.884820139927</v>
          </cell>
          <cell r="AK182">
            <v>18941.537945139924</v>
          </cell>
          <cell r="AL182">
            <v>19362.318153473258</v>
          </cell>
          <cell r="AM182">
            <v>20112.029403473258</v>
          </cell>
          <cell r="AN182">
            <v>20967.439403473258</v>
          </cell>
          <cell r="AO182">
            <v>21236.416486806593</v>
          </cell>
          <cell r="AP182">
            <v>21536.624820139921</v>
          </cell>
        </row>
        <row r="183">
          <cell r="AE183">
            <v>8040.8841232499999</v>
          </cell>
          <cell r="AF183">
            <v>10644.332399999999</v>
          </cell>
          <cell r="AG183">
            <v>12063.379192273147</v>
          </cell>
          <cell r="AH183">
            <v>12955.757867999999</v>
          </cell>
          <cell r="AI183">
            <v>14008.29579864</v>
          </cell>
          <cell r="AJ183">
            <v>14859.823530268801</v>
          </cell>
          <cell r="AK183">
            <v>15763.458463647839</v>
          </cell>
          <cell r="AL183">
            <v>16721.991606804393</v>
          </cell>
          <cell r="AM183">
            <v>17738.923028374298</v>
          </cell>
          <cell r="AN183">
            <v>18816.732492958283</v>
          </cell>
          <cell r="AO183">
            <v>19961.033627414148</v>
          </cell>
          <cell r="AP183">
            <v>21174.664471960925</v>
          </cell>
        </row>
        <row r="184">
          <cell r="AE184">
            <v>12198.068019240001</v>
          </cell>
          <cell r="AF184">
            <v>12630.087592333497</v>
          </cell>
          <cell r="AG184">
            <v>14730.961857552606</v>
          </cell>
          <cell r="AH184">
            <v>16056.748424732341</v>
          </cell>
          <cell r="AI184">
            <v>17341.288298710926</v>
          </cell>
          <cell r="AJ184">
            <v>18555.178479620696</v>
          </cell>
          <cell r="AK184">
            <v>19668.48918839794</v>
          </cell>
          <cell r="AL184">
            <v>20848.598539701816</v>
          </cell>
          <cell r="AM184">
            <v>22099.514452083924</v>
          </cell>
          <cell r="AN184">
            <v>23425.485319208961</v>
          </cell>
          <cell r="AO184">
            <v>24831.014438361497</v>
          </cell>
          <cell r="AP184">
            <v>26320.875304663194</v>
          </cell>
        </row>
        <row r="185">
          <cell r="AE185">
            <v>153264.11624016997</v>
          </cell>
          <cell r="AF185">
            <v>114461.25512468534</v>
          </cell>
          <cell r="AG185">
            <v>96496.164219415645</v>
          </cell>
          <cell r="AH185">
            <v>67482.871789563811</v>
          </cell>
          <cell r="AI185">
            <v>69797.588998299267</v>
          </cell>
          <cell r="AJ185">
            <v>73412.922850582545</v>
          </cell>
          <cell r="AK185">
            <v>76563.012923612681</v>
          </cell>
          <cell r="AL185">
            <v>81608.298863948148</v>
          </cell>
          <cell r="AM185">
            <v>86264.070154716566</v>
          </cell>
          <cell r="AN185">
            <v>90970.187935904192</v>
          </cell>
          <cell r="AO185">
            <v>95397.55024165129</v>
          </cell>
          <cell r="AP185">
            <v>100093.70607130487</v>
          </cell>
        </row>
        <row r="188">
          <cell r="AE188">
            <v>2894.646217</v>
          </cell>
          <cell r="AF188">
            <v>4437.9613786677937</v>
          </cell>
          <cell r="AG188">
            <v>4835.7130289163524</v>
          </cell>
          <cell r="AH188">
            <v>6307.4851548102788</v>
          </cell>
          <cell r="AI188">
            <v>6812.0839671951007</v>
          </cell>
          <cell r="AJ188">
            <v>7288.9298448987593</v>
          </cell>
          <cell r="AK188">
            <v>7726.2656355926847</v>
          </cell>
          <cell r="AL188">
            <v>8189.8415737282457</v>
          </cell>
          <cell r="AM188">
            <v>8681.2320681519413</v>
          </cell>
          <cell r="AN188">
            <v>9202.1059922410586</v>
          </cell>
          <cell r="AO188">
            <v>9754.2323517755212</v>
          </cell>
          <cell r="AP188">
            <v>10339.486292882053</v>
          </cell>
        </row>
        <row r="189">
          <cell r="AE189">
            <v>1638.9402039699999</v>
          </cell>
          <cell r="AF189">
            <v>1860.5642193868389</v>
          </cell>
          <cell r="AG189">
            <v>1820.003770147418</v>
          </cell>
          <cell r="AH189">
            <v>1983.8041094606858</v>
          </cell>
          <cell r="AI189">
            <v>2142.508438217541</v>
          </cell>
          <cell r="AJ189">
            <v>2292.4840288927689</v>
          </cell>
          <cell r="AK189">
            <v>2430.0330706263348</v>
          </cell>
          <cell r="AL189">
            <v>2575.8350548639155</v>
          </cell>
          <cell r="AM189">
            <v>2730.3851581557506</v>
          </cell>
          <cell r="AN189">
            <v>2894.2082676450955</v>
          </cell>
          <cell r="AO189">
            <v>3067.8607637038012</v>
          </cell>
          <cell r="AP189">
            <v>3251.9324095260299</v>
          </cell>
        </row>
        <row r="190">
          <cell r="AE190">
            <v>4533.5864209699994</v>
          </cell>
          <cell r="AF190">
            <v>6298.5255980546326</v>
          </cell>
          <cell r="AG190">
            <v>6655.7167990637699</v>
          </cell>
          <cell r="AH190">
            <v>8291.2892642709648</v>
          </cell>
          <cell r="AI190">
            <v>8954.5924054126408</v>
          </cell>
          <cell r="AJ190">
            <v>9581.4138737915273</v>
          </cell>
          <cell r="AK190">
            <v>10156.298706219019</v>
          </cell>
          <cell r="AL190">
            <v>10765.676628592162</v>
          </cell>
          <cell r="AM190">
            <v>11411.617226307691</v>
          </cell>
          <cell r="AN190">
            <v>12096.314259886154</v>
          </cell>
          <cell r="AO190">
            <v>12822.093115479322</v>
          </cell>
          <cell r="AP190">
            <v>13591.418702408082</v>
          </cell>
        </row>
        <row r="199">
          <cell r="AE199">
            <v>453.51213900000005</v>
          </cell>
          <cell r="AF199">
            <v>4281.3111650916671</v>
          </cell>
          <cell r="AG199">
            <v>2257.0288506612369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</row>
        <row r="204">
          <cell r="AE204">
            <v>2979.9913575900005</v>
          </cell>
          <cell r="AF204">
            <v>2012.2622788026049</v>
          </cell>
          <cell r="AG204">
            <v>3287.74619087663</v>
          </cell>
          <cell r="AH204">
            <v>3476.7111841260976</v>
          </cell>
          <cell r="AI204">
            <v>3659.7972664744707</v>
          </cell>
          <cell r="AJ204">
            <v>3832.8136142936828</v>
          </cell>
          <cell r="AK204">
            <v>3991.4943218650174</v>
          </cell>
          <cell r="AL204">
            <v>4159.6958718906326</v>
          </cell>
          <cell r="AM204">
            <v>4337.9895149177846</v>
          </cell>
          <cell r="AN204">
            <v>4526.980776526565</v>
          </cell>
          <cell r="AO204">
            <v>4727.3115138318726</v>
          </cell>
          <cell r="AP204">
            <v>4939.6620953754991</v>
          </cell>
        </row>
        <row r="234">
          <cell r="AE234">
            <v>-29683.73341820002</v>
          </cell>
          <cell r="AF234">
            <v>50504.500874644335</v>
          </cell>
          <cell r="AG234">
            <v>2952.1722377470951</v>
          </cell>
          <cell r="AH234">
            <v>68437.963462015046</v>
          </cell>
          <cell r="AI234">
            <v>61517.270086079625</v>
          </cell>
          <cell r="AJ234">
            <v>51040.513655372444</v>
          </cell>
          <cell r="AK234">
            <v>38338.614066806062</v>
          </cell>
          <cell r="AL234">
            <v>34244.202846417007</v>
          </cell>
          <cell r="AM234">
            <v>28825.900975792494</v>
          </cell>
          <cell r="AN234">
            <v>21382.772547081884</v>
          </cell>
          <cell r="AO234">
            <v>13190.876618748189</v>
          </cell>
          <cell r="AP234">
            <v>3401.3794419958167</v>
          </cell>
        </row>
        <row r="237">
          <cell r="A237">
            <v>0.35</v>
          </cell>
        </row>
        <row r="242">
          <cell r="AE242">
            <v>0</v>
          </cell>
          <cell r="AF242">
            <v>-178727.53972052978</v>
          </cell>
          <cell r="AG242">
            <v>-79906.365773604106</v>
          </cell>
          <cell r="AH242">
            <v>46333.024394942579</v>
          </cell>
          <cell r="AI242">
            <v>93539.806917293856</v>
          </cell>
          <cell r="AJ242">
            <v>135270.74264938012</v>
          </cell>
          <cell r="AK242">
            <v>152766.48339133919</v>
          </cell>
          <cell r="AL242">
            <v>188549.25143390318</v>
          </cell>
          <cell r="AM242">
            <v>239386.57223664498</v>
          </cell>
          <cell r="AN242">
            <v>229909.88862301415</v>
          </cell>
          <cell r="AO242">
            <v>259049.80555024993</v>
          </cell>
          <cell r="AP242">
            <v>275937.29418355285</v>
          </cell>
        </row>
        <row r="244"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16509.668467482654</v>
          </cell>
          <cell r="AK244">
            <v>152766.48339133919</v>
          </cell>
          <cell r="AL244">
            <v>188549.25143390318</v>
          </cell>
          <cell r="AM244">
            <v>239386.57223664498</v>
          </cell>
          <cell r="AN244">
            <v>229909.88862301415</v>
          </cell>
          <cell r="AO244">
            <v>259049.80555024993</v>
          </cell>
          <cell r="AP244">
            <v>275937.29418355285</v>
          </cell>
        </row>
        <row r="245">
          <cell r="AE245">
            <v>-1545.6709784654979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5778.3839636189286</v>
          </cell>
          <cell r="AK245">
            <v>53468.269186968711</v>
          </cell>
          <cell r="AL245">
            <v>65992.238001866106</v>
          </cell>
          <cell r="AM245">
            <v>83785.30028282573</v>
          </cell>
          <cell r="AN245">
            <v>80468.46101805495</v>
          </cell>
          <cell r="AO245">
            <v>90667.431942587471</v>
          </cell>
          <cell r="AP245">
            <v>96578.052964243485</v>
          </cell>
        </row>
        <row r="257">
          <cell r="AE257">
            <v>1416.865063593373</v>
          </cell>
          <cell r="AF257">
            <v>4300</v>
          </cell>
          <cell r="AG257">
            <v>2125.328463854542</v>
          </cell>
          <cell r="AH257">
            <v>2226.1302672970701</v>
          </cell>
          <cell r="AI257">
            <v>2730.8080476759746</v>
          </cell>
          <cell r="AJ257">
            <v>-1791.9178551604218</v>
          </cell>
          <cell r="AK257">
            <v>-48830.142878367478</v>
          </cell>
          <cell r="AL257">
            <v>-64513.785520144964</v>
          </cell>
          <cell r="AM257">
            <v>-81661.787166208873</v>
          </cell>
          <cell r="AN257">
            <v>-85989.313948614785</v>
          </cell>
          <cell r="AO257">
            <v>-89817.517698876429</v>
          </cell>
          <cell r="AP257">
            <v>-96085.501212438816</v>
          </cell>
        </row>
        <row r="259">
          <cell r="AE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3986.4661084585068</v>
          </cell>
          <cell r="AK259">
            <v>8624.5924170597427</v>
          </cell>
          <cell r="AL259">
            <v>10103.044898780885</v>
          </cell>
          <cell r="AM259">
            <v>12226.55801539775</v>
          </cell>
          <cell r="AN259">
            <v>6705.7050848379149</v>
          </cell>
          <cell r="AO259">
            <v>7555.6193285489571</v>
          </cell>
          <cell r="AP259">
            <v>8048.1710803536262</v>
          </cell>
        </row>
        <row r="263"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</row>
        <row r="265">
          <cell r="AE265">
            <v>1545.6709784654979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</row>
        <row r="266"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</row>
        <row r="268">
          <cell r="AC268">
            <v>0</v>
          </cell>
          <cell r="AD268">
            <v>0</v>
          </cell>
          <cell r="AE268">
            <v>634.822</v>
          </cell>
          <cell r="AF268">
            <v>704.65242000000012</v>
          </cell>
          <cell r="AG268">
            <v>704.65242000000012</v>
          </cell>
          <cell r="AH268">
            <v>768.0711378000002</v>
          </cell>
          <cell r="AI268">
            <v>829.5168288240003</v>
          </cell>
          <cell r="AJ268">
            <v>887.58300684168034</v>
          </cell>
          <cell r="AK268">
            <v>940.83798725218116</v>
          </cell>
          <cell r="AL268">
            <v>997.28826648731206</v>
          </cell>
          <cell r="AM268">
            <v>1057.1255624765508</v>
          </cell>
          <cell r="AN268">
            <v>1120.5530962251439</v>
          </cell>
          <cell r="AO268">
            <v>1187.7862819986526</v>
          </cell>
          <cell r="AP268">
            <v>1259.0534589185718</v>
          </cell>
        </row>
        <row r="269">
          <cell r="AC269">
            <v>0</v>
          </cell>
          <cell r="AD269">
            <v>0</v>
          </cell>
          <cell r="AE269">
            <v>634.822</v>
          </cell>
          <cell r="AF269">
            <v>704.65242000000012</v>
          </cell>
          <cell r="AG269">
            <v>704.65242000000012</v>
          </cell>
          <cell r="AH269">
            <v>768.0711378000002</v>
          </cell>
          <cell r="AI269">
            <v>829.5168288240003</v>
          </cell>
          <cell r="AJ269">
            <v>887.58300684168034</v>
          </cell>
          <cell r="AK269">
            <v>940.83798725218116</v>
          </cell>
          <cell r="AL269">
            <v>997.28826648731206</v>
          </cell>
          <cell r="AM269">
            <v>1057.1255624765508</v>
          </cell>
          <cell r="AN269">
            <v>1120.5530962251439</v>
          </cell>
          <cell r="AO269">
            <v>1187.7862819986526</v>
          </cell>
          <cell r="AP269">
            <v>1259.0534589185718</v>
          </cell>
        </row>
        <row r="270">
          <cell r="AE270">
            <v>88680.642999999996</v>
          </cell>
          <cell r="AF270">
            <v>634.82200000000012</v>
          </cell>
          <cell r="AG270">
            <v>704.65241999999853</v>
          </cell>
          <cell r="AH270">
            <v>704.65242000000035</v>
          </cell>
          <cell r="AI270">
            <v>768.07113779999781</v>
          </cell>
          <cell r="AJ270">
            <v>829.51682882399473</v>
          </cell>
          <cell r="AK270">
            <v>887.58300684168353</v>
          </cell>
          <cell r="AL270">
            <v>940.83798725217639</v>
          </cell>
          <cell r="AM270">
            <v>997.28826648731774</v>
          </cell>
          <cell r="AN270">
            <v>1057.1255624765472</v>
          </cell>
          <cell r="AO270">
            <v>1120.5530962251505</v>
          </cell>
          <cell r="AP270">
            <v>1187.7862819986476</v>
          </cell>
        </row>
        <row r="274">
          <cell r="AE274">
            <v>634.82200000000012</v>
          </cell>
          <cell r="AF274">
            <v>704.65241999999853</v>
          </cell>
          <cell r="AG274">
            <v>704.65242000000035</v>
          </cell>
          <cell r="AH274">
            <v>768.07113779999781</v>
          </cell>
          <cell r="AI274">
            <v>829.51682882399473</v>
          </cell>
          <cell r="AJ274">
            <v>887.58300684168353</v>
          </cell>
          <cell r="AK274">
            <v>940.83798725217639</v>
          </cell>
          <cell r="AL274">
            <v>997.28826648731774</v>
          </cell>
          <cell r="AM274">
            <v>1057.1255624765472</v>
          </cell>
          <cell r="AN274">
            <v>1120.5530962251505</v>
          </cell>
          <cell r="AO274">
            <v>1187.7862819986476</v>
          </cell>
          <cell r="AP274">
            <v>1259.0534589185845</v>
          </cell>
        </row>
        <row r="277">
          <cell r="AC277">
            <v>0</v>
          </cell>
          <cell r="AD277">
            <v>0</v>
          </cell>
          <cell r="AE277">
            <v>0</v>
          </cell>
          <cell r="AF277">
            <v>0.1133</v>
          </cell>
          <cell r="AG277">
            <v>0</v>
          </cell>
          <cell r="AH277">
            <v>9.2700000000000005E-2</v>
          </cell>
          <cell r="AI277">
            <v>8.2400000000000001E-2</v>
          </cell>
          <cell r="AJ277">
            <v>7.2100000000000011E-2</v>
          </cell>
          <cell r="AK277">
            <v>6.1800000000000001E-2</v>
          </cell>
          <cell r="AL277">
            <v>6.1800000000000001E-2</v>
          </cell>
          <cell r="AM277">
            <v>6.1800000000000001E-2</v>
          </cell>
          <cell r="AN277">
            <v>6.1800000000000001E-2</v>
          </cell>
          <cell r="AO277">
            <v>6.1800000000000001E-2</v>
          </cell>
          <cell r="AP277">
            <v>6.1800000000000001E-2</v>
          </cell>
        </row>
        <row r="279">
          <cell r="AE279">
            <v>0</v>
          </cell>
          <cell r="AF279">
            <v>17268.879462849367</v>
          </cell>
          <cell r="AG279">
            <v>1069.2915533279663</v>
          </cell>
          <cell r="AH279">
            <v>504.54501420655566</v>
          </cell>
          <cell r="AI279">
            <v>439.80000000000109</v>
          </cell>
          <cell r="AJ279">
            <v>310.49999999999994</v>
          </cell>
          <cell r="AK279">
            <v>323.0999999999994</v>
          </cell>
          <cell r="AL279">
            <v>336</v>
          </cell>
          <cell r="AM279">
            <v>349.5</v>
          </cell>
          <cell r="AN279">
            <v>363</v>
          </cell>
          <cell r="AO279">
            <v>378</v>
          </cell>
          <cell r="AP279">
            <v>393</v>
          </cell>
        </row>
        <row r="280">
          <cell r="AE280">
            <v>19400.148609250002</v>
          </cell>
          <cell r="AF280">
            <v>23900.49070056936</v>
          </cell>
          <cell r="AG280">
            <v>1550.5515533279652</v>
          </cell>
          <cell r="AH280">
            <v>1267.0830616182623</v>
          </cell>
          <cell r="AI280">
            <v>1208.4471600000018</v>
          </cell>
          <cell r="AJ280">
            <v>1071.9778600000009</v>
          </cell>
          <cell r="AK280">
            <v>1059.576479999999</v>
          </cell>
          <cell r="AL280">
            <v>1101.9431999999999</v>
          </cell>
          <cell r="AM280">
            <v>1146.0864000000001</v>
          </cell>
          <cell r="AN280">
            <v>1191.4608000000007</v>
          </cell>
          <cell r="AO280">
            <v>1239.5664000000011</v>
          </cell>
          <cell r="AP280">
            <v>1289.0400000000004</v>
          </cell>
        </row>
        <row r="281">
          <cell r="AE281">
            <v>-19400.148609250002</v>
          </cell>
          <cell r="AF281">
            <v>-111946.31170056935</v>
          </cell>
          <cell r="AG281">
            <v>-17592.551553327965</v>
          </cell>
          <cell r="AH281">
            <v>-12634.674704607336</v>
          </cell>
          <cell r="AI281">
            <v>-13416.947160000002</v>
          </cell>
          <cell r="AJ281">
            <v>-14013.477860000001</v>
          </cell>
          <cell r="AK281">
            <v>-14518.57648</v>
          </cell>
          <cell r="AL281">
            <v>-15099.4432</v>
          </cell>
          <cell r="AM281">
            <v>-15703.5864</v>
          </cell>
          <cell r="AN281">
            <v>-16331.460800000001</v>
          </cell>
          <cell r="AO281">
            <v>-16984.5664</v>
          </cell>
          <cell r="AP281">
            <v>-17664.04</v>
          </cell>
        </row>
        <row r="282">
          <cell r="AE282">
            <v>88045.820999999996</v>
          </cell>
          <cell r="AF282">
            <v>81423.534629760659</v>
          </cell>
          <cell r="AG282">
            <v>15909.970218526925</v>
          </cell>
          <cell r="AH282">
            <v>55044.969890651992</v>
          </cell>
          <cell r="AI282">
            <v>93964.436977287245</v>
          </cell>
          <cell r="AJ282">
            <v>98859.803337668272</v>
          </cell>
          <cell r="AK282">
            <v>78586.323593806635</v>
          </cell>
          <cell r="AL282">
            <v>91961.637989536262</v>
          </cell>
          <cell r="AM282">
            <v>121007.33720341293</v>
          </cell>
          <cell r="AN282">
            <v>126074.85217968193</v>
          </cell>
          <cell r="AO282">
            <v>146038.11847432869</v>
          </cell>
          <cell r="AP282">
            <v>172312.46557459445</v>
          </cell>
        </row>
        <row r="283">
          <cell r="AE283">
            <v>88045.820999999996</v>
          </cell>
          <cell r="AF283">
            <v>16042</v>
          </cell>
          <cell r="AG283">
            <v>11367.591642989073</v>
          </cell>
          <cell r="AH283">
            <v>12208.5</v>
          </cell>
          <cell r="AI283">
            <v>12941.5</v>
          </cell>
          <cell r="AJ283">
            <v>13459</v>
          </cell>
          <cell r="AK283">
            <v>13997.5</v>
          </cell>
          <cell r="AL283">
            <v>14557.5</v>
          </cell>
          <cell r="AM283">
            <v>15140</v>
          </cell>
          <cell r="AN283">
            <v>15745</v>
          </cell>
          <cell r="AO283">
            <v>16375</v>
          </cell>
          <cell r="AP283">
            <v>17030</v>
          </cell>
        </row>
        <row r="285">
          <cell r="A285">
            <v>0.25</v>
          </cell>
        </row>
        <row r="286">
          <cell r="AE286">
            <v>0</v>
          </cell>
          <cell r="AF286">
            <v>74330.63</v>
          </cell>
          <cell r="AG286">
            <v>29344.480827083666</v>
          </cell>
          <cell r="AH286">
            <v>27728.333601692801</v>
          </cell>
          <cell r="AI286">
            <v>33257.495480240788</v>
          </cell>
          <cell r="AJ286">
            <v>40464.14698524485</v>
          </cell>
          <cell r="AK286">
            <v>45708.062045139013</v>
          </cell>
          <cell r="AL286">
            <v>49633.424884309432</v>
          </cell>
          <cell r="AM286">
            <v>55278.01611315622</v>
          </cell>
          <cell r="AN286">
            <v>62878.832430029455</v>
          </cell>
          <cell r="AO286">
            <v>60367.50067399301</v>
          </cell>
          <cell r="AP286">
            <v>63865.432472992507</v>
          </cell>
        </row>
        <row r="287">
          <cell r="AE287">
            <v>0</v>
          </cell>
          <cell r="AF287">
            <v>-74330.63</v>
          </cell>
          <cell r="AG287">
            <v>-29344.480827083666</v>
          </cell>
          <cell r="AH287">
            <v>-27728.333601692801</v>
          </cell>
          <cell r="AI287">
            <v>-33257.495480240788</v>
          </cell>
          <cell r="AJ287">
            <v>-40464.14698524485</v>
          </cell>
          <cell r="AK287">
            <v>-45708.062045139013</v>
          </cell>
          <cell r="AL287">
            <v>-49633.424884309432</v>
          </cell>
          <cell r="AM287">
            <v>-55278.01611315622</v>
          </cell>
          <cell r="AN287">
            <v>-62878.832430029455</v>
          </cell>
          <cell r="AO287">
            <v>-60367.50067399301</v>
          </cell>
          <cell r="AP287">
            <v>-63865.432472992507</v>
          </cell>
        </row>
        <row r="288">
          <cell r="AE288">
            <v>0</v>
          </cell>
          <cell r="AF288">
            <v>29344.480827083666</v>
          </cell>
          <cell r="AG288">
            <v>27728.333601692801</v>
          </cell>
          <cell r="AH288">
            <v>33257.495480240788</v>
          </cell>
          <cell r="AI288">
            <v>40464.14698524485</v>
          </cell>
          <cell r="AJ288">
            <v>45708.062045139013</v>
          </cell>
          <cell r="AK288">
            <v>49633.424884309432</v>
          </cell>
          <cell r="AL288">
            <v>55278.01611315622</v>
          </cell>
          <cell r="AM288">
            <v>62878.832430029455</v>
          </cell>
          <cell r="AN288">
            <v>60367.50067399301</v>
          </cell>
          <cell r="AO288">
            <v>63865.432472992507</v>
          </cell>
          <cell r="AP288">
            <v>67545.813327368349</v>
          </cell>
        </row>
        <row r="289">
          <cell r="AE289">
            <v>74330.63</v>
          </cell>
          <cell r="AF289">
            <v>29344.480827083666</v>
          </cell>
          <cell r="AG289">
            <v>27728.333601692801</v>
          </cell>
          <cell r="AH289">
            <v>33257.495480240788</v>
          </cell>
          <cell r="AI289">
            <v>40464.14698524485</v>
          </cell>
          <cell r="AJ289">
            <v>45708.062045139013</v>
          </cell>
          <cell r="AK289">
            <v>49633.424884309432</v>
          </cell>
          <cell r="AL289">
            <v>55278.01611315622</v>
          </cell>
          <cell r="AM289">
            <v>62878.832430029455</v>
          </cell>
          <cell r="AN289">
            <v>60367.50067399301</v>
          </cell>
          <cell r="AO289">
            <v>63865.432472992507</v>
          </cell>
          <cell r="AP289">
            <v>67545.813327368349</v>
          </cell>
        </row>
        <row r="292"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</row>
        <row r="294"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</row>
        <row r="297">
          <cell r="AE297">
            <v>12096.275</v>
          </cell>
          <cell r="AF297">
            <v>13426.865250000001</v>
          </cell>
          <cell r="AG297">
            <v>13426.865250000001</v>
          </cell>
          <cell r="AH297">
            <v>14635.283122500003</v>
          </cell>
          <cell r="AI297">
            <v>15806.105772300003</v>
          </cell>
          <cell r="AJ297">
            <v>16912.533176361005</v>
          </cell>
          <cell r="AK297">
            <v>17927.285166942667</v>
          </cell>
          <cell r="AL297">
            <v>19002.922276959227</v>
          </cell>
          <cell r="AM297">
            <v>20143.097613576781</v>
          </cell>
          <cell r="AN297">
            <v>21351.683470391388</v>
          </cell>
          <cell r="AO297">
            <v>22632.784478614874</v>
          </cell>
          <cell r="AP297">
            <v>23990.751547331769</v>
          </cell>
        </row>
        <row r="301"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4"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</row>
        <row r="305"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</row>
        <row r="309"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2">
          <cell r="AE312">
            <v>8440</v>
          </cell>
          <cell r="AF312">
            <v>4300</v>
          </cell>
          <cell r="AG312">
            <v>2125.328463854542</v>
          </cell>
          <cell r="AH312">
            <v>2226.1302672970701</v>
          </cell>
          <cell r="AI312">
            <v>2730.8080476759746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32979.29</v>
          </cell>
        </row>
        <row r="316"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</row>
        <row r="317"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</row>
        <row r="319"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3">
          <cell r="AE323">
            <v>0</v>
          </cell>
          <cell r="AF323">
            <v>388.9237</v>
          </cell>
          <cell r="AG323">
            <v>0</v>
          </cell>
          <cell r="AH323">
            <v>353.21343299999995</v>
          </cell>
          <cell r="AI323">
            <v>342.22457064000002</v>
          </cell>
          <cell r="AJ323">
            <v>323.40221925480006</v>
          </cell>
          <cell r="AK323">
            <v>296.60603537368797</v>
          </cell>
          <cell r="AL323">
            <v>314.40239749610924</v>
          </cell>
          <cell r="AM323">
            <v>333.26654134587579</v>
          </cell>
          <cell r="AN323">
            <v>353.26253382662838</v>
          </cell>
          <cell r="AO323">
            <v>374.45828585622604</v>
          </cell>
          <cell r="AP323">
            <v>396.92578300759965</v>
          </cell>
        </row>
        <row r="324"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</row>
        <row r="326">
          <cell r="AE326">
            <v>3535.67</v>
          </cell>
          <cell r="AF326">
            <v>3924.5936999999999</v>
          </cell>
          <cell r="AG326">
            <v>3924.5936999999999</v>
          </cell>
          <cell r="AH326">
            <v>4277.8071330000002</v>
          </cell>
          <cell r="AI326">
            <v>4620.0317036400002</v>
          </cell>
          <cell r="AJ326">
            <v>4943.4339228948002</v>
          </cell>
          <cell r="AK326">
            <v>5240.0399582684877</v>
          </cell>
          <cell r="AL326">
            <v>5554.4423557645969</v>
          </cell>
          <cell r="AM326">
            <v>5887.7088971104731</v>
          </cell>
          <cell r="AN326">
            <v>6240.9714309371011</v>
          </cell>
          <cell r="AO326">
            <v>6615.4297167933273</v>
          </cell>
          <cell r="AP326">
            <v>7012.3554998009267</v>
          </cell>
        </row>
        <row r="328">
          <cell r="AE328">
            <v>878268.92100000009</v>
          </cell>
          <cell r="AF328">
            <v>984382.6040834001</v>
          </cell>
          <cell r="AG328">
            <v>993533.32971242082</v>
          </cell>
          <cell r="AH328">
            <v>1087078.9683865386</v>
          </cell>
          <cell r="AI328">
            <v>1181730.770857462</v>
          </cell>
          <cell r="AJ328">
            <v>1271769.784817484</v>
          </cell>
          <cell r="AK328">
            <v>1361563.5719065331</v>
          </cell>
          <cell r="AL328">
            <v>1465434.7862209249</v>
          </cell>
          <cell r="AM328">
            <v>1582479.6733941806</v>
          </cell>
          <cell r="AN328">
            <v>1685350.9537978314</v>
          </cell>
          <cell r="AO328">
            <v>1796347.0110257012</v>
          </cell>
          <cell r="AP328">
            <v>1910989.8316872434</v>
          </cell>
        </row>
        <row r="332">
          <cell r="AE332">
            <v>0</v>
          </cell>
          <cell r="AF332">
            <v>84797.101290000006</v>
          </cell>
          <cell r="AG332">
            <v>0</v>
          </cell>
          <cell r="AH332">
            <v>77289.464571058736</v>
          </cell>
          <cell r="AI332">
            <v>75109.539851070251</v>
          </cell>
          <cell r="AJ332">
            <v>71032.86945926139</v>
          </cell>
          <cell r="AK332">
            <v>65171.515046922577</v>
          </cell>
          <cell r="AL332">
            <v>69165.79094973793</v>
          </cell>
          <cell r="AM332">
            <v>74119.312406722194</v>
          </cell>
          <cell r="AN332">
            <v>79765.559151125533</v>
          </cell>
          <cell r="AO332">
            <v>84834.902700193066</v>
          </cell>
          <cell r="AP332">
            <v>90317.996862204644</v>
          </cell>
        </row>
        <row r="333">
          <cell r="AE333">
            <v>0</v>
          </cell>
          <cell r="AF333">
            <v>204.62</v>
          </cell>
          <cell r="AG333">
            <v>2887.3682773192245</v>
          </cell>
          <cell r="AH333">
            <v>2807.9549999999999</v>
          </cell>
          <cell r="AI333">
            <v>776.49</v>
          </cell>
          <cell r="AJ333">
            <v>403.77</v>
          </cell>
          <cell r="AK333">
            <v>1399.75</v>
          </cell>
          <cell r="AL333">
            <v>13392.9</v>
          </cell>
          <cell r="AM333">
            <v>19984.8</v>
          </cell>
          <cell r="AN333">
            <v>4723.5</v>
          </cell>
          <cell r="AO333">
            <v>6550</v>
          </cell>
          <cell r="AP333">
            <v>6812</v>
          </cell>
        </row>
        <row r="335">
          <cell r="AE335">
            <v>770882.73900000006</v>
          </cell>
          <cell r="AF335">
            <v>855884.46029000008</v>
          </cell>
          <cell r="AG335">
            <v>858771.82856731932</v>
          </cell>
          <cell r="AH335">
            <v>938869.24813837803</v>
          </cell>
          <cell r="AI335">
            <v>1014755.2779894483</v>
          </cell>
          <cell r="AJ335">
            <v>1086191.9174487097</v>
          </cell>
          <cell r="AK335">
            <v>1152763.1824956322</v>
          </cell>
          <cell r="AL335">
            <v>1235321.87344537</v>
          </cell>
          <cell r="AM335">
            <v>1329425.9858520923</v>
          </cell>
          <cell r="AN335">
            <v>1413915.0450032179</v>
          </cell>
          <cell r="AO335">
            <v>1505299.9477034109</v>
          </cell>
          <cell r="AP335">
            <v>1602429.9445656156</v>
          </cell>
        </row>
        <row r="340">
          <cell r="AE340">
            <v>0</v>
          </cell>
          <cell r="AF340">
            <v>11075.511479999999</v>
          </cell>
          <cell r="AG340">
            <v>0</v>
          </cell>
          <cell r="AH340">
            <v>11270.575674459136</v>
          </cell>
          <cell r="AI340">
            <v>11021.510262364853</v>
          </cell>
          <cell r="AJ340">
            <v>10895.456847934785</v>
          </cell>
          <cell r="AK340">
            <v>10404.535823391616</v>
          </cell>
          <cell r="AL340">
            <v>11751.078972795112</v>
          </cell>
          <cell r="AM340">
            <v>12980.213711162818</v>
          </cell>
          <cell r="AN340">
            <v>14304.066533832587</v>
          </cell>
          <cell r="AO340">
            <v>15351.250525862542</v>
          </cell>
          <cell r="AP340">
            <v>16468.825557414297</v>
          </cell>
        </row>
        <row r="341">
          <cell r="AE341">
            <v>1918.5340000000001</v>
          </cell>
          <cell r="AF341">
            <v>7253.2817734</v>
          </cell>
          <cell r="AG341">
            <v>6213.3573517015111</v>
          </cell>
          <cell r="AH341">
            <v>1269.684</v>
          </cell>
          <cell r="AI341">
            <v>6858.9950000000008</v>
          </cell>
          <cell r="AJ341">
            <v>6864.09</v>
          </cell>
          <cell r="AK341">
            <v>12037.85</v>
          </cell>
          <cell r="AL341">
            <v>8734.5</v>
          </cell>
          <cell r="AM341">
            <v>9084</v>
          </cell>
          <cell r="AN341">
            <v>3149</v>
          </cell>
          <cell r="AO341">
            <v>3275</v>
          </cell>
          <cell r="AP341">
            <v>0</v>
          </cell>
        </row>
        <row r="343">
          <cell r="AE343">
            <v>100686.46799999999</v>
          </cell>
          <cell r="AF343">
            <v>119015.26125339999</v>
          </cell>
          <cell r="AG343">
            <v>125228.61860510151</v>
          </cell>
          <cell r="AH343">
            <v>137768.87827956065</v>
          </cell>
          <cell r="AI343">
            <v>155649.38354192549</v>
          </cell>
          <cell r="AJ343">
            <v>173408.93038986027</v>
          </cell>
          <cell r="AK343">
            <v>195851.31621325188</v>
          </cell>
          <cell r="AL343">
            <v>216336.89518604698</v>
          </cell>
          <cell r="AM343">
            <v>238401.10889720981</v>
          </cell>
          <cell r="AN343">
            <v>255854.17543104239</v>
          </cell>
          <cell r="AO343">
            <v>274480.42595690495</v>
          </cell>
          <cell r="AP343">
            <v>290949.25151431921</v>
          </cell>
        </row>
        <row r="347">
          <cell r="AE347">
            <v>0</v>
          </cell>
          <cell r="AF347">
            <v>736.96853999999996</v>
          </cell>
          <cell r="AG347">
            <v>0</v>
          </cell>
          <cell r="AH347">
            <v>857.95942860000002</v>
          </cell>
          <cell r="AI347">
            <v>835.26735748800002</v>
          </cell>
          <cell r="AJ347">
            <v>792.82765282616015</v>
          </cell>
          <cell r="AK347">
            <v>730.13621873484954</v>
          </cell>
          <cell r="AL347">
            <v>776.94439185894055</v>
          </cell>
          <cell r="AM347">
            <v>826.56105537047699</v>
          </cell>
          <cell r="AN347">
            <v>879.15471869270561</v>
          </cell>
          <cell r="AO347">
            <v>934.90400181426799</v>
          </cell>
          <cell r="AP347">
            <v>993.99824192312417</v>
          </cell>
        </row>
        <row r="348">
          <cell r="AE348">
            <v>0</v>
          </cell>
          <cell r="AF348">
            <v>2046.2</v>
          </cell>
          <cell r="AG348">
            <v>50</v>
          </cell>
          <cell r="AH348">
            <v>50</v>
          </cell>
          <cell r="AI348">
            <v>50</v>
          </cell>
          <cell r="AJ348">
            <v>50</v>
          </cell>
          <cell r="AK348">
            <v>50</v>
          </cell>
          <cell r="AL348">
            <v>50</v>
          </cell>
          <cell r="AM348">
            <v>50</v>
          </cell>
          <cell r="AN348">
            <v>50</v>
          </cell>
          <cell r="AO348">
            <v>50</v>
          </cell>
          <cell r="AP348">
            <v>50</v>
          </cell>
        </row>
        <row r="349"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E350">
            <v>6699.7139999999999</v>
          </cell>
          <cell r="AF350">
            <v>9482.8825400000005</v>
          </cell>
          <cell r="AG350">
            <v>9532.8825400000005</v>
          </cell>
          <cell r="AH350">
            <v>10440.8419686</v>
          </cell>
          <cell r="AI350">
            <v>11326.109326088001</v>
          </cell>
          <cell r="AJ350">
            <v>12168.93697891416</v>
          </cell>
          <cell r="AK350">
            <v>12949.07319764901</v>
          </cell>
          <cell r="AL350">
            <v>13776.01758950795</v>
          </cell>
          <cell r="AM350">
            <v>14652.578644878427</v>
          </cell>
          <cell r="AN350">
            <v>15581.733363571133</v>
          </cell>
          <cell r="AO350">
            <v>16566.637365385403</v>
          </cell>
          <cell r="AP350">
            <v>17610.635607308526</v>
          </cell>
        </row>
        <row r="352">
          <cell r="AE352">
            <v>33930.51</v>
          </cell>
          <cell r="AF352">
            <v>55159.714738036659</v>
          </cell>
          <cell r="AG352">
            <v>73556.214335430006</v>
          </cell>
          <cell r="AH352">
            <v>99033.089149925305</v>
          </cell>
          <cell r="AI352">
            <v>124947.64864372592</v>
          </cell>
          <cell r="AJ352">
            <v>152162.86886892663</v>
          </cell>
          <cell r="AK352">
            <v>180234.17894620218</v>
          </cell>
          <cell r="AL352">
            <v>210410.54783644754</v>
          </cell>
          <cell r="AM352">
            <v>243147.21011010767</v>
          </cell>
          <cell r="AN352">
            <v>278703.48212018737</v>
          </cell>
          <cell r="AO352">
            <v>316662.10753420525</v>
          </cell>
          <cell r="AP352">
            <v>357198.45880639745</v>
          </cell>
        </row>
        <row r="354">
          <cell r="AE354">
            <v>16428.199734999998</v>
          </cell>
          <cell r="AF354">
            <v>17496.849729166668</v>
          </cell>
          <cell r="AG354">
            <v>18396.499597393333</v>
          </cell>
          <cell r="AH354">
            <v>18856.815524306592</v>
          </cell>
          <cell r="AI354">
            <v>17991.912361806593</v>
          </cell>
          <cell r="AJ354">
            <v>18468.884820139927</v>
          </cell>
          <cell r="AK354">
            <v>18941.537945139924</v>
          </cell>
          <cell r="AL354">
            <v>19362.318153473258</v>
          </cell>
          <cell r="AM354">
            <v>20112.029403473258</v>
          </cell>
          <cell r="AN354">
            <v>20967.439403473258</v>
          </cell>
          <cell r="AO354">
            <v>21236.416486806593</v>
          </cell>
          <cell r="AP354">
            <v>21536.624820139921</v>
          </cell>
        </row>
        <row r="356">
          <cell r="A356" t="str">
            <v>mafe</v>
          </cell>
        </row>
        <row r="358">
          <cell r="AE358">
            <v>0</v>
          </cell>
          <cell r="AF358">
            <v>2009.3150325599997</v>
          </cell>
          <cell r="AG358">
            <v>0</v>
          </cell>
          <cell r="AH358">
            <v>3564.5768283204002</v>
          </cell>
          <cell r="AI358">
            <v>4230.0643158277517</v>
          </cell>
          <cell r="AJ358">
            <v>4679.2049931998799</v>
          </cell>
          <cell r="AK358">
            <v>4876.4768453284496</v>
          </cell>
          <cell r="AL358">
            <v>5754.3456922561463</v>
          </cell>
          <cell r="AM358">
            <v>6685.9364824995046</v>
          </cell>
          <cell r="AN358">
            <v>7683.4673951574641</v>
          </cell>
          <cell r="AO358">
            <v>8755.8387625749019</v>
          </cell>
          <cell r="AP358">
            <v>9896.0950370373848</v>
          </cell>
        </row>
        <row r="361">
          <cell r="AE361">
            <v>18266.500295999998</v>
          </cell>
          <cell r="AF361">
            <v>29937.68339106</v>
          </cell>
          <cell r="AG361">
            <v>39606.409203560004</v>
          </cell>
          <cell r="AH361">
            <v>52875.8039478469</v>
          </cell>
          <cell r="AI361">
            <v>66845.78561714114</v>
          </cell>
          <cell r="AJ361">
            <v>81274.614088807502</v>
          </cell>
          <cell r="AK361">
            <v>95905.761537602448</v>
          </cell>
          <cell r="AL361">
            <v>111432.27470832509</v>
          </cell>
          <cell r="AM361">
            <v>128057.78991929107</v>
          </cell>
          <cell r="AN361">
            <v>145930.64604291503</v>
          </cell>
          <cell r="AO361">
            <v>164934.91728395643</v>
          </cell>
          <cell r="AP361">
            <v>185161.3197994603</v>
          </cell>
        </row>
        <row r="363">
          <cell r="A363" t="str">
            <v>mafe</v>
          </cell>
        </row>
        <row r="365">
          <cell r="AE365">
            <v>0</v>
          </cell>
          <cell r="AF365">
            <v>1532.5130393100001</v>
          </cell>
          <cell r="AG365">
            <v>0</v>
          </cell>
          <cell r="AH365">
            <v>2666.5801930682996</v>
          </cell>
          <cell r="AI365">
            <v>3202.6686730622723</v>
          </cell>
          <cell r="AJ365">
            <v>3574.1147466276548</v>
          </cell>
          <cell r="AK365">
            <v>3774.7750909789115</v>
          </cell>
          <cell r="AL365">
            <v>4525.519236938052</v>
          </cell>
          <cell r="AM365">
            <v>5369.4594316547409</v>
          </cell>
          <cell r="AN365">
            <v>6298.9740380544317</v>
          </cell>
          <cell r="AO365">
            <v>7320.5955208381047</v>
          </cell>
          <cell r="AP365">
            <v>8416.1102925887972</v>
          </cell>
        </row>
        <row r="368">
          <cell r="AE368">
            <v>13931.936721</v>
          </cell>
          <cell r="AF368">
            <v>22304.783226976666</v>
          </cell>
          <cell r="AG368">
            <v>29628.668811869997</v>
          </cell>
          <cell r="AH368">
            <v>40033.358413278402</v>
          </cell>
          <cell r="AI368">
            <v>51058.782094680777</v>
          </cell>
          <cell r="AJ368">
            <v>62912.918182981863</v>
          </cell>
          <cell r="AK368">
            <v>75425.320615634206</v>
          </cell>
          <cell r="AL368">
            <v>89490.990527579022</v>
          </cell>
          <cell r="AM368">
            <v>104982.90063424053</v>
          </cell>
          <cell r="AN368">
            <v>122009.92534730175</v>
          </cell>
          <cell r="AO368">
            <v>140268.50487647994</v>
          </cell>
          <cell r="AP368">
            <v>159840.93251074216</v>
          </cell>
        </row>
        <row r="370">
          <cell r="A370" t="str">
            <v>mafe</v>
          </cell>
        </row>
        <row r="372">
          <cell r="AE372">
            <v>0</v>
          </cell>
          <cell r="AF372">
            <v>190.52791999999999</v>
          </cell>
          <cell r="AG372">
            <v>0</v>
          </cell>
          <cell r="AH372">
            <v>388.90226879999994</v>
          </cell>
          <cell r="AI372">
            <v>489.91414310399995</v>
          </cell>
          <cell r="AJ372">
            <v>493.01566523328</v>
          </cell>
          <cell r="AK372">
            <v>478.52019582823669</v>
          </cell>
          <cell r="AL372">
            <v>534.18580757793086</v>
          </cell>
          <cell r="AM372">
            <v>569.23695603260671</v>
          </cell>
          <cell r="AN372">
            <v>606.39117339456311</v>
          </cell>
          <cell r="AO372">
            <v>645.77464379823675</v>
          </cell>
          <cell r="AP372">
            <v>687.521122426131</v>
          </cell>
        </row>
        <row r="374"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</row>
        <row r="375">
          <cell r="AE375">
            <v>1732.0719999999999</v>
          </cell>
          <cell r="AF375">
            <v>2917.2481199999997</v>
          </cell>
          <cell r="AG375">
            <v>4321.1363199999996</v>
          </cell>
          <cell r="AH375">
            <v>6123.9267887999995</v>
          </cell>
          <cell r="AI375">
            <v>7043.080931903999</v>
          </cell>
          <cell r="AJ375">
            <v>7975.3365971372787</v>
          </cell>
          <cell r="AK375">
            <v>8903.0967929655144</v>
          </cell>
          <cell r="AL375">
            <v>9487.2826005434454</v>
          </cell>
          <cell r="AM375">
            <v>10106.519556576051</v>
          </cell>
          <cell r="AN375">
            <v>10762.910729970614</v>
          </cell>
          <cell r="AO375">
            <v>11458.685373768851</v>
          </cell>
          <cell r="AP375">
            <v>12196.206496194982</v>
          </cell>
        </row>
        <row r="381"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</row>
        <row r="385"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</row>
        <row r="387">
          <cell r="AJ387">
            <v>0</v>
          </cell>
        </row>
        <row r="388"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</row>
        <row r="392">
          <cell r="AF392">
            <v>0</v>
          </cell>
          <cell r="AG392">
            <v>4523.6347390965102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F393">
            <v>61386</v>
          </cell>
        </row>
        <row r="394">
          <cell r="AF394">
            <v>-20666.62</v>
          </cell>
          <cell r="AG394">
            <v>-45243.014739096514</v>
          </cell>
          <cell r="AH394">
            <v>0</v>
          </cell>
          <cell r="AJ394">
            <v>0</v>
          </cell>
          <cell r="AK394">
            <v>0</v>
          </cell>
          <cell r="AL394">
            <v>0</v>
          </cell>
        </row>
        <row r="395">
          <cell r="AE395">
            <v>0</v>
          </cell>
          <cell r="AF395">
            <v>40719.380000000005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</row>
        <row r="399">
          <cell r="AF399">
            <v>1952.8296589715328</v>
          </cell>
          <cell r="AG399">
            <v>651.54809417562581</v>
          </cell>
          <cell r="AH399">
            <v>1120.5454703284477</v>
          </cell>
          <cell r="AI399">
            <v>781.62248113096268</v>
          </cell>
          <cell r="AJ399">
            <v>504.31688745844247</v>
          </cell>
          <cell r="AK399">
            <v>477.24415544568791</v>
          </cell>
          <cell r="AL399">
            <v>448.76457738639175</v>
          </cell>
          <cell r="AM399">
            <v>419.25356748205434</v>
          </cell>
          <cell r="AN399">
            <v>387.96959103695787</v>
          </cell>
          <cell r="AO399">
            <v>356.46089390690094</v>
          </cell>
          <cell r="AP399">
            <v>323.08076128377752</v>
          </cell>
        </row>
        <row r="400">
          <cell r="AG400">
            <v>11881.351547714379</v>
          </cell>
        </row>
        <row r="401">
          <cell r="AF401">
            <v>-2061.8674999999998</v>
          </cell>
          <cell r="AG401">
            <v>-3250.0026547714378</v>
          </cell>
          <cell r="AH401">
            <v>-3250.0026547714378</v>
          </cell>
          <cell r="AI401">
            <v>-1188.135154771438</v>
          </cell>
          <cell r="AJ401">
            <v>-1188.135154771438</v>
          </cell>
          <cell r="AK401">
            <v>-1188.135154771438</v>
          </cell>
          <cell r="AL401">
            <v>-1188.135154771438</v>
          </cell>
          <cell r="AM401">
            <v>-1188.135154771438</v>
          </cell>
          <cell r="AN401">
            <v>-1188.135154771438</v>
          </cell>
          <cell r="AO401">
            <v>-1188.135154771438</v>
          </cell>
          <cell r="AP401">
            <v>-1188.135154771438</v>
          </cell>
        </row>
        <row r="402">
          <cell r="AE402">
            <v>5973.9309999999996</v>
          </cell>
          <cell r="AF402">
            <v>5864.8931589715321</v>
          </cell>
          <cell r="AG402">
            <v>15147.790146090101</v>
          </cell>
          <cell r="AH402">
            <v>13018.332961647113</v>
          </cell>
          <cell r="AI402">
            <v>12611.820288006636</v>
          </cell>
          <cell r="AJ402">
            <v>11928.002020693641</v>
          </cell>
          <cell r="AK402">
            <v>11217.111021367889</v>
          </cell>
          <cell r="AL402">
            <v>10477.740443982842</v>
          </cell>
          <cell r="AM402">
            <v>9708.8588566934577</v>
          </cell>
          <cell r="AN402">
            <v>8908.6932929589766</v>
          </cell>
          <cell r="AO402">
            <v>8077.0190320944384</v>
          </cell>
          <cell r="AP402">
            <v>7211.964638606778</v>
          </cell>
        </row>
        <row r="404">
          <cell r="AE404">
            <v>10681.868999999999</v>
          </cell>
          <cell r="AF404">
            <v>20010.3718368052</v>
          </cell>
          <cell r="AG404">
            <v>24087.772467542469</v>
          </cell>
          <cell r="AH404">
            <v>23693.780333948613</v>
          </cell>
          <cell r="AI404">
            <v>25296.312460072382</v>
          </cell>
          <cell r="AJ404">
            <v>25932.020119870867</v>
          </cell>
          <cell r="AK404">
            <v>30415.230644566767</v>
          </cell>
          <cell r="AL404">
            <v>39742.547031885406</v>
          </cell>
          <cell r="AM404">
            <v>52020.317514642673</v>
          </cell>
          <cell r="AN404">
            <v>48765.405140932024</v>
          </cell>
          <cell r="AO404">
            <v>47283.55975827037</v>
          </cell>
          <cell r="AP404">
            <v>44109.870196947108</v>
          </cell>
        </row>
        <row r="408">
          <cell r="AF408">
            <v>3491.8164599572019</v>
          </cell>
          <cell r="AG408">
            <v>2223.010595525041</v>
          </cell>
          <cell r="AH408">
            <v>1781.8733999146373</v>
          </cell>
          <cell r="AI408">
            <v>1422.5777929134929</v>
          </cell>
          <cell r="AJ408">
            <v>1011.5397518129627</v>
          </cell>
          <cell r="AK408">
            <v>1037.5505486700674</v>
          </cell>
          <cell r="AL408">
            <v>1216.8265162319979</v>
          </cell>
          <cell r="AM408">
            <v>1590.2478891343467</v>
          </cell>
          <cell r="AN408">
            <v>2078.7511292178879</v>
          </cell>
          <cell r="AO408">
            <v>1951.2356455247491</v>
          </cell>
          <cell r="AP408">
            <v>1891.3423903308149</v>
          </cell>
        </row>
        <row r="409">
          <cell r="AE409">
            <v>0</v>
          </cell>
          <cell r="AF409">
            <v>7672.0814187200003</v>
          </cell>
          <cell r="AG409">
            <v>7320.5805032165881</v>
          </cell>
          <cell r="AH409">
            <v>3302.1112000000003</v>
          </cell>
          <cell r="AI409">
            <v>6148.3880000000008</v>
          </cell>
          <cell r="AJ409">
            <v>5854.2880000000005</v>
          </cell>
          <cell r="AK409">
            <v>10790.080000000002</v>
          </cell>
          <cell r="AL409">
            <v>17741.920000000002</v>
          </cell>
          <cell r="AM409">
            <v>23295.040000000001</v>
          </cell>
          <cell r="AN409">
            <v>6338</v>
          </cell>
          <cell r="AO409">
            <v>7900</v>
          </cell>
          <cell r="AP409">
            <v>5489.6</v>
          </cell>
        </row>
        <row r="410">
          <cell r="AE410">
            <v>0</v>
          </cell>
          <cell r="AF410">
            <v>-1835.3950418720001</v>
          </cell>
          <cell r="AG410">
            <v>-5466.1904680043581</v>
          </cell>
          <cell r="AH410">
            <v>-5477.9767335084944</v>
          </cell>
          <cell r="AI410">
            <v>-5968.4336667897223</v>
          </cell>
          <cell r="AJ410">
            <v>-6230.1200920144765</v>
          </cell>
          <cell r="AK410">
            <v>-7344.420023974174</v>
          </cell>
          <cell r="AL410">
            <v>-9631.4301289133546</v>
          </cell>
          <cell r="AM410">
            <v>-12607.517406377083</v>
          </cell>
          <cell r="AN410">
            <v>-11671.663502928535</v>
          </cell>
          <cell r="AO410">
            <v>-11333.081028186405</v>
          </cell>
          <cell r="AP410">
            <v>-10554.631951654075</v>
          </cell>
        </row>
        <row r="411">
          <cell r="AE411">
            <v>10681.868999999999</v>
          </cell>
          <cell r="AF411">
            <v>20010.3718368052</v>
          </cell>
          <cell r="AG411">
            <v>24087.772467542469</v>
          </cell>
          <cell r="AH411">
            <v>23693.780333948613</v>
          </cell>
          <cell r="AI411">
            <v>25296.312460072382</v>
          </cell>
          <cell r="AJ411">
            <v>25932.020119870867</v>
          </cell>
          <cell r="AK411">
            <v>30415.230644566767</v>
          </cell>
          <cell r="AL411">
            <v>39742.547031885406</v>
          </cell>
          <cell r="AM411">
            <v>52020.317514642673</v>
          </cell>
          <cell r="AN411">
            <v>48765.405140932024</v>
          </cell>
          <cell r="AO411">
            <v>47283.55975827037</v>
          </cell>
          <cell r="AP411">
            <v>44109.870196947108</v>
          </cell>
        </row>
        <row r="414">
          <cell r="C414">
            <v>1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5.1357531740776619E-3</v>
          </cell>
          <cell r="J415">
            <v>5.1357531740776619E-3</v>
          </cell>
          <cell r="K415">
            <v>5.1357531740776619E-3</v>
          </cell>
          <cell r="L415">
            <v>5.1357531740776619E-3</v>
          </cell>
          <cell r="M415">
            <v>5.1357531740776619E-3</v>
          </cell>
          <cell r="N415">
            <v>5.1357531740776619E-3</v>
          </cell>
          <cell r="O415">
            <v>5.1357531740776619E-3</v>
          </cell>
          <cell r="P415">
            <v>5.1357531740776619E-3</v>
          </cell>
          <cell r="Q415">
            <v>5.1357531740776619E-3</v>
          </cell>
          <cell r="R415">
            <v>5.1357531740776619E-3</v>
          </cell>
          <cell r="S415">
            <v>5.1357531740776619E-3</v>
          </cell>
          <cell r="T415">
            <v>5.1357531740776619E-3</v>
          </cell>
          <cell r="U415">
            <v>5.1357531740776619E-3</v>
          </cell>
          <cell r="V415">
            <v>5.1357531740776619E-3</v>
          </cell>
          <cell r="W415">
            <v>5.1357531740776619E-3</v>
          </cell>
          <cell r="X415">
            <v>5.1357531740776619E-3</v>
          </cell>
          <cell r="Y415">
            <v>5.1357531740776619E-3</v>
          </cell>
          <cell r="Z415">
            <v>5.1357531740776619E-3</v>
          </cell>
          <cell r="AA415">
            <v>5.1357531740776619E-3</v>
          </cell>
          <cell r="AE415">
            <v>0</v>
          </cell>
          <cell r="AF415">
            <v>0.11550000000000001</v>
          </cell>
          <cell r="AG415">
            <v>0</v>
          </cell>
          <cell r="AH415">
            <v>9.4500000000000001E-2</v>
          </cell>
          <cell r="AI415">
            <v>8.4000000000000005E-2</v>
          </cell>
          <cell r="AJ415">
            <v>7.350000000000001E-2</v>
          </cell>
          <cell r="AK415">
            <v>6.3E-2</v>
          </cell>
          <cell r="AL415">
            <v>6.3E-2</v>
          </cell>
          <cell r="AM415">
            <v>6.3E-2</v>
          </cell>
          <cell r="AN415">
            <v>6.3E-2</v>
          </cell>
          <cell r="AO415">
            <v>6.3E-2</v>
          </cell>
          <cell r="AP415">
            <v>6.3E-2</v>
          </cell>
        </row>
        <row r="419"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</row>
        <row r="443">
          <cell r="AE443">
            <v>58410.629000000001</v>
          </cell>
          <cell r="AF443">
            <v>46809.903035049625</v>
          </cell>
          <cell r="AG443">
            <v>1076.7679674215547</v>
          </cell>
          <cell r="AH443">
            <v>769.15667335298951</v>
          </cell>
          <cell r="AI443">
            <v>26618.753270447502</v>
          </cell>
          <cell r="AJ443">
            <v>27931.845636388072</v>
          </cell>
          <cell r="AK443">
            <v>29450.669803470668</v>
          </cell>
          <cell r="AL443">
            <v>30345.424826322003</v>
          </cell>
          <cell r="AM443">
            <v>30310.28</v>
          </cell>
          <cell r="AN443">
            <v>31521.49</v>
          </cell>
          <cell r="AO443">
            <v>32782.75</v>
          </cell>
          <cell r="AP443">
            <v>34.06</v>
          </cell>
        </row>
        <row r="444">
          <cell r="AE444">
            <v>579841.495</v>
          </cell>
          <cell r="AF444">
            <v>723634.79132716311</v>
          </cell>
          <cell r="AG444">
            <v>797218.14106283104</v>
          </cell>
          <cell r="AH444">
            <v>811870.35627891903</v>
          </cell>
          <cell r="AI444">
            <v>752230.23226148624</v>
          </cell>
          <cell r="AJ444">
            <v>668281.1696417135</v>
          </cell>
          <cell r="AK444">
            <v>600656.77446511097</v>
          </cell>
          <cell r="AL444">
            <v>516630.88879966969</v>
          </cell>
          <cell r="AM444">
            <v>400806.38494510151</v>
          </cell>
          <cell r="AN444">
            <v>274639.90415853623</v>
          </cell>
          <cell r="AO444">
            <v>122837.87044888701</v>
          </cell>
          <cell r="AP444">
            <v>19347.919692248059</v>
          </cell>
        </row>
        <row r="448">
          <cell r="AE448">
            <v>0</v>
          </cell>
          <cell r="AF448">
            <v>207023.6601852669</v>
          </cell>
          <cell r="AG448">
            <v>84849.384896408912</v>
          </cell>
          <cell r="AH448">
            <v>58594.221906389001</v>
          </cell>
          <cell r="AI448">
            <v>48473.002118504803</v>
          </cell>
          <cell r="AJ448">
            <v>30964.569426265742</v>
          </cell>
          <cell r="AK448">
            <v>27714.758979160793</v>
          </cell>
          <cell r="AL448">
            <v>25104.349991547682</v>
          </cell>
          <cell r="AM448">
            <v>21837.333348844761</v>
          </cell>
          <cell r="AN448">
            <v>17226.371393116675</v>
          </cell>
          <cell r="AO448">
            <v>12249.084764679443</v>
          </cell>
          <cell r="AP448">
            <v>6223.5148179554817</v>
          </cell>
        </row>
        <row r="449">
          <cell r="AG449">
            <v>0</v>
          </cell>
          <cell r="AH449">
            <v>0</v>
          </cell>
        </row>
        <row r="450">
          <cell r="AF450">
            <v>-54710.477119999996</v>
          </cell>
          <cell r="AG450">
            <v>-50917.134466584532</v>
          </cell>
          <cell r="AH450">
            <v>0</v>
          </cell>
          <cell r="AI450">
            <v>0</v>
          </cell>
          <cell r="AJ450">
            <v>-26918</v>
          </cell>
          <cell r="AK450">
            <v>-27995</v>
          </cell>
          <cell r="AL450">
            <v>-29115</v>
          </cell>
          <cell r="AM450">
            <v>-30280</v>
          </cell>
          <cell r="AN450">
            <v>-31490</v>
          </cell>
          <cell r="AO450">
            <v>-32750</v>
          </cell>
          <cell r="AP450">
            <v>-34060</v>
          </cell>
          <cell r="AQ450">
            <v>0</v>
          </cell>
        </row>
        <row r="453">
          <cell r="AE453">
            <v>58410.629000000001</v>
          </cell>
          <cell r="AF453">
            <v>45826.171372800003</v>
          </cell>
          <cell r="AG453">
            <v>0</v>
          </cell>
          <cell r="AH453">
            <v>0</v>
          </cell>
          <cell r="AI453">
            <v>25883</v>
          </cell>
          <cell r="AJ453">
            <v>26918</v>
          </cell>
          <cell r="AK453">
            <v>27995</v>
          </cell>
          <cell r="AL453">
            <v>29115</v>
          </cell>
          <cell r="AM453">
            <v>30280</v>
          </cell>
          <cell r="AN453">
            <v>31490</v>
          </cell>
          <cell r="AO453">
            <v>32750</v>
          </cell>
          <cell r="AP453">
            <v>0</v>
          </cell>
        </row>
        <row r="454">
          <cell r="AE454">
            <v>574898.60800000001</v>
          </cell>
          <cell r="AF454">
            <v>717943.35150720004</v>
          </cell>
          <cell r="AG454">
            <v>792090.10318095866</v>
          </cell>
          <cell r="AH454">
            <v>807343.31018248899</v>
          </cell>
          <cell r="AI454">
            <v>748470.57532370661</v>
          </cell>
          <cell r="AJ454">
            <v>665770.8414123042</v>
          </cell>
          <cell r="AK454">
            <v>599501.67679765832</v>
          </cell>
          <cell r="AL454">
            <v>516630.88879966969</v>
          </cell>
          <cell r="AM454">
            <v>400806.38494510151</v>
          </cell>
          <cell r="AN454">
            <v>274639.90415853623</v>
          </cell>
          <cell r="AO454">
            <v>122837.87044888701</v>
          </cell>
          <cell r="AP454">
            <v>19347.919692248059</v>
          </cell>
        </row>
        <row r="458"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</row>
        <row r="459">
          <cell r="AE459">
            <v>46199.121306369998</v>
          </cell>
          <cell r="AF459">
            <v>60180.27665</v>
          </cell>
          <cell r="AG459">
            <v>61526.587910901275</v>
          </cell>
          <cell r="AH459">
            <v>86858.748306456924</v>
          </cell>
          <cell r="AI459">
            <v>85399.370284268603</v>
          </cell>
          <cell r="AJ459">
            <v>78475.779899294386</v>
          </cell>
          <cell r="AK459">
            <v>70612.171008548859</v>
          </cell>
          <cell r="AL459">
            <v>62777.550211347021</v>
          </cell>
          <cell r="AM459">
            <v>52317.096650645122</v>
          </cell>
          <cell r="AN459">
            <v>39522.830479889206</v>
          </cell>
          <cell r="AO459">
            <v>24829.603118830644</v>
          </cell>
          <cell r="AP459">
            <v>9490.3547673700123</v>
          </cell>
        </row>
        <row r="460">
          <cell r="AF460">
            <v>-60180.27665</v>
          </cell>
          <cell r="AG460">
            <v>-61526.587910901275</v>
          </cell>
          <cell r="AH460">
            <v>-86858.748306456924</v>
          </cell>
          <cell r="AI460">
            <v>-85399.370284268603</v>
          </cell>
          <cell r="AJ460">
            <v>-78475.779899294386</v>
          </cell>
          <cell r="AK460">
            <v>-70612.171008548859</v>
          </cell>
          <cell r="AL460">
            <v>-62777.550211347021</v>
          </cell>
          <cell r="AM460">
            <v>-52317.096650645122</v>
          </cell>
          <cell r="AN460">
            <v>-39522.830479889206</v>
          </cell>
          <cell r="AO460">
            <v>-24829.603118830644</v>
          </cell>
          <cell r="AP460">
            <v>-9490.3547673700123</v>
          </cell>
        </row>
        <row r="461"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5"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1.165</v>
          </cell>
          <cell r="AN465">
            <v>1.2100000000000002</v>
          </cell>
          <cell r="AO465">
            <v>1.2600000000000002</v>
          </cell>
          <cell r="AP465">
            <v>1.31</v>
          </cell>
        </row>
        <row r="466">
          <cell r="AF466">
            <v>20.462</v>
          </cell>
          <cell r="AG466">
            <v>22.735183285978145</v>
          </cell>
          <cell r="AH466">
            <v>24.417000000000002</v>
          </cell>
          <cell r="AI466">
            <v>25.882999999999999</v>
          </cell>
          <cell r="AJ466">
            <v>26.917999999999999</v>
          </cell>
          <cell r="AK466">
            <v>27.995000000000001</v>
          </cell>
          <cell r="AL466">
            <v>29.114999999999998</v>
          </cell>
          <cell r="AM466">
            <v>30.28</v>
          </cell>
          <cell r="AN466">
            <v>31.49</v>
          </cell>
          <cell r="AO466">
            <v>32.75</v>
          </cell>
          <cell r="AP466">
            <v>34.06</v>
          </cell>
        </row>
        <row r="467">
          <cell r="AF467">
            <v>-20.462</v>
          </cell>
          <cell r="AG467">
            <v>-22.735183285978145</v>
          </cell>
          <cell r="AH467">
            <v>-24.417000000000002</v>
          </cell>
          <cell r="AI467">
            <v>-25.882999999999999</v>
          </cell>
          <cell r="AJ467">
            <v>-26.917999999999999</v>
          </cell>
          <cell r="AK467">
            <v>-27.995000000000001</v>
          </cell>
          <cell r="AL467">
            <v>0</v>
          </cell>
          <cell r="AM467">
            <v>-30.28</v>
          </cell>
          <cell r="AN467">
            <v>-31.49</v>
          </cell>
          <cell r="AO467">
            <v>-32.75</v>
          </cell>
          <cell r="AP467">
            <v>-34.06</v>
          </cell>
        </row>
        <row r="468"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29.114999999999998</v>
          </cell>
          <cell r="AM468">
            <v>30.28</v>
          </cell>
          <cell r="AN468">
            <v>31.490000000000006</v>
          </cell>
          <cell r="AO468">
            <v>32.75</v>
          </cell>
          <cell r="AP468">
            <v>34.06</v>
          </cell>
        </row>
        <row r="472">
          <cell r="AE472">
            <v>0</v>
          </cell>
          <cell r="AF472">
            <v>1615.7897261526496</v>
          </cell>
          <cell r="AG472">
            <v>751.82909565703233</v>
          </cell>
          <cell r="AH472">
            <v>467.791937057148</v>
          </cell>
          <cell r="AI472">
            <v>330.66386315264089</v>
          </cell>
          <cell r="AJ472">
            <v>191.89469262420002</v>
          </cell>
          <cell r="AK472">
            <v>156.44054097239973</v>
          </cell>
          <cell r="AL472">
            <v>104.44935050666669</v>
          </cell>
          <cell r="AM472">
            <v>48.068897395333344</v>
          </cell>
          <cell r="AN472">
            <v>0</v>
          </cell>
          <cell r="AO472">
            <v>0</v>
          </cell>
          <cell r="AP472">
            <v>0</v>
          </cell>
        </row>
        <row r="474">
          <cell r="AF474">
            <v>-1076.1301556865601</v>
          </cell>
          <cell r="AG474">
            <v>-1195.680594717141</v>
          </cell>
          <cell r="AH474">
            <v>-1284.1300953669599</v>
          </cell>
          <cell r="AI474">
            <v>-1039.19362182636</v>
          </cell>
          <cell r="AJ474">
            <v>-1080.74851880856</v>
          </cell>
          <cell r="AK474">
            <v>-1455.6698034706669</v>
          </cell>
          <cell r="AL474">
            <v>-2610.7674709233338</v>
          </cell>
          <cell r="AM474">
            <v>-1201.3098263220002</v>
          </cell>
          <cell r="AN474">
            <v>0</v>
          </cell>
          <cell r="AO474">
            <v>0</v>
          </cell>
          <cell r="AP474">
            <v>0</v>
          </cell>
        </row>
        <row r="476">
          <cell r="AE476">
            <v>952.10121380560008</v>
          </cell>
          <cell r="AF476">
            <v>1076.1301556865601</v>
          </cell>
          <cell r="AG476">
            <v>1195.680594717141</v>
          </cell>
          <cell r="AH476">
            <v>980.33422184963979</v>
          </cell>
          <cell r="AI476">
            <v>1039.19362182636</v>
          </cell>
          <cell r="AJ476">
            <v>1399.668504012267</v>
          </cell>
          <cell r="AK476">
            <v>1455.6698034706669</v>
          </cell>
          <cell r="AL476">
            <v>1201.3098263220002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E477">
            <v>4942.8869999999997</v>
          </cell>
          <cell r="AF477">
            <v>5691.4398199630396</v>
          </cell>
          <cell r="AG477">
            <v>5128.0378818723511</v>
          </cell>
          <cell r="AH477">
            <v>4527.046096430041</v>
          </cell>
          <cell r="AI477">
            <v>3759.6569377796013</v>
          </cell>
          <cell r="AJ477">
            <v>2510.3282294093337</v>
          </cell>
          <cell r="AK477">
            <v>1155.0976674526669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</row>
        <row r="481"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</row>
        <row r="482">
          <cell r="AF482">
            <v>448.41366905708537</v>
          </cell>
          <cell r="AG482">
            <v>481.97993636328499</v>
          </cell>
          <cell r="AH482">
            <v>434.16555440710181</v>
          </cell>
          <cell r="AI482">
            <v>380.64923917107933</v>
          </cell>
          <cell r="AJ482">
            <v>325.62184892424318</v>
          </cell>
          <cell r="AK482">
            <v>272.81678271390382</v>
          </cell>
          <cell r="AL482">
            <v>172.2069210720299</v>
          </cell>
          <cell r="AM482">
            <v>76.756098996719828</v>
          </cell>
          <cell r="AN482">
            <v>0</v>
          </cell>
          <cell r="AO482">
            <v>0</v>
          </cell>
          <cell r="AP482">
            <v>0</v>
          </cell>
        </row>
        <row r="483">
          <cell r="AF483">
            <v>-540.81216249402371</v>
          </cell>
          <cell r="AG483">
            <v>-600.89256365887138</v>
          </cell>
          <cell r="AH483">
            <v>-645.34310290375208</v>
          </cell>
          <cell r="AI483">
            <v>-684.08959054993738</v>
          </cell>
          <cell r="AJ483">
            <v>-711.44471654843755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E484">
            <v>0</v>
          </cell>
          <cell r="AF484">
            <v>-92.398493436938338</v>
          </cell>
          <cell r="AG484">
            <v>-118.91262729558639</v>
          </cell>
          <cell r="AH484">
            <v>-211.17754849665027</v>
          </cell>
          <cell r="AI484">
            <v>-303.44035137885805</v>
          </cell>
          <cell r="AJ484">
            <v>-385.82286762419437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8"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</row>
        <row r="491"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526"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</row>
        <row r="527"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</row>
        <row r="531"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4">
          <cell r="AE534">
            <v>283.24700000000001</v>
          </cell>
          <cell r="AF534">
            <v>2421.23</v>
          </cell>
          <cell r="AG534">
            <v>1248.74</v>
          </cell>
          <cell r="AH534">
            <v>3193.65</v>
          </cell>
          <cell r="AI534">
            <v>7619.65</v>
          </cell>
          <cell r="AJ534">
            <v>5511.65</v>
          </cell>
          <cell r="AK534">
            <v>6259.23</v>
          </cell>
          <cell r="AL534">
            <v>6435.33</v>
          </cell>
          <cell r="AM534">
            <v>8098.86</v>
          </cell>
          <cell r="AN534">
            <v>10194.49</v>
          </cell>
          <cell r="AO534">
            <v>12235.11</v>
          </cell>
        </row>
        <row r="538">
          <cell r="AE538">
            <v>0</v>
          </cell>
          <cell r="AF538">
            <v>1876.8365000000001</v>
          </cell>
          <cell r="AG538">
            <v>0</v>
          </cell>
          <cell r="AH538">
            <v>1704.5087850000002</v>
          </cell>
          <cell r="AI538">
            <v>1651.4796228000005</v>
          </cell>
          <cell r="AJ538">
            <v>1560.6482435460005</v>
          </cell>
          <cell r="AK538">
            <v>1431.3373890807604</v>
          </cell>
          <cell r="AL538">
            <v>1517.2176324256061</v>
          </cell>
          <cell r="AM538">
            <v>1608.2506903711424</v>
          </cell>
          <cell r="AN538">
            <v>1704.7457317934111</v>
          </cell>
          <cell r="AO538">
            <v>1807.0304757010156</v>
          </cell>
          <cell r="AP538">
            <v>1915.4523042430765</v>
          </cell>
        </row>
        <row r="541">
          <cell r="AE541">
            <v>17062.150000000001</v>
          </cell>
          <cell r="AF541">
            <v>18938.986500000003</v>
          </cell>
          <cell r="AG541">
            <v>18938.986500000003</v>
          </cell>
          <cell r="AH541">
            <v>20643.495285000005</v>
          </cell>
          <cell r="AI541">
            <v>22294.974907800006</v>
          </cell>
          <cell r="AJ541">
            <v>23855.623151346008</v>
          </cell>
          <cell r="AK541">
            <v>25286.960540426768</v>
          </cell>
          <cell r="AL541">
            <v>26804.178172852375</v>
          </cell>
          <cell r="AM541">
            <v>28412.428863223518</v>
          </cell>
          <cell r="AN541">
            <v>30117.174595016928</v>
          </cell>
          <cell r="AO541">
            <v>31924.205070717944</v>
          </cell>
          <cell r="AP541">
            <v>33839.657374961018</v>
          </cell>
        </row>
        <row r="546">
          <cell r="AE546">
            <v>0</v>
          </cell>
          <cell r="AF546">
            <v>27788.021800000002</v>
          </cell>
          <cell r="AG546">
            <v>0</v>
          </cell>
          <cell r="AH546">
            <v>25236.576161999998</v>
          </cell>
          <cell r="AI546">
            <v>24451.438236960003</v>
          </cell>
          <cell r="AJ546">
            <v>23106.609133927202</v>
          </cell>
          <cell r="AK546">
            <v>21192.061519973231</v>
          </cell>
          <cell r="AL546">
            <v>22463.585211171623</v>
          </cell>
          <cell r="AM546">
            <v>23811.400323841921</v>
          </cell>
          <cell r="AN546">
            <v>25240.084343272436</v>
          </cell>
          <cell r="AO546">
            <v>26754.489403868782</v>
          </cell>
          <cell r="AP546">
            <v>28359.75876810091</v>
          </cell>
        </row>
        <row r="548"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</row>
        <row r="553"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</row>
        <row r="556">
          <cell r="AE556">
            <v>0</v>
          </cell>
          <cell r="AF556">
            <v>11557.8030425</v>
          </cell>
          <cell r="AG556">
            <v>0</v>
          </cell>
          <cell r="AH556">
            <v>-12889.222521672051</v>
          </cell>
          <cell r="AI556">
            <v>-8875.2483480530682</v>
          </cell>
          <cell r="AJ556">
            <v>-1916.7731229838505</v>
          </cell>
          <cell r="AK556">
            <v>5950.7016232027254</v>
          </cell>
          <cell r="AL556">
            <v>12201.098346256125</v>
          </cell>
          <cell r="AM556">
            <v>20218.174532756664</v>
          </cell>
          <cell r="AN556">
            <v>30694.826170542339</v>
          </cell>
          <cell r="AO556">
            <v>41426.135336579027</v>
          </cell>
          <cell r="AP556">
            <v>53933.167849110505</v>
          </cell>
        </row>
        <row r="557"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</row>
        <row r="559">
          <cell r="AE559">
            <v>118497.802</v>
          </cell>
          <cell r="AF559">
            <v>-48671.934678029778</v>
          </cell>
          <cell r="AG559">
            <v>-128578.30045163388</v>
          </cell>
          <cell r="AH559">
            <v>-95134.49857836336</v>
          </cell>
          <cell r="AI559">
            <v>-10469.940009122573</v>
          </cell>
          <cell r="AJ559">
            <v>117105.64555365477</v>
          </cell>
          <cell r="AK559">
            <v>222354.56138122801</v>
          </cell>
          <cell r="AL559">
            <v>357112.67315952119</v>
          </cell>
          <cell r="AM559">
            <v>532932.11964609707</v>
          </cell>
          <cell r="AN559">
            <v>713068.37342159869</v>
          </cell>
          <cell r="AO559">
            <v>922876.88236584025</v>
          </cell>
          <cell r="AP559">
            <v>1156169.2914342601</v>
          </cell>
        </row>
        <row r="563"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</row>
        <row r="565"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</row>
      </sheetData>
      <sheetData sheetId="1" refreshError="1">
        <row r="44"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</v>
          </cell>
          <cell r="P44">
            <v>1</v>
          </cell>
          <cell r="Q44">
            <v>1</v>
          </cell>
          <cell r="R44">
            <v>1</v>
          </cell>
          <cell r="S44">
            <v>1</v>
          </cell>
          <cell r="T44">
            <v>1</v>
          </cell>
          <cell r="U44">
            <v>1</v>
          </cell>
          <cell r="V44">
            <v>1</v>
          </cell>
          <cell r="W44">
            <v>1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>
            <v>1</v>
          </cell>
          <cell r="AD44">
            <v>1</v>
          </cell>
          <cell r="AE44">
            <v>1</v>
          </cell>
          <cell r="AF44">
            <v>1</v>
          </cell>
          <cell r="AG44">
            <v>1</v>
          </cell>
          <cell r="AH44">
            <v>1</v>
          </cell>
          <cell r="AI44">
            <v>1</v>
          </cell>
          <cell r="AJ44">
            <v>1</v>
          </cell>
          <cell r="AK44">
            <v>1</v>
          </cell>
          <cell r="AL44">
            <v>1</v>
          </cell>
          <cell r="AM44">
            <v>1</v>
          </cell>
          <cell r="AN44">
            <v>1</v>
          </cell>
          <cell r="AO44">
            <v>1</v>
          </cell>
          <cell r="AP44">
            <v>1</v>
          </cell>
          <cell r="AQ44">
            <v>1</v>
          </cell>
        </row>
      </sheetData>
      <sheetData sheetId="2" refreshError="1">
        <row r="17">
          <cell r="C17" t="str">
            <v xml:space="preserve"> </v>
          </cell>
        </row>
        <row r="18">
          <cell r="C18">
            <v>1</v>
          </cell>
        </row>
        <row r="21">
          <cell r="B21">
            <v>0.12</v>
          </cell>
        </row>
        <row r="22">
          <cell r="B22">
            <v>0.12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30">
          <cell r="B30">
            <v>0</v>
          </cell>
        </row>
        <row r="32">
          <cell r="D32">
            <v>9.4887929345830457E-3</v>
          </cell>
          <cell r="E32">
            <v>9.4887929345830457E-3</v>
          </cell>
          <cell r="F32">
            <v>9.4887929345830457E-3</v>
          </cell>
          <cell r="G32">
            <v>9.4887929345830457E-3</v>
          </cell>
          <cell r="H32">
            <v>9.4887929345830457E-3</v>
          </cell>
          <cell r="I32">
            <v>9.4887929345830457E-3</v>
          </cell>
          <cell r="J32">
            <v>9.4887929345830457E-3</v>
          </cell>
          <cell r="K32">
            <v>9.4887929345830457E-3</v>
          </cell>
          <cell r="L32">
            <v>9.4887929345830457E-3</v>
          </cell>
          <cell r="M32">
            <v>9.4887929345830457E-3</v>
          </cell>
          <cell r="N32">
            <v>9.4887929345830457E-3</v>
          </cell>
          <cell r="O32">
            <v>9.4887929345830457E-3</v>
          </cell>
          <cell r="P32">
            <v>9.4887929345830457E-3</v>
          </cell>
          <cell r="Q32">
            <v>9.4887929345830457E-3</v>
          </cell>
          <cell r="R32">
            <v>9.4887929345830457E-3</v>
          </cell>
          <cell r="S32">
            <v>9.4887929345830457E-3</v>
          </cell>
          <cell r="T32">
            <v>9.4887929345830457E-3</v>
          </cell>
          <cell r="U32">
            <v>9.4887929345830457E-3</v>
          </cell>
          <cell r="V32">
            <v>9.4887929345830457E-3</v>
          </cell>
          <cell r="W32">
            <v>9.4887929345830457E-3</v>
          </cell>
          <cell r="X32">
            <v>9.4887929345830457E-3</v>
          </cell>
          <cell r="Y32">
            <v>9.4887929345830457E-3</v>
          </cell>
          <cell r="Z32">
            <v>9.4887929345830457E-3</v>
          </cell>
          <cell r="AA32">
            <v>9.4887929345830457E-3</v>
          </cell>
          <cell r="AB32">
            <v>9.4887929345830457E-3</v>
          </cell>
          <cell r="AC32">
            <v>9.4887929345830457E-3</v>
          </cell>
          <cell r="AD32">
            <v>9.4887929345830457E-3</v>
          </cell>
          <cell r="AE32">
            <v>9.4887929345830457E-3</v>
          </cell>
          <cell r="AF32">
            <v>9.4887929345830457E-3</v>
          </cell>
          <cell r="AG32">
            <v>9.4887929345830457E-3</v>
          </cell>
          <cell r="AH32">
            <v>9.4887929345830457E-3</v>
          </cell>
          <cell r="AI32">
            <v>9.4887929345830457E-3</v>
          </cell>
          <cell r="AJ32">
            <v>9.4887929345830457E-3</v>
          </cell>
          <cell r="AK32">
            <v>9.4887929345830457E-3</v>
          </cell>
          <cell r="AL32">
            <v>9.4887929345830457E-3</v>
          </cell>
          <cell r="AM32">
            <v>9.4887929345830457E-3</v>
          </cell>
          <cell r="AN32">
            <v>9.4887929345830457E-3</v>
          </cell>
          <cell r="AO32">
            <v>9.4887929345830457E-3</v>
          </cell>
          <cell r="AP32">
            <v>9.4887929345830457E-3</v>
          </cell>
          <cell r="AQ32">
            <v>9.4887929345830457E-3</v>
          </cell>
          <cell r="AR32">
            <v>9.4887929345830457E-3</v>
          </cell>
          <cell r="AS32">
            <v>9.4887929345830457E-3</v>
          </cell>
          <cell r="AT32">
            <v>9.4887929345830457E-3</v>
          </cell>
          <cell r="AU32">
            <v>9.4887929345830457E-3</v>
          </cell>
          <cell r="AV32">
            <v>9.4887929345830457E-3</v>
          </cell>
          <cell r="AW32">
            <v>9.4887929345830457E-3</v>
          </cell>
          <cell r="AX32">
            <v>9.4887929345830457E-3</v>
          </cell>
          <cell r="AY32">
            <v>9.4887929345830457E-3</v>
          </cell>
          <cell r="AZ32">
            <v>9.4887929345830457E-3</v>
          </cell>
          <cell r="BA32">
            <v>9.4887929345830457E-3</v>
          </cell>
          <cell r="BB32">
            <v>9.4887929345830457E-3</v>
          </cell>
          <cell r="BC32">
            <v>9.4887929345830457E-3</v>
          </cell>
          <cell r="BD32">
            <v>9.4887929345830457E-3</v>
          </cell>
          <cell r="BE32">
            <v>9.4887929345830457E-3</v>
          </cell>
          <cell r="BF32">
            <v>9.4887929345830457E-3</v>
          </cell>
          <cell r="BG32">
            <v>9.4887929345830457E-3</v>
          </cell>
        </row>
        <row r="33">
          <cell r="B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</row>
        <row r="34">
          <cell r="B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B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</row>
        <row r="36">
          <cell r="B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8">
          <cell r="D38">
            <v>0</v>
          </cell>
          <cell r="E38">
            <v>1</v>
          </cell>
          <cell r="F38">
            <v>2</v>
          </cell>
          <cell r="G38">
            <v>3</v>
          </cell>
          <cell r="H38">
            <v>4</v>
          </cell>
          <cell r="I38">
            <v>5</v>
          </cell>
          <cell r="J38">
            <v>6</v>
          </cell>
          <cell r="K38">
            <v>7</v>
          </cell>
          <cell r="L38">
            <v>8</v>
          </cell>
          <cell r="M38">
            <v>9</v>
          </cell>
          <cell r="N38">
            <v>10</v>
          </cell>
          <cell r="O38">
            <v>11</v>
          </cell>
          <cell r="P38">
            <v>12</v>
          </cell>
          <cell r="Q38">
            <v>13</v>
          </cell>
          <cell r="R38">
            <v>14</v>
          </cell>
          <cell r="S38">
            <v>15</v>
          </cell>
          <cell r="T38">
            <v>16</v>
          </cell>
          <cell r="U38">
            <v>17</v>
          </cell>
          <cell r="V38">
            <v>18</v>
          </cell>
          <cell r="W38">
            <v>19</v>
          </cell>
          <cell r="X38">
            <v>20</v>
          </cell>
          <cell r="Y38">
            <v>21</v>
          </cell>
          <cell r="Z38">
            <v>22</v>
          </cell>
          <cell r="AA38">
            <v>23</v>
          </cell>
          <cell r="AB38">
            <v>24</v>
          </cell>
          <cell r="AC38">
            <v>25</v>
          </cell>
          <cell r="AD38">
            <v>26</v>
          </cell>
          <cell r="AE38">
            <v>27</v>
          </cell>
          <cell r="AF38">
            <v>28</v>
          </cell>
          <cell r="AG38">
            <v>29</v>
          </cell>
          <cell r="AH38">
            <v>30</v>
          </cell>
          <cell r="AI38">
            <v>31</v>
          </cell>
          <cell r="AJ38">
            <v>32</v>
          </cell>
          <cell r="AK38">
            <v>33</v>
          </cell>
          <cell r="AL38">
            <v>34</v>
          </cell>
          <cell r="AM38">
            <v>35</v>
          </cell>
          <cell r="AN38">
            <v>36</v>
          </cell>
          <cell r="AO38">
            <v>37</v>
          </cell>
          <cell r="AP38">
            <v>38</v>
          </cell>
          <cell r="AQ38">
            <v>39</v>
          </cell>
          <cell r="AR38">
            <v>40</v>
          </cell>
          <cell r="AS38">
            <v>41</v>
          </cell>
          <cell r="AT38">
            <v>42</v>
          </cell>
          <cell r="AU38">
            <v>43</v>
          </cell>
          <cell r="AV38">
            <v>44</v>
          </cell>
          <cell r="AW38">
            <v>45</v>
          </cell>
          <cell r="AX38">
            <v>46</v>
          </cell>
          <cell r="AY38">
            <v>47</v>
          </cell>
          <cell r="AZ38">
            <v>48</v>
          </cell>
          <cell r="BA38">
            <v>49</v>
          </cell>
          <cell r="BB38">
            <v>50</v>
          </cell>
          <cell r="BC38">
            <v>51</v>
          </cell>
          <cell r="BD38">
            <v>52</v>
          </cell>
          <cell r="BE38">
            <v>53</v>
          </cell>
          <cell r="BF38">
            <v>54</v>
          </cell>
          <cell r="BG38">
            <v>55</v>
          </cell>
          <cell r="BH38">
            <v>56</v>
          </cell>
        </row>
        <row r="39">
          <cell r="D39">
            <v>0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R39">
            <v>1</v>
          </cell>
          <cell r="S39">
            <v>1</v>
          </cell>
          <cell r="T39">
            <v>1</v>
          </cell>
          <cell r="U39">
            <v>1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12</v>
          </cell>
          <cell r="AD39">
            <v>12</v>
          </cell>
          <cell r="AE39">
            <v>12</v>
          </cell>
          <cell r="AF39">
            <v>12</v>
          </cell>
          <cell r="AG39">
            <v>12</v>
          </cell>
          <cell r="AH39">
            <v>12</v>
          </cell>
          <cell r="AI39">
            <v>12</v>
          </cell>
          <cell r="AJ39">
            <v>12</v>
          </cell>
          <cell r="AK39">
            <v>12</v>
          </cell>
          <cell r="AL39">
            <v>12</v>
          </cell>
          <cell r="AM39">
            <v>12</v>
          </cell>
          <cell r="AN39">
            <v>12</v>
          </cell>
          <cell r="AO39">
            <v>12</v>
          </cell>
          <cell r="AP39">
            <v>12</v>
          </cell>
          <cell r="AQ39">
            <v>12</v>
          </cell>
          <cell r="AR39">
            <v>12</v>
          </cell>
          <cell r="AS39">
            <v>12</v>
          </cell>
          <cell r="AT39">
            <v>12</v>
          </cell>
          <cell r="AU39">
            <v>12</v>
          </cell>
          <cell r="AV39">
            <v>12</v>
          </cell>
          <cell r="AW39">
            <v>12</v>
          </cell>
          <cell r="AX39">
            <v>12</v>
          </cell>
          <cell r="AY39">
            <v>12</v>
          </cell>
          <cell r="AZ39">
            <v>12</v>
          </cell>
          <cell r="BA39">
            <v>12</v>
          </cell>
          <cell r="BB39">
            <v>12</v>
          </cell>
          <cell r="BC39">
            <v>12</v>
          </cell>
          <cell r="BD39">
            <v>12</v>
          </cell>
          <cell r="BE39">
            <v>12</v>
          </cell>
          <cell r="BF39">
            <v>12</v>
          </cell>
          <cell r="BG39">
            <v>12</v>
          </cell>
        </row>
        <row r="61">
          <cell r="B61">
            <v>80</v>
          </cell>
        </row>
        <row r="62">
          <cell r="B62">
            <v>20</v>
          </cell>
        </row>
        <row r="63">
          <cell r="B63">
            <v>15</v>
          </cell>
        </row>
        <row r="64">
          <cell r="B64">
            <v>5</v>
          </cell>
        </row>
        <row r="67">
          <cell r="B67">
            <v>770193.83700000006</v>
          </cell>
        </row>
        <row r="68">
          <cell r="B68">
            <v>688.90200000000004</v>
          </cell>
        </row>
        <row r="69">
          <cell r="B69">
            <v>100686.46799999999</v>
          </cell>
        </row>
        <row r="70">
          <cell r="B70">
            <v>4973.241</v>
          </cell>
        </row>
        <row r="71">
          <cell r="B71">
            <v>3535.67</v>
          </cell>
        </row>
        <row r="73">
          <cell r="B73">
            <v>0.99990000000000001</v>
          </cell>
        </row>
      </sheetData>
      <sheetData sheetId="3" refreshError="1">
        <row r="7">
          <cell r="C7">
            <v>7.4999999999999997E-2</v>
          </cell>
        </row>
        <row r="51">
          <cell r="C51">
            <v>6.5000000000000002E-2</v>
          </cell>
        </row>
      </sheetData>
      <sheetData sheetId="4" refreshError="1"/>
      <sheetData sheetId="5" refreshError="1"/>
      <sheetData sheetId="6" refreshError="1">
        <row r="67">
          <cell r="AC67" t="e">
            <v>#REF!</v>
          </cell>
        </row>
        <row r="68">
          <cell r="AC68">
            <v>0</v>
          </cell>
        </row>
        <row r="69">
          <cell r="AC69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Calculations"/>
      <sheetName val="Sheet1"/>
      <sheetName val="CCO CF"/>
      <sheetName val="Cost Cutting "/>
      <sheetName val="#CCI TS "/>
      <sheetName val="CCO IS "/>
      <sheetName val="Presentation "/>
      <sheetName val="Inter Co "/>
      <sheetName val="BS_KZT"/>
      <sheetName val="BS_USD"/>
      <sheetName val="FX"/>
      <sheetName val="Trans"/>
      <sheetName val="IS"/>
      <sheetName val="Flash"/>
      <sheetName val="Flash_IS"/>
      <sheetName val="IS$"/>
      <sheetName val="CF"/>
      <sheetName val="СF$"/>
      <sheetName val="FixedCostDetail"/>
      <sheetName val="Capex"/>
      <sheetName val="Repair"/>
      <sheetName val="Debts"/>
      <sheetName val="Loss Position"/>
      <sheetName val="Interest"/>
      <sheetName val="Taxable IS"/>
      <sheetName val="Sheet2"/>
    </sheetNames>
    <sheetDataSet>
      <sheetData sheetId="0" refreshError="1"/>
      <sheetData sheetId="1" refreshError="1">
        <row r="118">
          <cell r="D118">
            <v>656911.14931200002</v>
          </cell>
          <cell r="E118">
            <v>681723.01609999989</v>
          </cell>
          <cell r="F118">
            <v>696071.03678574599</v>
          </cell>
          <cell r="G118">
            <v>687490.63518026797</v>
          </cell>
          <cell r="H118">
            <v>708453.9390578462</v>
          </cell>
          <cell r="I118">
            <v>610185.29611837212</v>
          </cell>
          <cell r="J118">
            <v>574170.55881314143</v>
          </cell>
          <cell r="K118">
            <v>572344.25074716762</v>
          </cell>
          <cell r="L118">
            <v>608706.82522886968</v>
          </cell>
          <cell r="M118">
            <v>710510.20404493064</v>
          </cell>
          <cell r="N118">
            <v>741284.75514796609</v>
          </cell>
          <cell r="O118">
            <v>747806.06673779548</v>
          </cell>
        </row>
        <row r="221">
          <cell r="D221">
            <v>39208</v>
          </cell>
          <cell r="E221">
            <v>39208</v>
          </cell>
          <cell r="F221">
            <v>65308</v>
          </cell>
          <cell r="G221">
            <v>41783.199999999997</v>
          </cell>
          <cell r="H221">
            <v>57733.2</v>
          </cell>
          <cell r="I221">
            <v>53934.2</v>
          </cell>
          <cell r="J221">
            <v>61184.2</v>
          </cell>
          <cell r="K221">
            <v>62634.2</v>
          </cell>
          <cell r="L221">
            <v>68434.2</v>
          </cell>
          <cell r="M221">
            <v>76908</v>
          </cell>
          <cell r="N221">
            <v>75458</v>
          </cell>
          <cell r="O221">
            <v>76908</v>
          </cell>
        </row>
        <row r="272">
          <cell r="D272">
            <v>58740</v>
          </cell>
          <cell r="E272">
            <v>80990</v>
          </cell>
          <cell r="F272">
            <v>235619.20000000001</v>
          </cell>
          <cell r="G272">
            <v>200375.2</v>
          </cell>
          <cell r="H272">
            <v>255036</v>
          </cell>
          <cell r="I272">
            <v>211931.7</v>
          </cell>
          <cell r="J272">
            <v>245626.95</v>
          </cell>
          <cell r="K272">
            <v>254591</v>
          </cell>
          <cell r="L272">
            <v>279322.2</v>
          </cell>
          <cell r="M272">
            <v>263944.10000000003</v>
          </cell>
          <cell r="N272">
            <v>268330.05</v>
          </cell>
          <cell r="O272">
            <v>285081.60000000003</v>
          </cell>
        </row>
        <row r="386">
          <cell r="D386">
            <v>54773.203084409004</v>
          </cell>
          <cell r="E386">
            <v>54147.880273212824</v>
          </cell>
          <cell r="F386">
            <v>54517.603084409006</v>
          </cell>
          <cell r="G386">
            <v>61584.464327531867</v>
          </cell>
          <cell r="H386">
            <v>61548.59227578788</v>
          </cell>
          <cell r="I386">
            <v>59393.195324307351</v>
          </cell>
          <cell r="J386">
            <v>59511.27849984487</v>
          </cell>
          <cell r="K386">
            <v>59499.678499844871</v>
          </cell>
          <cell r="L386">
            <v>55584.531945986106</v>
          </cell>
          <cell r="M386">
            <v>56054.528113609005</v>
          </cell>
          <cell r="N386">
            <v>45114.372018943614</v>
          </cell>
          <cell r="O386">
            <v>45237.612956009005</v>
          </cell>
        </row>
        <row r="430">
          <cell r="D430">
            <v>22029.073318078754</v>
          </cell>
          <cell r="E430">
            <v>21984.715824656931</v>
          </cell>
          <cell r="F430">
            <v>22301.621615346703</v>
          </cell>
          <cell r="G430">
            <v>21995.968227262943</v>
          </cell>
          <cell r="H430">
            <v>21999.052490526708</v>
          </cell>
          <cell r="I430">
            <v>22315.308931006035</v>
          </cell>
          <cell r="J430">
            <v>22011.430632479642</v>
          </cell>
          <cell r="K430">
            <v>22015.925881669747</v>
          </cell>
          <cell r="L430">
            <v>22332.912818507742</v>
          </cell>
          <cell r="M430">
            <v>22024.951473381519</v>
          </cell>
          <cell r="N430">
            <v>22040.459392631677</v>
          </cell>
          <cell r="O430">
            <v>22357.510116598176</v>
          </cell>
        </row>
        <row r="489">
          <cell r="D489">
            <v>-13166.830716905746</v>
          </cell>
          <cell r="E489">
            <v>-9576.4621875720768</v>
          </cell>
          <cell r="F489">
            <v>10428.810810589104</v>
          </cell>
          <cell r="G489">
            <v>6260.7555260723539</v>
          </cell>
          <cell r="H489">
            <v>17735.918619625285</v>
          </cell>
          <cell r="I489">
            <v>16460.277407735462</v>
          </cell>
          <cell r="J489">
            <v>20349.179865410209</v>
          </cell>
          <cell r="K489">
            <v>22425.933306473173</v>
          </cell>
          <cell r="L489">
            <v>25602.219236487981</v>
          </cell>
          <cell r="M489">
            <v>9746.7783821135636</v>
          </cell>
          <cell r="N489">
            <v>10256.609148507272</v>
          </cell>
          <cell r="O489">
            <v>9543.4073060750216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ayroll"/>
      <sheetName val="Corp OH"/>
      <sheetName val="Admin"/>
      <sheetName val="Utilities"/>
      <sheetName val="Operating Insurance"/>
      <sheetName val="Property"/>
      <sheetName val="Merrill Creek"/>
      <sheetName val="NOx Allowances"/>
      <sheetName val="Professional Services"/>
      <sheetName val="Other Contract Services"/>
      <sheetName val="Chemicals"/>
      <sheetName val="Consumables"/>
      <sheetName val="Process Water"/>
      <sheetName val="Maintenance"/>
    </sheetNames>
    <sheetDataSet>
      <sheetData sheetId="0" refreshError="1"/>
      <sheetData sheetId="1" refreshError="1">
        <row r="12">
          <cell r="C12">
            <v>381375.48749999999</v>
          </cell>
        </row>
        <row r="31">
          <cell r="F31">
            <v>2542503.25</v>
          </cell>
        </row>
      </sheetData>
      <sheetData sheetId="2" refreshError="1">
        <row r="12">
          <cell r="C12">
            <v>381375.48749999999</v>
          </cell>
        </row>
      </sheetData>
      <sheetData sheetId="3" refreshError="1">
        <row r="13">
          <cell r="C13">
            <v>95000</v>
          </cell>
        </row>
        <row r="16">
          <cell r="C16">
            <v>250000</v>
          </cell>
        </row>
      </sheetData>
      <sheetData sheetId="4" refreshError="1">
        <row r="13">
          <cell r="C13">
            <v>95000</v>
          </cell>
        </row>
      </sheetData>
      <sheetData sheetId="5" refreshError="1">
        <row r="22">
          <cell r="C22">
            <v>1951630</v>
          </cell>
        </row>
      </sheetData>
      <sheetData sheetId="6" refreshError="1">
        <row r="17">
          <cell r="D17">
            <v>150000</v>
          </cell>
        </row>
        <row r="44">
          <cell r="D44">
            <v>811029.82978723396</v>
          </cell>
        </row>
      </sheetData>
      <sheetData sheetId="7" refreshError="1"/>
      <sheetData sheetId="8" refreshError="1"/>
      <sheetData sheetId="9" refreshError="1">
        <row r="14">
          <cell r="C14">
            <v>1000000</v>
          </cell>
        </row>
        <row r="17">
          <cell r="D17">
            <v>150000</v>
          </cell>
        </row>
      </sheetData>
      <sheetData sheetId="10" refreshError="1">
        <row r="17">
          <cell r="C17">
            <v>360000</v>
          </cell>
        </row>
      </sheetData>
      <sheetData sheetId="11" refreshError="1">
        <row r="22">
          <cell r="C22">
            <v>700590</v>
          </cell>
        </row>
      </sheetData>
      <sheetData sheetId="12" refreshError="1">
        <row r="14">
          <cell r="C14">
            <v>1000000</v>
          </cell>
        </row>
      </sheetData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Approval"/>
      <sheetName val="Shell"/>
      <sheetName val="Comshare"/>
      <sheetName val="Variance"/>
      <sheetName val="MRBS"/>
      <sheetName val="MR001"/>
      <sheetName val="MR002"/>
      <sheetName val="IC Input"/>
      <sheetName val="NonIC Input"/>
      <sheetName val="coal consumption for heat ener"/>
      <sheetName val="PR Budget 08"/>
      <sheetName val="emission"/>
      <sheetName val="ADB _capit"/>
      <sheetName val="ADB"/>
      <sheetName val="ARO"/>
      <sheetName val="SAP costs"/>
      <sheetName val="Assumption"/>
      <sheetName val="VC+FC"/>
      <sheetName val="Calculations"/>
      <sheetName val="FA Tax"/>
      <sheetName val="DT"/>
      <sheetName val="IS$"/>
      <sheetName val="check"/>
      <sheetName val="IS"/>
      <sheetName val="IS KZT"/>
      <sheetName val="Sertac CF"/>
      <sheetName val="Fortis"/>
      <sheetName val="CF KZT"/>
      <sheetName val="CF"/>
      <sheetName val="BSKZT"/>
      <sheetName val="BSUSD"/>
      <sheetName val="ICLoan"/>
      <sheetName val="FX"/>
      <sheetName val="Trans"/>
      <sheetName val="Sensitivity table"/>
      <sheetName val="ComshUSD"/>
      <sheetName val="ComshKZT"/>
      <sheetName val="CF$"/>
      <sheetName val="OpData"/>
      <sheetName val="KPI"/>
      <sheetName val="Capex 2008"/>
      <sheetName val="Capex 2009"/>
      <sheetName val="Loans"/>
      <sheetName val="Fortis DFC"/>
      <sheetName val="Deferred BTA comission"/>
      <sheetName val="Capex Summary"/>
      <sheetName val="Repair 2008"/>
      <sheetName val="CFPres"/>
      <sheetName val="Safety_Stationary_Housekeeping"/>
      <sheetName val="Capex"/>
      <sheetName val="Pres_assump"/>
      <sheetName val="IC"/>
      <sheetName val="Repair"/>
      <sheetName val="Safety,Stationary,Housekeeping"/>
      <sheetName val="2007_Links"/>
      <sheetName val="FAS133"/>
      <sheetName val="Inter Rao reali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MM"/>
      <sheetName val="Rollup"/>
      <sheetName val="GenAdmin"/>
      <sheetName val="Stores"/>
      <sheetName val="MH"/>
      <sheetName val="Chem"/>
      <sheetName val="Power Block"/>
      <sheetName val="FGD"/>
      <sheetName val="Engineer"/>
      <sheetName val="Computer"/>
      <sheetName val="I&amp;C Maint"/>
      <sheetName val="Mech Maint"/>
      <sheetName val="Electric Maint"/>
      <sheetName val="sheet 13"/>
      <sheetName val="Fixed O&amp;M Budget"/>
      <sheetName val="Assumptions"/>
      <sheetName val="#REF"/>
      <sheetName val="Kintigh"/>
      <sheetName val="Milliken"/>
      <sheetName val="Goudey"/>
      <sheetName val="Greenidge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âmbio - 97"/>
      <sheetName val="Cambios"/>
      <sheetName val="Plan1"/>
    </sheetNames>
    <sheetDataSet>
      <sheetData sheetId="0" refreshError="1">
        <row r="10">
          <cell r="C10">
            <v>1.0592999999999999</v>
          </cell>
        </row>
        <row r="12">
          <cell r="C12">
            <v>1.0717000000000001</v>
          </cell>
        </row>
        <row r="14">
          <cell r="C14">
            <v>1.0833999999999999</v>
          </cell>
        </row>
        <row r="15">
          <cell r="C15">
            <v>1.0915999999999999</v>
          </cell>
        </row>
        <row r="16">
          <cell r="C16">
            <v>1.0964</v>
          </cell>
        </row>
        <row r="17">
          <cell r="C17">
            <v>1.1031</v>
          </cell>
        </row>
        <row r="18">
          <cell r="C18">
            <v>1.1097999999999999</v>
          </cell>
        </row>
        <row r="19">
          <cell r="C19">
            <v>1.1164000000000001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Summary SJ"/>
      <sheetName val="Detail SJ"/>
      <sheetName val="Summary RJ"/>
      <sheetName val="Detail RJ"/>
      <sheetName val="Preview RJ"/>
      <sheetName val="Preview SJ"/>
      <sheetName val="Revenue Salta"/>
      <sheetName val="Revenue SJ"/>
      <sheetName val="Cash Flow"/>
      <sheetName val="Taxes"/>
      <sheetName val="O&amp;M Salta"/>
      <sheetName val="O&amp;M SJ"/>
      <sheetName val="Payroll"/>
      <sheetName val="SG&amp;A"/>
      <sheetName val="Capex Salta"/>
      <sheetName val="Capex SJ"/>
      <sheetName val="Other income"/>
      <sheetName val="DyA SJ"/>
      <sheetName val="DyA RJ"/>
      <sheetName val="Presentation"/>
      <sheetName val="US GAAP"/>
      <sheetName val="ARG GAAP"/>
      <sheetName val="Balance"/>
      <sheetName val="Assumptions"/>
      <sheetName val="SG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CE"/>
      <sheetName val="Jan"/>
      <sheetName val="Feb"/>
      <sheetName val="Mar"/>
      <sheetName val="Apr"/>
      <sheetName val="May"/>
      <sheetName val="Jun"/>
      <sheetName val="Jul"/>
      <sheetName val="Aug"/>
      <sheetName val="FS"/>
      <sheetName val="LT Inv"/>
      <sheetName val="J1"/>
      <sheetName val="J2"/>
      <sheetName val="J3-5"/>
      <sheetName val="J6"/>
      <sheetName val="J1 PYA"/>
      <sheetName val="J2 PYA"/>
      <sheetName val="KCC"/>
      <sheetName val="Eurasia Gold"/>
      <sheetName val="PLC"/>
      <sheetName val="MKM"/>
      <sheetName val="Holding BV"/>
      <sheetName val="Petro BV"/>
      <sheetName val="Gold BV"/>
      <sheetName val="Dostan-T"/>
      <sheetName val="CAPEX"/>
      <sheetName val="EBITDA"/>
      <sheetName val="EPS"/>
      <sheetName val="Min. interest"/>
      <sheetName val="MKM revenues"/>
      <sheetName val="KM revenues"/>
      <sheetName val="KM sales_q-ties"/>
      <sheetName val="KCC COS"/>
      <sheetName val="Rhenium"/>
    </sheetNames>
    <sheetDataSet>
      <sheetData sheetId="0">
        <row r="28">
          <cell r="F28">
            <v>124.03</v>
          </cell>
          <cell r="G28">
            <v>122.19</v>
          </cell>
          <cell r="H28">
            <v>120.23</v>
          </cell>
          <cell r="I28">
            <v>121.96</v>
          </cell>
          <cell r="J28">
            <v>122.09</v>
          </cell>
          <cell r="K28">
            <v>124.85</v>
          </cell>
        </row>
        <row r="30">
          <cell r="F30">
            <v>123.84</v>
          </cell>
          <cell r="G30">
            <v>120.02</v>
          </cell>
          <cell r="H30">
            <v>121.62</v>
          </cell>
          <cell r="I30">
            <v>122.31</v>
          </cell>
          <cell r="J30">
            <v>123.61</v>
          </cell>
          <cell r="K30">
            <v>126.85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Calculations"/>
      <sheetName val="Sheet1"/>
      <sheetName val="CCO CF"/>
      <sheetName val="Cost Cutting "/>
      <sheetName val="#CCI TS "/>
      <sheetName val="CCO IS "/>
      <sheetName val="Presentation "/>
      <sheetName val="Inter Co "/>
      <sheetName val="IS"/>
      <sheetName val="IS$"/>
      <sheetName val="CF"/>
      <sheetName val="СF$"/>
      <sheetName val="FixedCostDetail"/>
      <sheetName val="Capex"/>
      <sheetName val="Repair"/>
      <sheetName val="Debts"/>
      <sheetName val="Loss Position"/>
      <sheetName val="Interest"/>
      <sheetName val="Taxable IS"/>
    </sheetNames>
    <sheetDataSet>
      <sheetData sheetId="0" refreshError="1">
        <row r="260">
          <cell r="D260">
            <v>46719</v>
          </cell>
          <cell r="E260">
            <v>46719</v>
          </cell>
          <cell r="F260">
            <v>46719</v>
          </cell>
          <cell r="G260">
            <v>46719</v>
          </cell>
          <cell r="H260">
            <v>46719</v>
          </cell>
          <cell r="I260">
            <v>46719</v>
          </cell>
          <cell r="J260">
            <v>46719</v>
          </cell>
          <cell r="K260">
            <v>46719</v>
          </cell>
          <cell r="L260">
            <v>46719</v>
          </cell>
          <cell r="M260">
            <v>46719</v>
          </cell>
          <cell r="N260">
            <v>46719</v>
          </cell>
          <cell r="O260">
            <v>46719</v>
          </cell>
        </row>
        <row r="272">
          <cell r="D272">
            <v>157.73310700000002</v>
          </cell>
          <cell r="E272">
            <v>158.14321307820001</v>
          </cell>
          <cell r="F272">
            <v>158.5543854322033</v>
          </cell>
          <cell r="G272">
            <v>159.18860297393212</v>
          </cell>
          <cell r="H272">
            <v>159.47514245928519</v>
          </cell>
          <cell r="I272">
            <v>159.82598777269561</v>
          </cell>
          <cell r="J272">
            <v>160.62511771155908</v>
          </cell>
          <cell r="K272">
            <v>161.04274301760913</v>
          </cell>
          <cell r="L272">
            <v>161.46145414945491</v>
          </cell>
          <cell r="M272">
            <v>161.88125393024347</v>
          </cell>
          <cell r="N272">
            <v>163.32199709022262</v>
          </cell>
          <cell r="O272">
            <v>163.7466342826572</v>
          </cell>
          <cell r="Q272">
            <v>160.41663657483855</v>
          </cell>
        </row>
      </sheetData>
      <sheetData sheetId="1" refreshError="1">
        <row r="49">
          <cell r="D49">
            <v>656723.59199999995</v>
          </cell>
          <cell r="E49">
            <v>592841.91345308546</v>
          </cell>
          <cell r="F49">
            <v>655998.38463153783</v>
          </cell>
          <cell r="G49">
            <v>632591.4410608653</v>
          </cell>
          <cell r="H49">
            <v>651414.11910858122</v>
          </cell>
          <cell r="I49">
            <v>516932.74847442086</v>
          </cell>
          <cell r="J49">
            <v>533803.91239776718</v>
          </cell>
          <cell r="K49">
            <v>533444.57665602979</v>
          </cell>
          <cell r="L49">
            <v>554841.51473368844</v>
          </cell>
          <cell r="M49">
            <v>686958.87713216827</v>
          </cell>
          <cell r="N49">
            <v>664452.88200750551</v>
          </cell>
          <cell r="O49">
            <v>686244.33374949126</v>
          </cell>
        </row>
        <row r="56">
          <cell r="D56">
            <v>4491.1299600000002</v>
          </cell>
          <cell r="E56">
            <v>4054.8655672654277</v>
          </cell>
          <cell r="F56">
            <v>4487.5039231576893</v>
          </cell>
          <cell r="G56">
            <v>4322.0388853043269</v>
          </cell>
          <cell r="H56">
            <v>4445.2753875429062</v>
          </cell>
          <cell r="I56">
            <v>3168.9437423721042</v>
          </cell>
          <cell r="J56">
            <v>3272.7755619888362</v>
          </cell>
          <cell r="K56">
            <v>3270.9788832801491</v>
          </cell>
          <cell r="L56">
            <v>3553.2475736684414</v>
          </cell>
          <cell r="M56">
            <v>4809.7063856608411</v>
          </cell>
          <cell r="N56">
            <v>4652.8244100375268</v>
          </cell>
          <cell r="O56">
            <v>4806.1336687474559</v>
          </cell>
        </row>
        <row r="167">
          <cell r="D167">
            <v>218879.48238197429</v>
          </cell>
          <cell r="E167">
            <v>196787.91957081546</v>
          </cell>
          <cell r="F167">
            <v>211360.08721030049</v>
          </cell>
          <cell r="G167">
            <v>228720.30807939911</v>
          </cell>
          <cell r="H167">
            <v>224131.3763523605</v>
          </cell>
          <cell r="I167">
            <v>216851.75729613737</v>
          </cell>
          <cell r="J167">
            <v>224741.64920600862</v>
          </cell>
          <cell r="K167">
            <v>224741.64920600862</v>
          </cell>
          <cell r="L167">
            <v>232844.78143776825</v>
          </cell>
          <cell r="M167">
            <v>256365.02404506441</v>
          </cell>
          <cell r="N167">
            <v>246875.82972103002</v>
          </cell>
          <cell r="O167">
            <v>256365.02404506441</v>
          </cell>
        </row>
        <row r="173">
          <cell r="D173">
            <v>68645.714785407734</v>
          </cell>
          <cell r="E173">
            <v>62718.710128755367</v>
          </cell>
          <cell r="F173">
            <v>69016.389195278971</v>
          </cell>
          <cell r="G173">
            <v>51595.770520386257</v>
          </cell>
          <cell r="H173">
            <v>50691.012687768234</v>
          </cell>
          <cell r="I173">
            <v>51287.341738197429</v>
          </cell>
          <cell r="J173">
            <v>52842.919796137343</v>
          </cell>
          <cell r="K173">
            <v>52842.919796137343</v>
          </cell>
          <cell r="L173">
            <v>54440.54050429185</v>
          </cell>
          <cell r="M173">
            <v>66797.835971030057</v>
          </cell>
          <cell r="N173">
            <v>64926.938036480686</v>
          </cell>
          <cell r="O173">
            <v>66797.835971030057</v>
          </cell>
        </row>
        <row r="333">
          <cell r="D333">
            <v>68486.531085353228</v>
          </cell>
          <cell r="E333">
            <v>61598.525496448041</v>
          </cell>
          <cell r="F333">
            <v>70452.341085353226</v>
          </cell>
          <cell r="G333">
            <v>141716.22294227005</v>
          </cell>
          <cell r="H333">
            <v>169092.46622278204</v>
          </cell>
          <cell r="I333">
            <v>61087.959862806892</v>
          </cell>
          <cell r="J333">
            <v>62889.060524900386</v>
          </cell>
          <cell r="K333">
            <v>62446.540524900425</v>
          </cell>
          <cell r="L333">
            <v>61424.325204888417</v>
          </cell>
          <cell r="M333">
            <v>71626.721085353172</v>
          </cell>
          <cell r="N333">
            <v>66183.74297175539</v>
          </cell>
          <cell r="O333">
            <v>68371.436404147302</v>
          </cell>
        </row>
        <row r="384">
          <cell r="D384">
            <v>51817.881530446633</v>
          </cell>
          <cell r="E384">
            <v>51278.810141484406</v>
          </cell>
          <cell r="F384">
            <v>51597.536702860431</v>
          </cell>
          <cell r="G384">
            <v>57689.658464173241</v>
          </cell>
          <cell r="H384">
            <v>57658.734281635319</v>
          </cell>
          <cell r="I384">
            <v>55800.633461393481</v>
          </cell>
          <cell r="J384">
            <v>55902.429302374105</v>
          </cell>
          <cell r="K384">
            <v>55892.429302374105</v>
          </cell>
          <cell r="L384">
            <v>52517.302962840688</v>
          </cell>
          <cell r="M384">
            <v>52922.47207286043</v>
          </cell>
          <cell r="N384">
            <v>43491.303025735091</v>
          </cell>
          <cell r="O384">
            <v>43597.54521286043</v>
          </cell>
        </row>
        <row r="428">
          <cell r="D428">
            <v>20230.861302802856</v>
          </cell>
          <cell r="E428">
            <v>20187.161917867277</v>
          </cell>
          <cell r="F428">
            <v>20498.977254668804</v>
          </cell>
          <cell r="G428">
            <v>20196.862264941425</v>
          </cell>
          <cell r="H428">
            <v>20199.521112582603</v>
          </cell>
          <cell r="I428">
            <v>20510.776664719953</v>
          </cell>
          <cell r="J428">
            <v>20210.191924610994</v>
          </cell>
          <cell r="K428">
            <v>20214.067139430048</v>
          </cell>
          <cell r="L428">
            <v>20525.952429807632</v>
          </cell>
          <cell r="M428">
            <v>20221.847821940199</v>
          </cell>
          <cell r="N428">
            <v>20235.216717845506</v>
          </cell>
          <cell r="O428">
            <v>20547.156997126971</v>
          </cell>
        </row>
        <row r="434">
          <cell r="D434">
            <v>21669.350000000002</v>
          </cell>
          <cell r="E434">
            <v>21669.350000000002</v>
          </cell>
          <cell r="F434">
            <v>21669.350000000002</v>
          </cell>
          <cell r="G434">
            <v>21669.350000000002</v>
          </cell>
          <cell r="H434">
            <v>21669.350000000002</v>
          </cell>
          <cell r="I434">
            <v>21669.350000000002</v>
          </cell>
          <cell r="J434">
            <v>21669.350000000002</v>
          </cell>
          <cell r="K434">
            <v>21669.350000000002</v>
          </cell>
          <cell r="L434">
            <v>21669.350000000002</v>
          </cell>
          <cell r="M434">
            <v>21669.350000000002</v>
          </cell>
          <cell r="N434">
            <v>21669.350000000002</v>
          </cell>
          <cell r="O434">
            <v>21669.350000000002</v>
          </cell>
        </row>
        <row r="436">
          <cell r="D436">
            <v>10162.394549999999</v>
          </cell>
          <cell r="E436">
            <v>10162.394549999999</v>
          </cell>
          <cell r="F436">
            <v>10162.394549999999</v>
          </cell>
          <cell r="G436">
            <v>10162.394549999999</v>
          </cell>
          <cell r="H436">
            <v>10162.394549999999</v>
          </cell>
          <cell r="I436">
            <v>10162.394549999999</v>
          </cell>
          <cell r="J436">
            <v>10162.394549999999</v>
          </cell>
          <cell r="K436">
            <v>10162.394549999999</v>
          </cell>
          <cell r="L436">
            <v>10162.394549999999</v>
          </cell>
          <cell r="M436">
            <v>10162.394549999999</v>
          </cell>
          <cell r="N436">
            <v>10162.394549999999</v>
          </cell>
          <cell r="O436">
            <v>10162.394549999999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S_KZT"/>
      <sheetName val="BS_USD"/>
      <sheetName val="BS_USD_FORMATTED"/>
      <sheetName val="IS"/>
      <sheetName val="Data"/>
      <sheetName val="DEPLET"/>
      <sheetName val="AESSR"/>
      <sheetName val="Rollgaaponly"/>
      <sheetName val="BADCRED"/>
      <sheetName val="BADDEBT"/>
      <sheetName val="GAOFA"/>
      <sheetName val="CAP REPAI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 91"/>
      <sheetName val="Plan-juros"/>
      <sheetName val="Plan-comi"/>
      <sheetName val="ANEXO   Bonus"/>
      <sheetName val="Anexo  Transf"/>
      <sheetName val="LC  266-6"/>
      <sheetName val="LC  260-7 "/>
      <sheetName val="LC  258-5 "/>
      <sheetName val="CAMBIOS"/>
      <sheetName val="modaj"/>
      <sheetName val="juros-pagtos"/>
      <sheetName val="comi-pagtos"/>
      <sheetName val="ANEXO-91"/>
      <sheetName val="Fu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share Trail Balance"/>
      <sheetName val="COA"/>
      <sheetName val="TIPS"/>
      <sheetName val="Income"/>
      <sheetName val="BS KZT "/>
      <sheetName val="BS USD"/>
      <sheetName val="DATA"/>
      <sheetName val="HYPOIS"/>
      <sheetName val="DEPLET"/>
      <sheetName val="AES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G5">
            <v>25781716.580000006</v>
          </cell>
          <cell r="H5">
            <v>25776196.710000005</v>
          </cell>
        </row>
        <row r="13">
          <cell r="G13">
            <v>0</v>
          </cell>
          <cell r="H13">
            <v>15025641</v>
          </cell>
          <cell r="J13">
            <v>-15025641</v>
          </cell>
        </row>
        <row r="16">
          <cell r="I16">
            <v>7473134</v>
          </cell>
        </row>
        <row r="17">
          <cell r="G17">
            <v>373815</v>
          </cell>
          <cell r="H17">
            <v>421970</v>
          </cell>
        </row>
        <row r="20">
          <cell r="I20">
            <v>-4724042</v>
          </cell>
        </row>
        <row r="26">
          <cell r="G26">
            <v>0</v>
          </cell>
          <cell r="H26">
            <v>2639083</v>
          </cell>
          <cell r="J26">
            <v>-2639083</v>
          </cell>
        </row>
        <row r="27">
          <cell r="G27">
            <v>33371</v>
          </cell>
          <cell r="H27">
            <v>4452593</v>
          </cell>
          <cell r="J27">
            <v>-4452609</v>
          </cell>
        </row>
        <row r="28">
          <cell r="G28">
            <v>0</v>
          </cell>
          <cell r="H28">
            <v>3202715</v>
          </cell>
          <cell r="J28">
            <v>-3202715</v>
          </cell>
        </row>
        <row r="29">
          <cell r="G29">
            <v>0</v>
          </cell>
          <cell r="H29">
            <v>112512</v>
          </cell>
          <cell r="J29">
            <v>-112512</v>
          </cell>
        </row>
        <row r="30">
          <cell r="G30">
            <v>15543842.369999997</v>
          </cell>
          <cell r="H30">
            <v>12425107.679999998</v>
          </cell>
          <cell r="I30">
            <v>-130435</v>
          </cell>
        </row>
        <row r="31">
          <cell r="G31">
            <v>57730322.849999987</v>
          </cell>
          <cell r="H31">
            <v>52933243.160000004</v>
          </cell>
          <cell r="I31">
            <v>1841728</v>
          </cell>
          <cell r="J31">
            <v>-396504</v>
          </cell>
        </row>
        <row r="33">
          <cell r="G33">
            <v>3711914.35</v>
          </cell>
          <cell r="H33">
            <v>3841222.85</v>
          </cell>
          <cell r="J33">
            <v>-130435</v>
          </cell>
        </row>
        <row r="34">
          <cell r="G34">
            <v>837405.72</v>
          </cell>
          <cell r="H34">
            <v>999385.64</v>
          </cell>
        </row>
        <row r="36">
          <cell r="J36">
            <v>119156</v>
          </cell>
        </row>
        <row r="44">
          <cell r="G44">
            <v>384356023.54999995</v>
          </cell>
          <cell r="H44">
            <v>338445874.16999996</v>
          </cell>
          <cell r="J44">
            <v>22808182</v>
          </cell>
        </row>
        <row r="45">
          <cell r="G45">
            <v>33127158.800000001</v>
          </cell>
          <cell r="H45">
            <v>30920369</v>
          </cell>
          <cell r="I45">
            <v>-11736</v>
          </cell>
        </row>
        <row r="46">
          <cell r="G46">
            <v>15991057.110000001</v>
          </cell>
          <cell r="H46">
            <v>14803830</v>
          </cell>
        </row>
        <row r="47">
          <cell r="G47">
            <v>31376</v>
          </cell>
          <cell r="H47">
            <v>31376</v>
          </cell>
        </row>
        <row r="49">
          <cell r="G49">
            <v>974745.62</v>
          </cell>
          <cell r="H49">
            <v>1185778.6000000001</v>
          </cell>
          <cell r="I49">
            <v>2536685</v>
          </cell>
        </row>
        <row r="50">
          <cell r="G50">
            <v>30535</v>
          </cell>
          <cell r="H50">
            <v>30535.02</v>
          </cell>
          <cell r="I50">
            <v>-12405</v>
          </cell>
        </row>
        <row r="51">
          <cell r="G51">
            <v>66239647.660000011</v>
          </cell>
          <cell r="H51">
            <v>66239647.659999996</v>
          </cell>
          <cell r="I51">
            <v>1276779</v>
          </cell>
        </row>
        <row r="52">
          <cell r="G52">
            <v>3150</v>
          </cell>
          <cell r="H52">
            <v>3150</v>
          </cell>
        </row>
        <row r="53">
          <cell r="G53">
            <v>0</v>
          </cell>
          <cell r="H53">
            <v>125668.27</v>
          </cell>
          <cell r="J53">
            <v>-23650000</v>
          </cell>
        </row>
        <row r="54">
          <cell r="G54">
            <v>3755911.52</v>
          </cell>
          <cell r="H54">
            <v>13730209.850000001</v>
          </cell>
          <cell r="J54">
            <v>1120</v>
          </cell>
        </row>
        <row r="56">
          <cell r="G56">
            <v>0</v>
          </cell>
          <cell r="H56">
            <v>21543.4</v>
          </cell>
        </row>
        <row r="57">
          <cell r="G57">
            <v>7336.8</v>
          </cell>
          <cell r="H57">
            <v>7336.8</v>
          </cell>
        </row>
        <row r="58">
          <cell r="G58">
            <v>86823.98</v>
          </cell>
          <cell r="H58">
            <v>10000</v>
          </cell>
        </row>
        <row r="59">
          <cell r="G59">
            <v>4146000</v>
          </cell>
          <cell r="H59">
            <v>0</v>
          </cell>
        </row>
        <row r="60">
          <cell r="G60">
            <v>99373</v>
          </cell>
          <cell r="H60">
            <v>0</v>
          </cell>
        </row>
        <row r="62">
          <cell r="G62">
            <v>15492743.65</v>
          </cell>
          <cell r="H62">
            <v>15492743.65</v>
          </cell>
        </row>
        <row r="66">
          <cell r="G66">
            <v>91608.98</v>
          </cell>
          <cell r="H66">
            <v>217339.96</v>
          </cell>
        </row>
        <row r="67">
          <cell r="G67">
            <v>1400000</v>
          </cell>
          <cell r="H67">
            <v>1400000</v>
          </cell>
        </row>
        <row r="68">
          <cell r="G68">
            <v>14819140</v>
          </cell>
          <cell r="H68">
            <v>14872845</v>
          </cell>
        </row>
        <row r="69">
          <cell r="G69">
            <v>528530.44999999995</v>
          </cell>
          <cell r="H69">
            <v>528527.85</v>
          </cell>
        </row>
        <row r="74">
          <cell r="G74">
            <v>318121727.92000002</v>
          </cell>
          <cell r="H74">
            <v>325566734.03000003</v>
          </cell>
        </row>
        <row r="78">
          <cell r="G78">
            <v>40101017.399999999</v>
          </cell>
          <cell r="H78">
            <v>36537906.82</v>
          </cell>
        </row>
        <row r="85">
          <cell r="G85">
            <v>0</v>
          </cell>
          <cell r="H85">
            <v>4146000</v>
          </cell>
        </row>
        <row r="86">
          <cell r="G86">
            <v>96239647.659999996</v>
          </cell>
          <cell r="H86">
            <v>92063907.649999976</v>
          </cell>
          <cell r="J86">
            <v>345597</v>
          </cell>
        </row>
        <row r="89">
          <cell r="J89">
            <v>6877</v>
          </cell>
        </row>
        <row r="90">
          <cell r="J90">
            <v>216</v>
          </cell>
        </row>
        <row r="91">
          <cell r="J91">
            <v>7360</v>
          </cell>
        </row>
        <row r="93">
          <cell r="J93">
            <v>15463</v>
          </cell>
        </row>
        <row r="94">
          <cell r="J94">
            <v>55150</v>
          </cell>
        </row>
        <row r="97">
          <cell r="G97">
            <v>8100000</v>
          </cell>
          <cell r="H97">
            <v>4554848.8600000003</v>
          </cell>
          <cell r="J97">
            <v>-4966500</v>
          </cell>
        </row>
        <row r="100">
          <cell r="G100">
            <v>52434</v>
          </cell>
          <cell r="H100">
            <v>0</v>
          </cell>
          <cell r="J100">
            <v>667026</v>
          </cell>
        </row>
        <row r="101">
          <cell r="G101">
            <v>11650000</v>
          </cell>
          <cell r="H101">
            <v>6906742</v>
          </cell>
          <cell r="J101">
            <v>-2003222</v>
          </cell>
        </row>
        <row r="102">
          <cell r="G102">
            <v>2750000</v>
          </cell>
          <cell r="H102">
            <v>1708246.95</v>
          </cell>
        </row>
        <row r="106">
          <cell r="G106">
            <v>1888689.8</v>
          </cell>
          <cell r="H106">
            <v>0</v>
          </cell>
          <cell r="J106">
            <v>-6273635</v>
          </cell>
        </row>
        <row r="108">
          <cell r="G108">
            <v>2526904</v>
          </cell>
          <cell r="H108">
            <v>2695108.24</v>
          </cell>
        </row>
        <row r="109">
          <cell r="G109">
            <v>0</v>
          </cell>
          <cell r="H109">
            <v>324678.52</v>
          </cell>
        </row>
        <row r="113">
          <cell r="G113">
            <v>58001099.500000015</v>
          </cell>
          <cell r="H113">
            <v>45478416.939999998</v>
          </cell>
          <cell r="I113">
            <v>1120</v>
          </cell>
        </row>
        <row r="114">
          <cell r="G114">
            <v>74151767.989999995</v>
          </cell>
          <cell r="H114">
            <v>46925066.199999988</v>
          </cell>
          <cell r="J114">
            <v>7387733</v>
          </cell>
        </row>
        <row r="116">
          <cell r="G116">
            <v>230.07</v>
          </cell>
          <cell r="H116">
            <v>2600.2399999999998</v>
          </cell>
        </row>
        <row r="117">
          <cell r="G117">
            <v>181672031.17000002</v>
          </cell>
          <cell r="H117">
            <v>177990568.09999996</v>
          </cell>
          <cell r="J117">
            <v>0</v>
          </cell>
        </row>
        <row r="118">
          <cell r="G118">
            <v>28493684.740000024</v>
          </cell>
          <cell r="H118">
            <v>29193860.07</v>
          </cell>
        </row>
        <row r="119">
          <cell r="G119">
            <v>30271363.02</v>
          </cell>
          <cell r="H119">
            <v>28111479.449999999</v>
          </cell>
        </row>
        <row r="122">
          <cell r="J122">
            <v>0</v>
          </cell>
        </row>
        <row r="125">
          <cell r="G125">
            <v>114256.79</v>
          </cell>
          <cell r="H125">
            <v>361244.56</v>
          </cell>
        </row>
        <row r="126">
          <cell r="G126">
            <v>378382.59</v>
          </cell>
          <cell r="H126">
            <v>268977.38</v>
          </cell>
        </row>
        <row r="127">
          <cell r="G127">
            <v>598240.21</v>
          </cell>
          <cell r="H127">
            <v>508796.38</v>
          </cell>
        </row>
        <row r="132">
          <cell r="G132">
            <v>124000</v>
          </cell>
          <cell r="H132">
            <v>126000</v>
          </cell>
        </row>
        <row r="133">
          <cell r="G133">
            <v>30036</v>
          </cell>
          <cell r="H133">
            <v>36500</v>
          </cell>
        </row>
        <row r="134">
          <cell r="G134">
            <v>0</v>
          </cell>
          <cell r="H134">
            <v>82135500</v>
          </cell>
          <cell r="J134">
            <v>821355</v>
          </cell>
        </row>
        <row r="135">
          <cell r="G135">
            <v>0</v>
          </cell>
          <cell r="H135">
            <v>30802002</v>
          </cell>
        </row>
        <row r="136">
          <cell r="G136">
            <v>0</v>
          </cell>
          <cell r="H136">
            <v>6078027</v>
          </cell>
        </row>
        <row r="137">
          <cell r="G137">
            <v>0</v>
          </cell>
          <cell r="H137">
            <v>30549053.590000007</v>
          </cell>
          <cell r="J137">
            <v>-429498</v>
          </cell>
        </row>
        <row r="138">
          <cell r="G138">
            <v>0</v>
          </cell>
          <cell r="H138">
            <v>32109051</v>
          </cell>
        </row>
        <row r="139">
          <cell r="G139">
            <v>0</v>
          </cell>
          <cell r="H139">
            <v>0</v>
          </cell>
        </row>
        <row r="140">
          <cell r="G140">
            <v>0</v>
          </cell>
          <cell r="H140">
            <v>75571376.470000014</v>
          </cell>
        </row>
        <row r="141">
          <cell r="G141">
            <v>0</v>
          </cell>
          <cell r="H141">
            <v>74514103</v>
          </cell>
        </row>
        <row r="142">
          <cell r="G142">
            <v>0</v>
          </cell>
          <cell r="H142">
            <v>0</v>
          </cell>
        </row>
        <row r="143">
          <cell r="G143">
            <v>0</v>
          </cell>
          <cell r="H143">
            <v>10483723.109999999</v>
          </cell>
        </row>
        <row r="144">
          <cell r="G144">
            <v>0</v>
          </cell>
          <cell r="H144">
            <v>5507334</v>
          </cell>
        </row>
        <row r="145">
          <cell r="G145">
            <v>0</v>
          </cell>
          <cell r="H145">
            <v>0</v>
          </cell>
        </row>
        <row r="146">
          <cell r="G146">
            <v>0</v>
          </cell>
          <cell r="H146">
            <v>28468721.740000006</v>
          </cell>
          <cell r="J146">
            <v>-10205</v>
          </cell>
        </row>
        <row r="147">
          <cell r="G147">
            <v>0</v>
          </cell>
          <cell r="H147">
            <v>56160</v>
          </cell>
        </row>
        <row r="148">
          <cell r="G148">
            <v>0</v>
          </cell>
          <cell r="H148">
            <v>0</v>
          </cell>
        </row>
        <row r="150">
          <cell r="G150">
            <v>0</v>
          </cell>
          <cell r="H150">
            <v>26356.53</v>
          </cell>
        </row>
        <row r="151">
          <cell r="G151">
            <v>0</v>
          </cell>
          <cell r="H151">
            <v>22677.22</v>
          </cell>
        </row>
        <row r="152">
          <cell r="G152">
            <v>0</v>
          </cell>
          <cell r="H152">
            <v>1479873.51</v>
          </cell>
          <cell r="J152">
            <v>2195026</v>
          </cell>
        </row>
        <row r="154">
          <cell r="G154">
            <v>142932490</v>
          </cell>
          <cell r="I154">
            <v>23442</v>
          </cell>
        </row>
        <row r="155">
          <cell r="G155">
            <v>640671.26</v>
          </cell>
          <cell r="H155">
            <v>0</v>
          </cell>
        </row>
        <row r="156">
          <cell r="G156">
            <v>13932.5</v>
          </cell>
          <cell r="H156">
            <v>0</v>
          </cell>
        </row>
        <row r="157">
          <cell r="G157">
            <v>55050</v>
          </cell>
          <cell r="H157">
            <v>0</v>
          </cell>
        </row>
        <row r="158">
          <cell r="G158">
            <v>18380</v>
          </cell>
          <cell r="H158">
            <v>0</v>
          </cell>
        </row>
        <row r="159">
          <cell r="G159">
            <v>0</v>
          </cell>
          <cell r="H159">
            <v>0</v>
          </cell>
        </row>
        <row r="160">
          <cell r="G160">
            <v>81673</v>
          </cell>
          <cell r="H160">
            <v>0</v>
          </cell>
          <cell r="I160">
            <v>-81673</v>
          </cell>
        </row>
        <row r="161">
          <cell r="G161">
            <v>0</v>
          </cell>
          <cell r="H161">
            <v>0</v>
          </cell>
          <cell r="I161">
            <v>14657</v>
          </cell>
        </row>
        <row r="162">
          <cell r="G162">
            <v>84050</v>
          </cell>
          <cell r="H162">
            <v>0</v>
          </cell>
          <cell r="I162">
            <v>-23442</v>
          </cell>
        </row>
        <row r="163">
          <cell r="G163">
            <v>12476214.960000001</v>
          </cell>
          <cell r="H163">
            <v>0</v>
          </cell>
        </row>
        <row r="164">
          <cell r="G164">
            <v>2000000</v>
          </cell>
          <cell r="H164">
            <v>0</v>
          </cell>
        </row>
        <row r="165">
          <cell r="G165">
            <v>0</v>
          </cell>
          <cell r="H165">
            <v>0</v>
          </cell>
        </row>
        <row r="166">
          <cell r="G166">
            <v>0</v>
          </cell>
          <cell r="H166">
            <v>0</v>
          </cell>
        </row>
        <row r="167">
          <cell r="G167">
            <v>356893.13</v>
          </cell>
          <cell r="H167">
            <v>0</v>
          </cell>
        </row>
        <row r="169">
          <cell r="G169">
            <v>85405</v>
          </cell>
          <cell r="H169">
            <v>0</v>
          </cell>
        </row>
        <row r="170">
          <cell r="G170">
            <v>5478.6</v>
          </cell>
          <cell r="H170">
            <v>0</v>
          </cell>
        </row>
        <row r="171">
          <cell r="G171">
            <v>222074.42</v>
          </cell>
          <cell r="H171">
            <v>0</v>
          </cell>
          <cell r="I171">
            <v>5796</v>
          </cell>
        </row>
        <row r="172">
          <cell r="G172">
            <v>43428</v>
          </cell>
          <cell r="H172">
            <v>0</v>
          </cell>
          <cell r="I172">
            <v>12087</v>
          </cell>
        </row>
        <row r="173">
          <cell r="G173">
            <v>0</v>
          </cell>
          <cell r="H173">
            <v>0</v>
          </cell>
        </row>
        <row r="175">
          <cell r="G175">
            <v>6752.69</v>
          </cell>
          <cell r="H175">
            <v>0</v>
          </cell>
          <cell r="I175">
            <v>41398</v>
          </cell>
        </row>
        <row r="176">
          <cell r="G176">
            <v>0</v>
          </cell>
          <cell r="H176">
            <v>0</v>
          </cell>
        </row>
        <row r="179">
          <cell r="G179">
            <v>1487826.09</v>
          </cell>
          <cell r="H179">
            <v>0</v>
          </cell>
        </row>
        <row r="180">
          <cell r="G180">
            <v>15025641</v>
          </cell>
          <cell r="H180">
            <v>0</v>
          </cell>
          <cell r="I180">
            <v>-15025641</v>
          </cell>
        </row>
        <row r="181">
          <cell r="G181">
            <v>5267219.3</v>
          </cell>
          <cell r="H181">
            <v>0</v>
          </cell>
        </row>
        <row r="182">
          <cell r="G182">
            <v>471617.77</v>
          </cell>
          <cell r="H182">
            <v>0</v>
          </cell>
        </row>
        <row r="183">
          <cell r="G183">
            <v>37957.21</v>
          </cell>
          <cell r="H183">
            <v>0</v>
          </cell>
        </row>
        <row r="184">
          <cell r="G184">
            <v>492294</v>
          </cell>
          <cell r="H184">
            <v>0</v>
          </cell>
          <cell r="I184">
            <v>-492294</v>
          </cell>
        </row>
        <row r="185">
          <cell r="G185">
            <v>227308.81</v>
          </cell>
          <cell r="H185">
            <v>0</v>
          </cell>
        </row>
        <row r="186">
          <cell r="G186">
            <v>195171.12</v>
          </cell>
          <cell r="H186">
            <v>0</v>
          </cell>
        </row>
        <row r="187">
          <cell r="G187">
            <v>375676.39</v>
          </cell>
          <cell r="H187">
            <v>0</v>
          </cell>
        </row>
        <row r="188">
          <cell r="G188">
            <v>40918.94</v>
          </cell>
          <cell r="H188">
            <v>0</v>
          </cell>
        </row>
        <row r="189">
          <cell r="G189">
            <v>233725.19</v>
          </cell>
          <cell r="H189">
            <v>0</v>
          </cell>
          <cell r="I189">
            <v>122886</v>
          </cell>
        </row>
        <row r="190">
          <cell r="G190">
            <v>10600</v>
          </cell>
          <cell r="H190">
            <v>0</v>
          </cell>
          <cell r="I190">
            <v>81871</v>
          </cell>
        </row>
        <row r="191">
          <cell r="G191">
            <v>231524.74</v>
          </cell>
          <cell r="H191">
            <v>0</v>
          </cell>
        </row>
        <row r="192">
          <cell r="G192">
            <v>100096</v>
          </cell>
          <cell r="H192">
            <v>0</v>
          </cell>
        </row>
        <row r="193">
          <cell r="G193">
            <v>28592.55</v>
          </cell>
          <cell r="H193">
            <v>0</v>
          </cell>
        </row>
        <row r="194">
          <cell r="G194">
            <v>669968.31000000006</v>
          </cell>
          <cell r="H194">
            <v>0</v>
          </cell>
          <cell r="I194">
            <v>-51340</v>
          </cell>
        </row>
        <row r="195">
          <cell r="G195">
            <v>1270081.7</v>
          </cell>
          <cell r="H195">
            <v>0</v>
          </cell>
          <cell r="I195">
            <v>9020354</v>
          </cell>
        </row>
        <row r="196">
          <cell r="G196">
            <v>23864.75</v>
          </cell>
          <cell r="H196">
            <v>0</v>
          </cell>
        </row>
        <row r="197">
          <cell r="G197">
            <v>1772</v>
          </cell>
          <cell r="H197">
            <v>0</v>
          </cell>
          <cell r="I197">
            <v>-1300000</v>
          </cell>
        </row>
        <row r="198">
          <cell r="G198">
            <v>539802.99</v>
          </cell>
          <cell r="H198">
            <v>0</v>
          </cell>
          <cell r="I198">
            <v>-1500000</v>
          </cell>
        </row>
        <row r="199">
          <cell r="G199">
            <v>44313.93</v>
          </cell>
          <cell r="H199">
            <v>0</v>
          </cell>
          <cell r="I199">
            <v>86044</v>
          </cell>
        </row>
        <row r="200">
          <cell r="G200">
            <v>2338007.2799999998</v>
          </cell>
          <cell r="H200">
            <v>0</v>
          </cell>
        </row>
        <row r="201">
          <cell r="G201">
            <v>0</v>
          </cell>
          <cell r="H201">
            <v>0</v>
          </cell>
        </row>
        <row r="202">
          <cell r="G202">
            <v>28000</v>
          </cell>
          <cell r="H202">
            <v>0</v>
          </cell>
        </row>
        <row r="203">
          <cell r="G203">
            <v>0</v>
          </cell>
          <cell r="H203">
            <v>0</v>
          </cell>
        </row>
        <row r="204">
          <cell r="G204">
            <v>195885</v>
          </cell>
          <cell r="H204">
            <v>0</v>
          </cell>
          <cell r="I204">
            <v>35000</v>
          </cell>
        </row>
        <row r="205">
          <cell r="G205">
            <v>61054.7</v>
          </cell>
          <cell r="H205">
            <v>0</v>
          </cell>
        </row>
        <row r="208">
          <cell r="G208">
            <v>56316</v>
          </cell>
          <cell r="H208">
            <v>0</v>
          </cell>
          <cell r="I208">
            <v>137030</v>
          </cell>
        </row>
        <row r="209">
          <cell r="G209">
            <v>704707.79</v>
          </cell>
          <cell r="H209">
            <v>0</v>
          </cell>
        </row>
        <row r="210">
          <cell r="G210">
            <v>52669.2</v>
          </cell>
          <cell r="H210">
            <v>0</v>
          </cell>
        </row>
        <row r="211">
          <cell r="G211">
            <v>73470.600000000006</v>
          </cell>
          <cell r="H211">
            <v>0</v>
          </cell>
        </row>
        <row r="212">
          <cell r="G212">
            <v>336430</v>
          </cell>
          <cell r="H212">
            <v>0</v>
          </cell>
        </row>
        <row r="213">
          <cell r="G213">
            <v>8980</v>
          </cell>
          <cell r="H213">
            <v>0</v>
          </cell>
        </row>
        <row r="214">
          <cell r="G214">
            <v>2910</v>
          </cell>
          <cell r="H214">
            <v>0</v>
          </cell>
          <cell r="I214">
            <v>340776</v>
          </cell>
        </row>
        <row r="215">
          <cell r="G215">
            <v>0</v>
          </cell>
          <cell r="H215">
            <v>0</v>
          </cell>
        </row>
        <row r="216">
          <cell r="G216">
            <v>0</v>
          </cell>
          <cell r="H216">
            <v>0</v>
          </cell>
          <cell r="I216">
            <v>667026</v>
          </cell>
        </row>
        <row r="217">
          <cell r="G217">
            <v>0</v>
          </cell>
          <cell r="H217">
            <v>0</v>
          </cell>
        </row>
        <row r="218">
          <cell r="G218">
            <v>0</v>
          </cell>
          <cell r="H218">
            <v>0</v>
          </cell>
        </row>
        <row r="219">
          <cell r="G219">
            <v>2003222</v>
          </cell>
          <cell r="H219">
            <v>0</v>
          </cell>
          <cell r="I219">
            <v>-2003222</v>
          </cell>
        </row>
        <row r="220">
          <cell r="H220">
            <v>0</v>
          </cell>
          <cell r="I220">
            <v>-6273635</v>
          </cell>
        </row>
        <row r="221">
          <cell r="G221">
            <v>1422789.6</v>
          </cell>
          <cell r="H221">
            <v>0</v>
          </cell>
          <cell r="I221">
            <v>22113</v>
          </cell>
        </row>
        <row r="222">
          <cell r="G222">
            <v>11546.42</v>
          </cell>
          <cell r="H222">
            <v>0</v>
          </cell>
        </row>
        <row r="223">
          <cell r="H223">
            <v>0</v>
          </cell>
        </row>
        <row r="224">
          <cell r="G224">
            <v>0</v>
          </cell>
          <cell r="H224">
            <v>0</v>
          </cell>
        </row>
        <row r="226">
          <cell r="G226">
            <v>70243</v>
          </cell>
          <cell r="H226">
            <v>0</v>
          </cell>
        </row>
        <row r="228">
          <cell r="G228">
            <v>800000</v>
          </cell>
          <cell r="H228">
            <v>0</v>
          </cell>
        </row>
        <row r="229">
          <cell r="G229">
            <v>4844</v>
          </cell>
          <cell r="H229">
            <v>0</v>
          </cell>
        </row>
        <row r="230">
          <cell r="G230">
            <v>1930.43</v>
          </cell>
          <cell r="H230">
            <v>0</v>
          </cell>
        </row>
        <row r="231">
          <cell r="G231">
            <v>7422</v>
          </cell>
          <cell r="H231">
            <v>0</v>
          </cell>
        </row>
        <row r="232">
          <cell r="G232">
            <v>2011.28</v>
          </cell>
          <cell r="H232">
            <v>0</v>
          </cell>
        </row>
        <row r="233">
          <cell r="G233">
            <v>4</v>
          </cell>
          <cell r="H233">
            <v>4</v>
          </cell>
        </row>
        <row r="234">
          <cell r="G234">
            <v>28111479.449999999</v>
          </cell>
          <cell r="H234">
            <v>0</v>
          </cell>
        </row>
        <row r="235">
          <cell r="G235">
            <v>388599</v>
          </cell>
          <cell r="H235">
            <v>0</v>
          </cell>
        </row>
        <row r="236">
          <cell r="G236">
            <v>2600.2399999999998</v>
          </cell>
          <cell r="H236">
            <v>0</v>
          </cell>
        </row>
        <row r="237">
          <cell r="G237">
            <v>706208.46</v>
          </cell>
          <cell r="H237">
            <v>0</v>
          </cell>
        </row>
        <row r="240">
          <cell r="G240">
            <v>5319638.01</v>
          </cell>
          <cell r="H240">
            <v>116688.6</v>
          </cell>
        </row>
        <row r="241">
          <cell r="G241">
            <v>25825812.840000004</v>
          </cell>
        </row>
        <row r="242">
          <cell r="G242">
            <v>21445069.609999999</v>
          </cell>
          <cell r="H242">
            <v>0</v>
          </cell>
        </row>
        <row r="243">
          <cell r="I243">
            <v>-21250000</v>
          </cell>
        </row>
        <row r="244">
          <cell r="I244">
            <v>-2400000</v>
          </cell>
        </row>
        <row r="245">
          <cell r="G245">
            <v>3256457.72</v>
          </cell>
          <cell r="H245">
            <v>0</v>
          </cell>
          <cell r="I245">
            <v>-4966500</v>
          </cell>
        </row>
        <row r="249">
          <cell r="I249">
            <v>6407</v>
          </cell>
        </row>
        <row r="251">
          <cell r="G251">
            <v>18000</v>
          </cell>
          <cell r="H251">
            <v>0</v>
          </cell>
        </row>
        <row r="257">
          <cell r="G257">
            <v>139826.09</v>
          </cell>
          <cell r="H257">
            <v>0</v>
          </cell>
          <cell r="I257">
            <v>1600000</v>
          </cell>
        </row>
        <row r="259">
          <cell r="G259">
            <v>9832936</v>
          </cell>
          <cell r="H259">
            <v>0</v>
          </cell>
          <cell r="I259">
            <v>-9832952</v>
          </cell>
        </row>
        <row r="260">
          <cell r="G260">
            <v>2965856.1</v>
          </cell>
          <cell r="H260">
            <v>0</v>
          </cell>
          <cell r="I260">
            <v>98555</v>
          </cell>
        </row>
        <row r="261">
          <cell r="G261">
            <v>0</v>
          </cell>
          <cell r="H261">
            <v>0</v>
          </cell>
          <cell r="I261">
            <v>36820</v>
          </cell>
        </row>
        <row r="262">
          <cell r="G262">
            <v>932826.35</v>
          </cell>
          <cell r="H262">
            <v>0</v>
          </cell>
        </row>
        <row r="263">
          <cell r="G263">
            <v>20123.28</v>
          </cell>
          <cell r="H263">
            <v>0</v>
          </cell>
        </row>
        <row r="264">
          <cell r="G264">
            <v>4903520</v>
          </cell>
          <cell r="H264">
            <v>0</v>
          </cell>
        </row>
        <row r="265">
          <cell r="G265">
            <v>956667</v>
          </cell>
          <cell r="H265">
            <v>0</v>
          </cell>
          <cell r="I265">
            <v>1002616</v>
          </cell>
        </row>
        <row r="266">
          <cell r="G266">
            <v>1900000</v>
          </cell>
          <cell r="H266">
            <v>0</v>
          </cell>
        </row>
        <row r="267">
          <cell r="G267">
            <v>146257.67000000001</v>
          </cell>
          <cell r="H267">
            <v>0</v>
          </cell>
        </row>
        <row r="268">
          <cell r="G268">
            <v>39345</v>
          </cell>
          <cell r="H268">
            <v>0</v>
          </cell>
        </row>
        <row r="269">
          <cell r="G269">
            <v>0</v>
          </cell>
          <cell r="H269">
            <v>0</v>
          </cell>
        </row>
        <row r="270">
          <cell r="G270">
            <v>0</v>
          </cell>
          <cell r="H270">
            <v>0</v>
          </cell>
          <cell r="I270">
            <v>25933</v>
          </cell>
        </row>
        <row r="271">
          <cell r="G271">
            <v>0</v>
          </cell>
          <cell r="H271">
            <v>0</v>
          </cell>
        </row>
        <row r="272">
          <cell r="G272">
            <v>0</v>
          </cell>
          <cell r="H272">
            <v>0</v>
          </cell>
        </row>
        <row r="276">
          <cell r="G276">
            <v>47776</v>
          </cell>
          <cell r="H276">
            <v>0</v>
          </cell>
        </row>
        <row r="277">
          <cell r="G277">
            <v>224258.26</v>
          </cell>
          <cell r="H277">
            <v>0</v>
          </cell>
        </row>
        <row r="278">
          <cell r="G278">
            <v>12000</v>
          </cell>
          <cell r="H278">
            <v>0</v>
          </cell>
        </row>
        <row r="279">
          <cell r="G279">
            <v>0</v>
          </cell>
          <cell r="H279">
            <v>0</v>
          </cell>
        </row>
        <row r="280">
          <cell r="G280">
            <v>0</v>
          </cell>
          <cell r="H280">
            <v>0</v>
          </cell>
          <cell r="I280">
            <v>803885</v>
          </cell>
        </row>
        <row r="283">
          <cell r="J283">
            <v>8418640</v>
          </cell>
        </row>
        <row r="284">
          <cell r="I284">
            <v>-779967</v>
          </cell>
        </row>
        <row r="287">
          <cell r="I287">
            <v>18697673.143800002</v>
          </cell>
        </row>
        <row r="288">
          <cell r="J288">
            <v>18697673.143800002</v>
          </cell>
        </row>
        <row r="289">
          <cell r="I289">
            <v>12433794</v>
          </cell>
        </row>
        <row r="290">
          <cell r="J290">
            <v>12433794</v>
          </cell>
        </row>
        <row r="293">
          <cell r="I293">
            <v>239596</v>
          </cell>
        </row>
        <row r="295">
          <cell r="I295">
            <v>17582397</v>
          </cell>
        </row>
        <row r="296">
          <cell r="I296">
            <v>5519087</v>
          </cell>
        </row>
        <row r="297">
          <cell r="J297">
            <v>239596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notes"/>
      <sheetName val="balance sheet (usd)"/>
      <sheetName val="balance sheet (tenge)"/>
      <sheetName val="income statement (usd)"/>
      <sheetName val="income statement (tenge)"/>
      <sheetName val="comparison to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K1">
            <v>77.66</v>
          </cell>
        </row>
      </sheetData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Calculations"/>
      <sheetName val="IS"/>
      <sheetName val="IS$"/>
      <sheetName val="CF_Corp"/>
      <sheetName val="CF$_Corp"/>
      <sheetName val="CF"/>
      <sheetName val="CF$"/>
      <sheetName val="BSKZT"/>
      <sheetName val="BSUSD"/>
      <sheetName val="FX"/>
      <sheetName val="Capex Summary"/>
      <sheetName val="CF_Comshare"/>
      <sheetName val="Comshare$"/>
      <sheetName val="Comshare_KZT"/>
      <sheetName val="Loans"/>
      <sheetName val="KPI"/>
      <sheetName val="Capex"/>
      <sheetName val="Trans"/>
      <sheetName val="ICLoan"/>
      <sheetName val="IC"/>
      <sheetName val="Repair"/>
      <sheetName val="CustomerDetail"/>
      <sheetName val="Safety,Com-dities,Traning,Other"/>
      <sheetName val="FixedCostDetail"/>
      <sheetName val="Tax"/>
      <sheetName val="2003_Links"/>
      <sheetName val="income statement (usd)"/>
    </sheetNames>
    <sheetDataSet>
      <sheetData sheetId="0" refreshError="1">
        <row r="259">
          <cell r="E259">
            <v>145.96903065964696</v>
          </cell>
          <cell r="F259">
            <v>145.93806131929392</v>
          </cell>
          <cell r="G259">
            <v>145.90709197894088</v>
          </cell>
          <cell r="H259">
            <v>145.87612263858784</v>
          </cell>
          <cell r="I259">
            <v>145.84515329823481</v>
          </cell>
          <cell r="J259">
            <v>145.81418395788177</v>
          </cell>
          <cell r="K259">
            <v>145.78321461752873</v>
          </cell>
          <cell r="L259">
            <v>145.75224527717569</v>
          </cell>
          <cell r="M259">
            <v>145.72127593682265</v>
          </cell>
          <cell r="N259">
            <v>145.69030659646961</v>
          </cell>
          <cell r="O259">
            <v>145.65933725611657</v>
          </cell>
          <cell r="P259">
            <v>145.62836791576353</v>
          </cell>
          <cell r="Q259">
            <v>145.79869928770526</v>
          </cell>
          <cell r="R259">
            <v>146.03938823641531</v>
          </cell>
          <cell r="S259">
            <v>146.45040855706708</v>
          </cell>
          <cell r="T259">
            <v>146.86142887771885</v>
          </cell>
          <cell r="U259">
            <v>147.27244919837062</v>
          </cell>
          <cell r="V259">
            <v>147.6834695190224</v>
          </cell>
          <cell r="W259">
            <v>148.09448983967417</v>
          </cell>
          <cell r="X259">
            <v>148.50551016032594</v>
          </cell>
          <cell r="Y259">
            <v>148.91653048097771</v>
          </cell>
          <cell r="Z259">
            <v>149.32755080162949</v>
          </cell>
          <cell r="AA259">
            <v>149.73857112228126</v>
          </cell>
          <cell r="AB259">
            <v>150.14959144293303</v>
          </cell>
          <cell r="AC259">
            <v>150.5606117635848</v>
          </cell>
          <cell r="AD259">
            <v>148.30000000000007</v>
          </cell>
          <cell r="AE259">
            <v>153.9</v>
          </cell>
          <cell r="AF259">
            <v>154.4</v>
          </cell>
          <cell r="AG259">
            <v>157.56598416447702</v>
          </cell>
        </row>
      </sheetData>
      <sheetData sheetId="1" refreshError="1">
        <row r="49">
          <cell r="E49">
            <v>666595.23535472644</v>
          </cell>
          <cell r="F49">
            <v>611919.49398184719</v>
          </cell>
          <cell r="G49">
            <v>718117.59431251138</v>
          </cell>
          <cell r="H49">
            <v>684582.54226884095</v>
          </cell>
          <cell r="I49">
            <v>669089.65205239935</v>
          </cell>
          <cell r="J49">
            <v>606514.67435948004</v>
          </cell>
          <cell r="K49">
            <v>450284.21856553009</v>
          </cell>
          <cell r="L49">
            <v>448669.99569246866</v>
          </cell>
          <cell r="M49">
            <v>507025.34912123892</v>
          </cell>
          <cell r="N49">
            <v>646273.73989466112</v>
          </cell>
          <cell r="O49">
            <v>602472.47646962386</v>
          </cell>
          <cell r="P49">
            <v>618796.52338477934</v>
          </cell>
          <cell r="Q49">
            <v>7230341.4954581074</v>
          </cell>
          <cell r="R49">
            <v>678068.42415310326</v>
          </cell>
          <cell r="S49">
            <v>624367.12898590486</v>
          </cell>
          <cell r="T49">
            <v>735685.7694744037</v>
          </cell>
          <cell r="U49">
            <v>702709.07632754545</v>
          </cell>
          <cell r="V49">
            <v>687561.22670519748</v>
          </cell>
          <cell r="W49">
            <v>623917.46612997144</v>
          </cell>
          <cell r="X49">
            <v>460969.19731855649</v>
          </cell>
          <cell r="Y49">
            <v>460879.88641788275</v>
          </cell>
          <cell r="Z49">
            <v>524058.76977251132</v>
          </cell>
          <cell r="AA49">
            <v>671626.32188797765</v>
          </cell>
          <cell r="AB49">
            <v>627334.47307151125</v>
          </cell>
          <cell r="AC49">
            <v>645813.59350174933</v>
          </cell>
          <cell r="AD49">
            <v>7442991.333746314</v>
          </cell>
          <cell r="AE49">
            <v>7756306.7059612116</v>
          </cell>
          <cell r="AF49">
            <v>8023161.5367819071</v>
          </cell>
          <cell r="AG49">
            <v>8371911.6434247233</v>
          </cell>
        </row>
        <row r="134">
          <cell r="E134">
            <v>291.01243894084854</v>
          </cell>
          <cell r="F134">
            <v>291.00441788169712</v>
          </cell>
          <cell r="G134">
            <v>290.99639682254571</v>
          </cell>
          <cell r="H134">
            <v>290.98837576339423</v>
          </cell>
          <cell r="I134">
            <v>290.98035470424281</v>
          </cell>
          <cell r="J134">
            <v>290.9723336450914</v>
          </cell>
          <cell r="K134">
            <v>290.96431258593992</v>
          </cell>
          <cell r="L134">
            <v>290.9562915267885</v>
          </cell>
          <cell r="M134">
            <v>290.94827046763709</v>
          </cell>
          <cell r="N134">
            <v>290.94024940848561</v>
          </cell>
          <cell r="O134">
            <v>290.9322283493342</v>
          </cell>
          <cell r="P134">
            <v>290.92420729018278</v>
          </cell>
          <cell r="Q134">
            <v>3491.6198773861879</v>
          </cell>
          <cell r="R134">
            <v>291.0306615532316</v>
          </cell>
          <cell r="S134">
            <v>291.13711581628041</v>
          </cell>
          <cell r="T134">
            <v>291.24357007932917</v>
          </cell>
          <cell r="U134">
            <v>291.35002434237799</v>
          </cell>
          <cell r="V134">
            <v>291.45647860542681</v>
          </cell>
          <cell r="W134">
            <v>291.56293286847563</v>
          </cell>
          <cell r="X134">
            <v>291.66938713152445</v>
          </cell>
          <cell r="Y134">
            <v>291.77584139457321</v>
          </cell>
          <cell r="Z134">
            <v>291.88229565762202</v>
          </cell>
          <cell r="AA134">
            <v>291.98874992067084</v>
          </cell>
          <cell r="AB134">
            <v>292.09520418371966</v>
          </cell>
          <cell r="AC134">
            <v>292.20165844676848</v>
          </cell>
          <cell r="AD134">
            <v>3499.3939199999995</v>
          </cell>
          <cell r="AE134">
            <v>3516.7987199999998</v>
          </cell>
          <cell r="AF134">
            <v>3518.3527199999999</v>
          </cell>
          <cell r="AG134">
            <v>3528.1925987831946</v>
          </cell>
        </row>
        <row r="271">
          <cell r="E271">
            <v>324330.05243431276</v>
          </cell>
          <cell r="F271">
            <v>298115.1777726615</v>
          </cell>
          <cell r="G271">
            <v>351290.76405998971</v>
          </cell>
          <cell r="H271">
            <v>331287.79049602314</v>
          </cell>
          <cell r="I271">
            <v>323626.5518245282</v>
          </cell>
          <cell r="J271">
            <v>294478.67546440032</v>
          </cell>
          <cell r="K271">
            <v>217229.01603172041</v>
          </cell>
          <cell r="L271">
            <v>217229.01603172041</v>
          </cell>
          <cell r="M271">
            <v>248684.21283680425</v>
          </cell>
          <cell r="N271">
            <v>321560.43641187227</v>
          </cell>
          <cell r="O271">
            <v>300098.81900096731</v>
          </cell>
          <cell r="P271">
            <v>310084.61588223907</v>
          </cell>
          <cell r="Q271">
            <v>3538015.1282472387</v>
          </cell>
          <cell r="R271">
            <v>335262.40563184064</v>
          </cell>
          <cell r="S271">
            <v>308032.87063893606</v>
          </cell>
          <cell r="T271">
            <v>361692.57645597018</v>
          </cell>
          <cell r="U271">
            <v>338889.81506753631</v>
          </cell>
          <cell r="V271">
            <v>330936.28855031228</v>
          </cell>
          <cell r="W271">
            <v>300421.58015554515</v>
          </cell>
          <cell r="X271">
            <v>222136.19744347432</v>
          </cell>
          <cell r="Y271">
            <v>222136.19744347432</v>
          </cell>
          <cell r="Z271">
            <v>254450.4124603637</v>
          </cell>
          <cell r="AA271">
            <v>329306.15493504948</v>
          </cell>
          <cell r="AB271">
            <v>310331.09374464542</v>
          </cell>
          <cell r="AC271">
            <v>320626.84216407326</v>
          </cell>
          <cell r="AD271">
            <v>3634222.4346912205</v>
          </cell>
          <cell r="AE271">
            <v>3674454.8842656785</v>
          </cell>
          <cell r="AF271">
            <v>3817291.5329878097</v>
          </cell>
          <cell r="AG271">
            <v>3919866.5837069135</v>
          </cell>
        </row>
        <row r="274">
          <cell r="E274">
            <v>4714.7996903065969</v>
          </cell>
          <cell r="F274">
            <v>4713.7993806131935</v>
          </cell>
          <cell r="G274">
            <v>4712.7990709197902</v>
          </cell>
          <cell r="H274">
            <v>7067.6981418395808</v>
          </cell>
          <cell r="I274">
            <v>7066.1976772994758</v>
          </cell>
          <cell r="J274">
            <v>7064.6972127593717</v>
          </cell>
          <cell r="K274">
            <v>4708.7978321461778</v>
          </cell>
          <cell r="L274">
            <v>4707.7975224527745</v>
          </cell>
          <cell r="M274">
            <v>4706.7972127593721</v>
          </cell>
          <cell r="N274">
            <v>4705.7969030659679</v>
          </cell>
          <cell r="O274">
            <v>4704.7965933725654</v>
          </cell>
          <cell r="P274">
            <v>7055.6944255187427</v>
          </cell>
          <cell r="Q274">
            <v>65929.67166305361</v>
          </cell>
          <cell r="R274">
            <v>4811.413684836939</v>
          </cell>
          <cell r="S274">
            <v>4824.9551603211321</v>
          </cell>
          <cell r="T274">
            <v>4838.4966358053252</v>
          </cell>
          <cell r="U274">
            <v>4852.0381112895193</v>
          </cell>
          <cell r="V274">
            <v>4865.5795867737124</v>
          </cell>
          <cell r="W274">
            <v>4879.1210622579056</v>
          </cell>
          <cell r="X274">
            <v>4892.6625377420987</v>
          </cell>
          <cell r="Y274">
            <v>4906.2040132262919</v>
          </cell>
          <cell r="Z274">
            <v>4919.745488710485</v>
          </cell>
          <cell r="AA274">
            <v>4933.2869641946791</v>
          </cell>
          <cell r="AB274">
            <v>4946.8284396788722</v>
          </cell>
          <cell r="AC274">
            <v>4960.3699151630653</v>
          </cell>
          <cell r="AD274">
            <v>58630.701600000022</v>
          </cell>
          <cell r="AE274">
            <v>46546.174691999993</v>
          </cell>
          <cell r="AF274">
            <v>31754.229845760005</v>
          </cell>
          <cell r="AG274">
            <v>33053.459887129706</v>
          </cell>
        </row>
        <row r="286">
          <cell r="E286">
            <v>18719.66109954748</v>
          </cell>
          <cell r="F286">
            <v>18905.154511760731</v>
          </cell>
          <cell r="G286">
            <v>23255.49628541122</v>
          </cell>
          <cell r="H286">
            <v>24422.960032910414</v>
          </cell>
          <cell r="I286">
            <v>25358.171115910143</v>
          </cell>
          <cell r="J286">
            <v>24726.60476735247</v>
          </cell>
          <cell r="K286">
            <v>17685.589945041047</v>
          </cell>
          <cell r="L286">
            <v>17205.564945041046</v>
          </cell>
          <cell r="M286">
            <v>18268.766953511273</v>
          </cell>
          <cell r="N286">
            <v>22964.609811993836</v>
          </cell>
          <cell r="O286">
            <v>18546.630219784522</v>
          </cell>
          <cell r="P286">
            <v>19009.35594933289</v>
          </cell>
          <cell r="Q286">
            <v>249068.56563759706</v>
          </cell>
          <cell r="R286">
            <v>19430.307547359476</v>
          </cell>
          <cell r="S286">
            <v>18371.002479100895</v>
          </cell>
          <cell r="T286">
            <v>24098.766639877922</v>
          </cell>
          <cell r="U286">
            <v>25263.947301873966</v>
          </cell>
          <cell r="V286">
            <v>26200.213365550095</v>
          </cell>
          <cell r="W286">
            <v>25516.009588628793</v>
          </cell>
          <cell r="X286">
            <v>18207.758839935013</v>
          </cell>
          <cell r="Y286">
            <v>17718.133339935011</v>
          </cell>
          <cell r="Z286">
            <v>18855.977207657226</v>
          </cell>
          <cell r="AA286">
            <v>23754.179588405616</v>
          </cell>
          <cell r="AB286">
            <v>19219.837640203899</v>
          </cell>
          <cell r="AC286">
            <v>21302.592461544031</v>
          </cell>
          <cell r="AD286">
            <v>257938.72600007197</v>
          </cell>
          <cell r="AE286">
            <v>252140.97600221218</v>
          </cell>
          <cell r="AF286">
            <v>261060.371940554</v>
          </cell>
          <cell r="AG286">
            <v>270935.15032626595</v>
          </cell>
        </row>
        <row r="296">
          <cell r="E296">
            <v>2210.8537577719708</v>
          </cell>
          <cell r="F296">
            <v>2058.7571525009944</v>
          </cell>
          <cell r="G296">
            <v>2365.5049680241164</v>
          </cell>
          <cell r="H296">
            <v>2250.2838587689125</v>
          </cell>
          <cell r="I296">
            <v>2205.781780250511</v>
          </cell>
          <cell r="J296">
            <v>2037.516891494234</v>
          </cell>
          <cell r="K296">
            <v>1591.6314586303397</v>
          </cell>
          <cell r="L296">
            <v>1591.6314586303397</v>
          </cell>
          <cell r="M296">
            <v>1767.9836119877966</v>
          </cell>
          <cell r="N296">
            <v>2188.8016815917131</v>
          </cell>
          <cell r="O296">
            <v>2064.8330116659085</v>
          </cell>
          <cell r="P296">
            <v>2122.64545305094</v>
          </cell>
          <cell r="Q296">
            <v>24456.225084367779</v>
          </cell>
          <cell r="R296">
            <v>2286.4326811450555</v>
          </cell>
          <cell r="S296">
            <v>2128.533763041145</v>
          </cell>
          <cell r="T296">
            <v>2448.9092426359603</v>
          </cell>
          <cell r="U296">
            <v>2328.4892037170357</v>
          </cell>
          <cell r="V296">
            <v>2281.1040615610109</v>
          </cell>
          <cell r="W296">
            <v>2104.9562278982585</v>
          </cell>
          <cell r="X296">
            <v>1635.8777336668581</v>
          </cell>
          <cell r="Y296">
            <v>1635.8777336668581</v>
          </cell>
          <cell r="Z296">
            <v>1821.7845644487948</v>
          </cell>
          <cell r="AA296">
            <v>2263.2647699100767</v>
          </cell>
          <cell r="AB296">
            <v>1927.780749718868</v>
          </cell>
          <cell r="AC296">
            <v>1981.0247823723321</v>
          </cell>
          <cell r="AD296">
            <v>24844.035513782255</v>
          </cell>
          <cell r="AE296">
            <v>22048.916565329971</v>
          </cell>
          <cell r="AF296">
            <v>22912.71410144593</v>
          </cell>
          <cell r="AG296">
            <v>23879.859286965657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8">
          <cell r="E308">
            <v>9558.5995199999979</v>
          </cell>
          <cell r="F308">
            <v>8633.5737599999975</v>
          </cell>
          <cell r="G308">
            <v>9558.5995199999979</v>
          </cell>
          <cell r="H308">
            <v>9250.2575999999972</v>
          </cell>
          <cell r="I308">
            <v>9558.5995199999979</v>
          </cell>
          <cell r="J308">
            <v>9250.2575999999972</v>
          </cell>
          <cell r="K308">
            <v>9558.5995199999979</v>
          </cell>
          <cell r="L308">
            <v>9558.5995199999979</v>
          </cell>
          <cell r="M308">
            <v>9250.2575999999972</v>
          </cell>
          <cell r="N308">
            <v>9558.5995199999979</v>
          </cell>
          <cell r="O308">
            <v>9250.2575999999972</v>
          </cell>
          <cell r="P308">
            <v>9558.5995199999979</v>
          </cell>
          <cell r="Q308">
            <v>112544.80079999998</v>
          </cell>
          <cell r="R308">
            <v>9749.7715103999963</v>
          </cell>
          <cell r="S308">
            <v>8806.2452351999964</v>
          </cell>
          <cell r="T308">
            <v>9749.7715103999963</v>
          </cell>
          <cell r="U308">
            <v>9435.2627519999969</v>
          </cell>
          <cell r="V308">
            <v>9749.7715103999963</v>
          </cell>
          <cell r="W308">
            <v>9435.2627519999969</v>
          </cell>
          <cell r="X308">
            <v>9749.7715103999963</v>
          </cell>
          <cell r="Y308">
            <v>9749.7715103999963</v>
          </cell>
          <cell r="Z308">
            <v>9435.2627519999969</v>
          </cell>
          <cell r="AA308">
            <v>9749.7715103999963</v>
          </cell>
          <cell r="AB308">
            <v>9435.2627519999969</v>
          </cell>
          <cell r="AC308">
            <v>9749.7715103999963</v>
          </cell>
          <cell r="AD308">
            <v>114795.69681599994</v>
          </cell>
          <cell r="AE308">
            <v>114795.69681599997</v>
          </cell>
          <cell r="AF308">
            <v>114795.69681599997</v>
          </cell>
          <cell r="AG308">
            <v>115110.20557439997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</row>
        <row r="310">
          <cell r="E310">
            <v>1903.2400152</v>
          </cell>
          <cell r="F310">
            <v>1749.2954975999999</v>
          </cell>
          <cell r="G310">
            <v>2059.7701751999998</v>
          </cell>
          <cell r="H310">
            <v>1943.1491760000001</v>
          </cell>
          <cell r="I310">
            <v>1898.1064151999999</v>
          </cell>
          <cell r="J310">
            <v>1727.797176</v>
          </cell>
          <cell r="K310">
            <v>1276.4944152</v>
          </cell>
          <cell r="L310">
            <v>1276.4944152</v>
          </cell>
          <cell r="M310">
            <v>1454.989176</v>
          </cell>
          <cell r="N310">
            <v>1880.9200152000001</v>
          </cell>
          <cell r="O310">
            <v>1755.4451759999999</v>
          </cell>
          <cell r="P310">
            <v>1813.9600152</v>
          </cell>
          <cell r="Q310">
            <v>20739.661668000001</v>
          </cell>
          <cell r="R310">
            <v>1979.73719196912</v>
          </cell>
          <cell r="S310">
            <v>1819.9198657785603</v>
          </cell>
          <cell r="T310">
            <v>2144.1877780651198</v>
          </cell>
          <cell r="U310">
            <v>2022.3046843056002</v>
          </cell>
          <cell r="V310">
            <v>1974.3438318091203</v>
          </cell>
          <cell r="W310">
            <v>1796.0558731056001</v>
          </cell>
          <cell r="X310">
            <v>1321.27826460912</v>
          </cell>
          <cell r="Y310">
            <v>1321.27826460912</v>
          </cell>
          <cell r="Z310">
            <v>1509.4437883056003</v>
          </cell>
          <cell r="AA310">
            <v>1956.2877999691198</v>
          </cell>
          <cell r="AB310">
            <v>1825.1028619056003</v>
          </cell>
          <cell r="AC310">
            <v>1885.9396239691202</v>
          </cell>
          <cell r="AD310">
            <v>21555.879828400804</v>
          </cell>
          <cell r="AE310">
            <v>22408.73445331788</v>
          </cell>
          <cell r="AF310">
            <v>23299.986064367768</v>
          </cell>
          <cell r="AG310">
            <v>24297.870022904415</v>
          </cell>
        </row>
        <row r="311">
          <cell r="E311">
            <v>29373.33756792</v>
          </cell>
          <cell r="F311">
            <v>26997.460512959999</v>
          </cell>
          <cell r="G311">
            <v>31789.119703920001</v>
          </cell>
          <cell r="H311">
            <v>29989.268949599998</v>
          </cell>
          <cell r="I311">
            <v>29294.109007919997</v>
          </cell>
          <cell r="J311">
            <v>26665.669749600002</v>
          </cell>
          <cell r="K311">
            <v>19700.56380792</v>
          </cell>
          <cell r="L311">
            <v>19700.56380792</v>
          </cell>
          <cell r="M311">
            <v>22455.332949600001</v>
          </cell>
          <cell r="N311">
            <v>29028.865567920002</v>
          </cell>
          <cell r="O311">
            <v>27092.3705496</v>
          </cell>
          <cell r="P311">
            <v>27995.449567920001</v>
          </cell>
          <cell r="Q311">
            <v>320082.11174279999</v>
          </cell>
          <cell r="R311">
            <v>30553.943996056754</v>
          </cell>
          <cell r="S311">
            <v>28087.429928515783</v>
          </cell>
          <cell r="T311">
            <v>33091.964708138352</v>
          </cell>
          <cell r="U311">
            <v>31210.902294449763</v>
          </cell>
          <cell r="V311">
            <v>30470.706470920755</v>
          </cell>
          <cell r="W311">
            <v>27719.128974929761</v>
          </cell>
          <cell r="X311">
            <v>20391.727883800751</v>
          </cell>
          <cell r="Y311">
            <v>20391.727883800751</v>
          </cell>
          <cell r="Z311">
            <v>23295.749132849764</v>
          </cell>
          <cell r="AA311">
            <v>30192.04171285675</v>
          </cell>
          <cell r="AB311">
            <v>28167.420835409765</v>
          </cell>
          <cell r="AC311">
            <v>29106.334863256758</v>
          </cell>
          <cell r="AD311">
            <v>332679.07868498575</v>
          </cell>
          <cell r="AE311">
            <v>345841.46839620598</v>
          </cell>
          <cell r="AF311">
            <v>359596.45159340923</v>
          </cell>
          <cell r="AG311">
            <v>374997.12735349149</v>
          </cell>
        </row>
        <row r="318">
          <cell r="E318">
            <v>20171.84919914163</v>
          </cell>
          <cell r="F318">
            <v>18533.382829184546</v>
          </cell>
          <cell r="G318">
            <v>21795.373748497852</v>
          </cell>
          <cell r="H318">
            <v>20571.86541630901</v>
          </cell>
          <cell r="I318">
            <v>20118.603705579393</v>
          </cell>
          <cell r="J318">
            <v>18338.243098712439</v>
          </cell>
          <cell r="K318">
            <v>13671.2689416309</v>
          </cell>
          <cell r="L318">
            <v>13671.2689416309</v>
          </cell>
          <cell r="M318">
            <v>15508.689450643777</v>
          </cell>
          <cell r="N318">
            <v>19940.347053218884</v>
          </cell>
          <cell r="O318">
            <v>18625.0070472103</v>
          </cell>
          <cell r="P318">
            <v>19245.840615450641</v>
          </cell>
          <cell r="Q318">
            <v>220191.74004721027</v>
          </cell>
          <cell r="R318">
            <v>20965.274852326347</v>
          </cell>
          <cell r="S318">
            <v>19265.895946916393</v>
          </cell>
          <cell r="T318">
            <v>22670.949743879995</v>
          </cell>
          <cell r="U318">
            <v>21392.863177704719</v>
          </cell>
          <cell r="V318">
            <v>20909.335136789869</v>
          </cell>
          <cell r="W318">
            <v>19046.219570837766</v>
          </cell>
          <cell r="X318">
            <v>14135.765233785578</v>
          </cell>
          <cell r="Y318">
            <v>14135.765233785578</v>
          </cell>
          <cell r="Z318">
            <v>16073.490508176823</v>
          </cell>
          <cell r="AA318">
            <v>20722.05869781991</v>
          </cell>
          <cell r="AB318">
            <v>19347.493775129613</v>
          </cell>
          <cell r="AC318">
            <v>19992.410234300598</v>
          </cell>
          <cell r="AD318">
            <v>228657.5221114532</v>
          </cell>
          <cell r="AE318">
            <v>237503.29611810384</v>
          </cell>
          <cell r="AF318">
            <v>246747.32212684728</v>
          </cell>
          <cell r="AG318">
            <v>257111.25457232751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mpPT2005"/>
      <sheetName val="FORMULARIO 04"/>
      <sheetName val="Aj. Fiscales"/>
      <sheetName val="Aj. por cuenta"/>
      <sheetName val="Bce2003"/>
      <sheetName val="Bce 2004"/>
      <sheetName val="ANEXO_01"/>
      <sheetName val="ANEXO-14"/>
      <sheetName val="ANEXO-14-1"/>
      <sheetName val="ANEXO_02"/>
      <sheetName val="ANEXO_03"/>
      <sheetName val="ANEXO_04"/>
      <sheetName val="ANEXO_04-1"/>
      <sheetName val="ANEXO_04-2"/>
      <sheetName val="ANEXO_05"/>
      <sheetName val="ANEXO_06"/>
      <sheetName val="ANEXO_07"/>
      <sheetName val="ANEXO_08"/>
      <sheetName val="ANEXO-09"/>
      <sheetName val="ANEXO-10"/>
      <sheetName val="ANEXO-11"/>
      <sheetName val="ANEXO-12"/>
      <sheetName val="ANEXO-13"/>
      <sheetName val="ANEXO-15"/>
      <sheetName val="ANEXO_13"/>
      <sheetName val="ANEXO_14"/>
      <sheetName val="ANEXO-16"/>
      <sheetName val="ANEXO-17"/>
      <sheetName val="ANEXO-18"/>
      <sheetName val="ANEXO_16"/>
      <sheetName val="ANEXO-18-1"/>
      <sheetName val="ANEXO-19"/>
      <sheetName val="ANEXO_18"/>
      <sheetName val="ANEXO_20"/>
      <sheetName val="Anexo 20-1"/>
      <sheetName val="ANEXO_21"/>
      <sheetName val="ANEXO_22"/>
      <sheetName val="ANEXO-23"/>
      <sheetName val="ANEXO-24"/>
      <sheetName val="ANEXO-25"/>
      <sheetName val="ANEXO-26"/>
      <sheetName val="ANEXO-27"/>
      <sheetName val="ANEXO_28"/>
      <sheetName val="ANEXO_29"/>
      <sheetName val="ANEXO_30"/>
      <sheetName val="ANEXO_31"/>
      <sheetName val="ANEXO_33"/>
      <sheetName val="ANEXO-32"/>
      <sheetName val="ANEXO_35"/>
      <sheetName val="ANEXO-33"/>
      <sheetName val="ANEXO-34"/>
      <sheetName val="ANEXO_40"/>
      <sheetName val="PAAG"/>
      <sheetName val="TRM"/>
      <sheetName val="ANEXO_98"/>
      <sheetName val="ANEXO_99"/>
      <sheetName val="PUC2003"/>
      <sheetName val="FORMULARIO 03"/>
      <sheetName val="Conc Patr 03"/>
      <sheetName val="Conc Rta 03"/>
      <sheetName val="ImpPT2004"/>
      <sheetName val="Cambios 2003"/>
      <sheetName val="Assumption"/>
      <sheetName val="Calcul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F"/>
      <sheetName val="CE"/>
      <sheetName val="5a"/>
      <sheetName val="5c"/>
      <sheetName val="6"/>
      <sheetName val="7"/>
      <sheetName val="8"/>
      <sheetName val="9"/>
      <sheetName val="10"/>
      <sheetName val="11"/>
      <sheetName val="12"/>
      <sheetName val="13"/>
      <sheetName val="16"/>
      <sheetName val="18"/>
      <sheetName val="19a"/>
      <sheetName val="19b"/>
      <sheetName val="20"/>
      <sheetName val="21"/>
      <sheetName val="22"/>
      <sheetName val="23"/>
      <sheetName val="25a"/>
      <sheetName val="25b"/>
      <sheetName val="26"/>
      <sheetName val="29a"/>
      <sheetName val="29b"/>
      <sheetName val="30"/>
      <sheetName val="31"/>
      <sheetName val="33a"/>
      <sheetName val="33d"/>
      <sheetName val="33e"/>
      <sheetName val="33f"/>
      <sheetName val="33gi"/>
      <sheetName val="33gii"/>
      <sheetName val="34"/>
      <sheetName val="35b"/>
      <sheetName val="35c"/>
      <sheetName val="36"/>
      <sheetName val="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Data"/>
      <sheetName val="Comshare"/>
      <sheetName val="Comshare Tax Paste"/>
      <sheetName val="ANEXO_05"/>
      <sheetName val="ANEXO-14"/>
    </sheetNames>
    <sheetDataSet>
      <sheetData sheetId="0" refreshError="1">
        <row r="5">
          <cell r="A5" t="str">
            <v>Account</v>
          </cell>
          <cell r="B5" t="str">
            <v>Preparer</v>
          </cell>
          <cell r="C5" t="str">
            <v>Method</v>
          </cell>
          <cell r="D5" t="str">
            <v>YTD Period</v>
          </cell>
          <cell r="E5" t="str">
            <v>Entity</v>
          </cell>
          <cell r="F5" t="str">
            <v>Country</v>
          </cell>
          <cell r="G5" t="str">
            <v>Balance</v>
          </cell>
        </row>
        <row r="6">
          <cell r="A6" t="str">
            <v>EOY Accrued Tax Rec/(Pay)</v>
          </cell>
          <cell r="B6" t="str">
            <v>Rob</v>
          </cell>
          <cell r="C6" t="str">
            <v>Computed</v>
          </cell>
          <cell r="D6" t="str">
            <v>2Q04</v>
          </cell>
          <cell r="E6" t="str">
            <v>RU Arlington</v>
          </cell>
          <cell r="F6" t="str">
            <v>US</v>
          </cell>
          <cell r="G6">
            <v>2035332</v>
          </cell>
        </row>
        <row r="7">
          <cell r="A7" t="str">
            <v>Total Deferred Tax Asset - Current</v>
          </cell>
          <cell r="B7" t="str">
            <v>Rob</v>
          </cell>
          <cell r="C7" t="str">
            <v>Computed</v>
          </cell>
          <cell r="D7" t="str">
            <v>2Q04</v>
          </cell>
          <cell r="E7" t="str">
            <v>RU Arlington</v>
          </cell>
          <cell r="F7" t="str">
            <v>US</v>
          </cell>
          <cell r="G7">
            <v>13121128.908174336</v>
          </cell>
        </row>
        <row r="8">
          <cell r="A8" t="str">
            <v>Total Deferred Tax Asset - NC</v>
          </cell>
          <cell r="B8" t="str">
            <v>Rob</v>
          </cell>
          <cell r="C8" t="str">
            <v>Computed</v>
          </cell>
          <cell r="D8" t="str">
            <v>2Q04</v>
          </cell>
          <cell r="E8" t="str">
            <v>RU Arlington</v>
          </cell>
          <cell r="F8" t="str">
            <v>US</v>
          </cell>
          <cell r="G8">
            <v>0</v>
          </cell>
        </row>
        <row r="9">
          <cell r="A9" t="str">
            <v>Total Deferred Tax Liab - NC</v>
          </cell>
          <cell r="B9" t="str">
            <v>Rob</v>
          </cell>
          <cell r="C9" t="str">
            <v>Computed</v>
          </cell>
          <cell r="D9" t="str">
            <v>2Q04</v>
          </cell>
          <cell r="E9" t="str">
            <v>RU Arlington</v>
          </cell>
          <cell r="F9" t="str">
            <v>US</v>
          </cell>
          <cell r="G9">
            <v>-383279041.27034646</v>
          </cell>
        </row>
        <row r="10">
          <cell r="A10" t="str">
            <v>Total Net Deferred Tax Asset/(Liab)</v>
          </cell>
          <cell r="B10" t="str">
            <v>Rob</v>
          </cell>
          <cell r="C10" t="str">
            <v>Computed</v>
          </cell>
          <cell r="D10" t="str">
            <v>2Q04</v>
          </cell>
          <cell r="E10" t="str">
            <v>RU Arlington</v>
          </cell>
          <cell r="F10" t="str">
            <v>US</v>
          </cell>
          <cell r="G10">
            <v>-370157912.36217213</v>
          </cell>
        </row>
        <row r="11">
          <cell r="A11" t="str">
            <v>Gross Valuation Allowance</v>
          </cell>
          <cell r="B11" t="str">
            <v>Rob</v>
          </cell>
          <cell r="C11" t="str">
            <v>Computed</v>
          </cell>
          <cell r="D11" t="str">
            <v>2Q04</v>
          </cell>
          <cell r="E11" t="str">
            <v>RU Arlington</v>
          </cell>
          <cell r="F11" t="str">
            <v>US</v>
          </cell>
          <cell r="G11">
            <v>-437275023.748685</v>
          </cell>
        </row>
        <row r="12">
          <cell r="A12" t="str">
            <v>Total Asset/(Liability)</v>
          </cell>
          <cell r="B12" t="str">
            <v>Rob</v>
          </cell>
          <cell r="C12" t="str">
            <v>Computed</v>
          </cell>
          <cell r="D12" t="str">
            <v>2Q04</v>
          </cell>
          <cell r="E12" t="str">
            <v>RU Arlington</v>
          </cell>
          <cell r="F12" t="str">
            <v>US</v>
          </cell>
          <cell r="G12">
            <v>-368122580.36217213</v>
          </cell>
        </row>
        <row r="13">
          <cell r="A13" t="str">
            <v>Total tax expense (benefit)</v>
          </cell>
          <cell r="B13" t="str">
            <v>Rob</v>
          </cell>
          <cell r="C13" t="str">
            <v>Computed</v>
          </cell>
          <cell r="D13" t="str">
            <v>2Q04</v>
          </cell>
          <cell r="E13" t="str">
            <v>RU Arlington</v>
          </cell>
          <cell r="F13" t="str">
            <v>US</v>
          </cell>
          <cell r="G13">
            <v>-55443700.105893821</v>
          </cell>
        </row>
        <row r="14">
          <cell r="A14" t="str">
            <v>EOY Accrued Tax Rec/(Pay)</v>
          </cell>
          <cell r="B14" t="str">
            <v>Rob</v>
          </cell>
          <cell r="C14" t="str">
            <v>Computed</v>
          </cell>
          <cell r="D14" t="str">
            <v>1Q04</v>
          </cell>
          <cell r="E14" t="str">
            <v>RU Arlington</v>
          </cell>
          <cell r="F14" t="str">
            <v>US</v>
          </cell>
          <cell r="G14">
            <v>3019863</v>
          </cell>
        </row>
        <row r="15">
          <cell r="A15" t="str">
            <v>Total Deferred Tax Asset - Current</v>
          </cell>
          <cell r="B15" t="str">
            <v>Rob</v>
          </cell>
          <cell r="C15" t="str">
            <v>Computed</v>
          </cell>
          <cell r="D15" t="str">
            <v>1Q04</v>
          </cell>
          <cell r="E15" t="str">
            <v>RU Arlington</v>
          </cell>
          <cell r="F15" t="str">
            <v>US</v>
          </cell>
          <cell r="G15">
            <v>13717450.923676902</v>
          </cell>
        </row>
        <row r="16">
          <cell r="A16" t="str">
            <v>Total Deferred Tax Asset - NC</v>
          </cell>
          <cell r="B16" t="str">
            <v>Rob</v>
          </cell>
          <cell r="C16" t="str">
            <v>Computed</v>
          </cell>
          <cell r="D16" t="str">
            <v>1Q04</v>
          </cell>
          <cell r="E16" t="str">
            <v>RU Arlington</v>
          </cell>
          <cell r="F16" t="str">
            <v>US</v>
          </cell>
          <cell r="G16">
            <v>0</v>
          </cell>
        </row>
        <row r="17">
          <cell r="A17" t="str">
            <v>Total Deferred Tax Liab - NC</v>
          </cell>
          <cell r="B17" t="str">
            <v>Rob</v>
          </cell>
          <cell r="C17" t="str">
            <v>Computed</v>
          </cell>
          <cell r="D17" t="str">
            <v>1Q04</v>
          </cell>
          <cell r="E17" t="str">
            <v>RU Arlington</v>
          </cell>
          <cell r="F17" t="str">
            <v>US</v>
          </cell>
          <cell r="G17">
            <v>-346615283.14905071</v>
          </cell>
        </row>
        <row r="18">
          <cell r="A18" t="str">
            <v>Total Net Deferred Tax Asset/(Liab)</v>
          </cell>
          <cell r="B18" t="str">
            <v>Rob</v>
          </cell>
          <cell r="C18" t="str">
            <v>Computed</v>
          </cell>
          <cell r="D18" t="str">
            <v>1Q04</v>
          </cell>
          <cell r="E18" t="str">
            <v>RU Arlington</v>
          </cell>
          <cell r="F18" t="str">
            <v>US</v>
          </cell>
          <cell r="G18">
            <v>-332897832.2253738</v>
          </cell>
        </row>
        <row r="19">
          <cell r="A19" t="str">
            <v>Gross Valuation Allowance</v>
          </cell>
          <cell r="B19" t="str">
            <v>Rob</v>
          </cell>
          <cell r="C19" t="str">
            <v>Computed</v>
          </cell>
          <cell r="D19" t="str">
            <v>1Q04</v>
          </cell>
          <cell r="E19" t="str">
            <v>RU Arlington</v>
          </cell>
          <cell r="F19" t="str">
            <v>US</v>
          </cell>
          <cell r="G19">
            <v>-433897375.74262249</v>
          </cell>
        </row>
        <row r="20">
          <cell r="A20" t="str">
            <v>Total Asset/(Liability)</v>
          </cell>
          <cell r="B20" t="str">
            <v>Rob</v>
          </cell>
          <cell r="C20" t="str">
            <v>Computed</v>
          </cell>
          <cell r="D20" t="str">
            <v>1Q04</v>
          </cell>
          <cell r="E20" t="str">
            <v>RU Arlington</v>
          </cell>
          <cell r="F20" t="str">
            <v>US</v>
          </cell>
          <cell r="G20">
            <v>-329877969.2253738</v>
          </cell>
        </row>
        <row r="21">
          <cell r="A21" t="str">
            <v>Total tax expense (benefit)</v>
          </cell>
          <cell r="B21" t="str">
            <v>Rob</v>
          </cell>
          <cell r="C21" t="str">
            <v>Computed</v>
          </cell>
          <cell r="D21" t="str">
            <v>1Q04</v>
          </cell>
          <cell r="E21" t="str">
            <v>RU Arlington</v>
          </cell>
          <cell r="F21" t="str">
            <v>US</v>
          </cell>
          <cell r="G21">
            <v>-25521157.941802494</v>
          </cell>
        </row>
        <row r="22">
          <cell r="A22" t="str">
            <v>EOY Accrued Tax Rec/(Pay)</v>
          </cell>
          <cell r="B22" t="str">
            <v>Rob</v>
          </cell>
          <cell r="C22" t="str">
            <v>Computed</v>
          </cell>
          <cell r="D22" t="str">
            <v>4Q03</v>
          </cell>
          <cell r="E22" t="str">
            <v>RU Arlington</v>
          </cell>
          <cell r="F22" t="str">
            <v>US</v>
          </cell>
          <cell r="G22">
            <v>7362898</v>
          </cell>
        </row>
        <row r="23">
          <cell r="A23" t="str">
            <v>Total Deferred Tax Asset - Current</v>
          </cell>
          <cell r="B23" t="str">
            <v>Rob</v>
          </cell>
          <cell r="C23" t="str">
            <v>Computed</v>
          </cell>
          <cell r="D23" t="str">
            <v>4Q03</v>
          </cell>
          <cell r="E23" t="str">
            <v>RU Arlington</v>
          </cell>
          <cell r="F23" t="str">
            <v>US</v>
          </cell>
          <cell r="G23">
            <v>13427780.526806729</v>
          </cell>
        </row>
        <row r="24">
          <cell r="A24" t="str">
            <v>Total Deferred Tax Asset - NC</v>
          </cell>
          <cell r="B24" t="str">
            <v>Rob</v>
          </cell>
          <cell r="C24" t="str">
            <v>Computed</v>
          </cell>
          <cell r="D24" t="str">
            <v>4Q03</v>
          </cell>
          <cell r="E24" t="str">
            <v>RU Arlington</v>
          </cell>
          <cell r="F24" t="str">
            <v>US</v>
          </cell>
          <cell r="G24">
            <v>0</v>
          </cell>
        </row>
        <row r="25">
          <cell r="A25" t="str">
            <v>Total Deferred Tax Liab - NC</v>
          </cell>
          <cell r="B25" t="str">
            <v>Rob</v>
          </cell>
          <cell r="C25" t="str">
            <v>Computed</v>
          </cell>
          <cell r="D25" t="str">
            <v>4Q03</v>
          </cell>
          <cell r="E25" t="str">
            <v>RU Arlington</v>
          </cell>
          <cell r="F25" t="str">
            <v>US</v>
          </cell>
          <cell r="G25">
            <v>-372128108.28139293</v>
          </cell>
        </row>
        <row r="26">
          <cell r="A26" t="str">
            <v>Total Net Deferred Tax Asset/(Liab)</v>
          </cell>
          <cell r="B26" t="str">
            <v>Rob</v>
          </cell>
          <cell r="C26" t="str">
            <v>Computed</v>
          </cell>
          <cell r="D26" t="str">
            <v>4Q03</v>
          </cell>
          <cell r="E26" t="str">
            <v>RU Arlington</v>
          </cell>
          <cell r="F26" t="str">
            <v>US</v>
          </cell>
          <cell r="G26">
            <v>-358700327.75458622</v>
          </cell>
        </row>
        <row r="27">
          <cell r="A27" t="str">
            <v>Gross Valuation Allowance</v>
          </cell>
          <cell r="B27" t="str">
            <v>Rob</v>
          </cell>
          <cell r="C27" t="str">
            <v>Computed</v>
          </cell>
          <cell r="D27" t="str">
            <v>4Q03</v>
          </cell>
          <cell r="E27" t="str">
            <v>RU Arlington</v>
          </cell>
          <cell r="F27" t="str">
            <v>US</v>
          </cell>
          <cell r="G27">
            <v>-430467429.15425003</v>
          </cell>
        </row>
        <row r="28">
          <cell r="A28" t="str">
            <v>Total Asset/(Liability)</v>
          </cell>
          <cell r="B28" t="str">
            <v>Rob</v>
          </cell>
          <cell r="C28" t="str">
            <v>Computed</v>
          </cell>
          <cell r="D28" t="str">
            <v>4Q03</v>
          </cell>
          <cell r="E28" t="str">
            <v>RU Arlington</v>
          </cell>
          <cell r="F28" t="str">
            <v>US</v>
          </cell>
          <cell r="G28">
            <v>-351337429.75458622</v>
          </cell>
        </row>
        <row r="29">
          <cell r="A29" t="str">
            <v>EOY Accrued Tax Rec/(Pay)</v>
          </cell>
          <cell r="B29" t="str">
            <v>Rob</v>
          </cell>
          <cell r="C29" t="str">
            <v>Computed</v>
          </cell>
          <cell r="D29" t="str">
            <v>2Q04</v>
          </cell>
          <cell r="E29" t="str">
            <v>RU Global Insurance</v>
          </cell>
          <cell r="F29" t="str">
            <v>US</v>
          </cell>
          <cell r="G29">
            <v>0</v>
          </cell>
        </row>
        <row r="30">
          <cell r="A30" t="str">
            <v>Total Deferred Tax Asset - Current</v>
          </cell>
          <cell r="B30" t="str">
            <v>Rob</v>
          </cell>
          <cell r="C30" t="str">
            <v>Computed</v>
          </cell>
          <cell r="D30" t="str">
            <v>2Q04</v>
          </cell>
          <cell r="E30" t="str">
            <v>RU Global Insurance</v>
          </cell>
          <cell r="F30" t="str">
            <v>US</v>
          </cell>
          <cell r="G30">
            <v>0</v>
          </cell>
        </row>
        <row r="31">
          <cell r="A31" t="str">
            <v>Total Deferred Tax Asset - NC</v>
          </cell>
          <cell r="B31" t="str">
            <v>Rob</v>
          </cell>
          <cell r="C31" t="str">
            <v>Computed</v>
          </cell>
          <cell r="D31" t="str">
            <v>2Q04</v>
          </cell>
          <cell r="E31" t="str">
            <v>RU Global Insurance</v>
          </cell>
          <cell r="F31" t="str">
            <v>US</v>
          </cell>
          <cell r="G31">
            <v>0</v>
          </cell>
        </row>
        <row r="32">
          <cell r="A32" t="str">
            <v>Total Deferred Tax Liab - NC</v>
          </cell>
          <cell r="B32" t="str">
            <v>Rob</v>
          </cell>
          <cell r="C32" t="str">
            <v>Computed</v>
          </cell>
          <cell r="D32" t="str">
            <v>2Q04</v>
          </cell>
          <cell r="E32" t="str">
            <v>RU Global Insurance</v>
          </cell>
          <cell r="F32" t="str">
            <v>US</v>
          </cell>
          <cell r="G32">
            <v>0</v>
          </cell>
        </row>
        <row r="33">
          <cell r="A33" t="str">
            <v>Total Net Deferred Tax Asset/(Liab)</v>
          </cell>
          <cell r="B33" t="str">
            <v>Rob</v>
          </cell>
          <cell r="C33" t="str">
            <v>Computed</v>
          </cell>
          <cell r="D33" t="str">
            <v>2Q04</v>
          </cell>
          <cell r="E33" t="str">
            <v>RU Global Insurance</v>
          </cell>
          <cell r="F33" t="str">
            <v>US</v>
          </cell>
          <cell r="G33">
            <v>0</v>
          </cell>
        </row>
        <row r="34">
          <cell r="A34" t="str">
            <v>Gross Valuation Allowance</v>
          </cell>
          <cell r="B34" t="str">
            <v>Rob</v>
          </cell>
          <cell r="C34" t="str">
            <v>Computed</v>
          </cell>
          <cell r="D34" t="str">
            <v>2Q04</v>
          </cell>
          <cell r="E34" t="str">
            <v>RU Global Insurance</v>
          </cell>
          <cell r="F34" t="str">
            <v>US</v>
          </cell>
          <cell r="G34">
            <v>0</v>
          </cell>
        </row>
        <row r="35">
          <cell r="A35" t="str">
            <v>Total Asset/(Liability)</v>
          </cell>
          <cell r="B35" t="str">
            <v>Rob</v>
          </cell>
          <cell r="C35" t="str">
            <v>Computed</v>
          </cell>
          <cell r="D35" t="str">
            <v>2Q04</v>
          </cell>
          <cell r="E35" t="str">
            <v>RU Global Insurance</v>
          </cell>
          <cell r="F35" t="str">
            <v>US</v>
          </cell>
          <cell r="G35">
            <v>0</v>
          </cell>
        </row>
        <row r="36">
          <cell r="A36" t="str">
            <v>Total tax expense (benefit)</v>
          </cell>
          <cell r="B36" t="str">
            <v>Rob</v>
          </cell>
          <cell r="C36" t="str">
            <v>Computed</v>
          </cell>
          <cell r="D36" t="str">
            <v>2Q04</v>
          </cell>
          <cell r="E36" t="str">
            <v>RU Global Insurance</v>
          </cell>
          <cell r="F36" t="str">
            <v>US</v>
          </cell>
          <cell r="G36">
            <v>4136209.6999999997</v>
          </cell>
        </row>
        <row r="37">
          <cell r="A37" t="str">
            <v>EOY Accrued Tax Rec/(Pay)</v>
          </cell>
          <cell r="B37" t="str">
            <v>Rob</v>
          </cell>
          <cell r="C37" t="str">
            <v>Computed</v>
          </cell>
          <cell r="D37" t="str">
            <v>1Q04</v>
          </cell>
          <cell r="E37" t="str">
            <v>RU Global Insurance</v>
          </cell>
          <cell r="F37" t="str">
            <v>US</v>
          </cell>
          <cell r="G37">
            <v>0</v>
          </cell>
        </row>
        <row r="38">
          <cell r="A38" t="str">
            <v>Total Deferred Tax Asset - Current</v>
          </cell>
          <cell r="B38" t="str">
            <v>Rob</v>
          </cell>
          <cell r="C38" t="str">
            <v>Computed</v>
          </cell>
          <cell r="D38" t="str">
            <v>1Q04</v>
          </cell>
          <cell r="E38" t="str">
            <v>RU Global Insurance</v>
          </cell>
          <cell r="F38" t="str">
            <v>US</v>
          </cell>
          <cell r="G38">
            <v>0</v>
          </cell>
        </row>
        <row r="39">
          <cell r="A39" t="str">
            <v>Total Deferred Tax Asset - NC</v>
          </cell>
          <cell r="B39" t="str">
            <v>Rob</v>
          </cell>
          <cell r="C39" t="str">
            <v>Computed</v>
          </cell>
          <cell r="D39" t="str">
            <v>1Q04</v>
          </cell>
          <cell r="E39" t="str">
            <v>RU Global Insurance</v>
          </cell>
          <cell r="F39" t="str">
            <v>US</v>
          </cell>
          <cell r="G39">
            <v>0</v>
          </cell>
        </row>
        <row r="40">
          <cell r="A40" t="str">
            <v>Total Deferred Tax Liab - NC</v>
          </cell>
          <cell r="B40" t="str">
            <v>Rob</v>
          </cell>
          <cell r="C40" t="str">
            <v>Computed</v>
          </cell>
          <cell r="D40" t="str">
            <v>1Q04</v>
          </cell>
          <cell r="E40" t="str">
            <v>RU Global Insurance</v>
          </cell>
          <cell r="F40" t="str">
            <v>US</v>
          </cell>
          <cell r="G40">
            <v>0</v>
          </cell>
        </row>
        <row r="41">
          <cell r="A41" t="str">
            <v>Total Net Deferred Tax Asset/(Liab)</v>
          </cell>
          <cell r="B41" t="str">
            <v>Rob</v>
          </cell>
          <cell r="C41" t="str">
            <v>Computed</v>
          </cell>
          <cell r="D41" t="str">
            <v>1Q04</v>
          </cell>
          <cell r="E41" t="str">
            <v>RU Global Insurance</v>
          </cell>
          <cell r="F41" t="str">
            <v>US</v>
          </cell>
          <cell r="G41">
            <v>0</v>
          </cell>
        </row>
        <row r="42">
          <cell r="A42" t="str">
            <v>Gross Valuation Allowance</v>
          </cell>
          <cell r="B42" t="str">
            <v>Rob</v>
          </cell>
          <cell r="C42" t="str">
            <v>Computed</v>
          </cell>
          <cell r="D42" t="str">
            <v>1Q04</v>
          </cell>
          <cell r="E42" t="str">
            <v>RU Global Insurance</v>
          </cell>
          <cell r="F42" t="str">
            <v>US</v>
          </cell>
          <cell r="G42">
            <v>0</v>
          </cell>
        </row>
        <row r="43">
          <cell r="A43" t="str">
            <v>Total Asset/(Liability)</v>
          </cell>
          <cell r="B43" t="str">
            <v>Rob</v>
          </cell>
          <cell r="C43" t="str">
            <v>Computed</v>
          </cell>
          <cell r="D43" t="str">
            <v>1Q04</v>
          </cell>
          <cell r="E43" t="str">
            <v>RU Global Insurance</v>
          </cell>
          <cell r="F43" t="str">
            <v>US</v>
          </cell>
          <cell r="G43">
            <v>0</v>
          </cell>
        </row>
        <row r="44">
          <cell r="A44" t="str">
            <v>Total tax expense (benefit)</v>
          </cell>
          <cell r="B44" t="str">
            <v>Rob</v>
          </cell>
          <cell r="C44" t="str">
            <v>Computed</v>
          </cell>
          <cell r="D44" t="str">
            <v>1Q04</v>
          </cell>
          <cell r="E44" t="str">
            <v>RU Global Insurance</v>
          </cell>
          <cell r="F44" t="str">
            <v>US</v>
          </cell>
          <cell r="G44">
            <v>452230.8</v>
          </cell>
        </row>
        <row r="45">
          <cell r="A45" t="str">
            <v>EOY Accrued Tax Rec/(Pay)</v>
          </cell>
          <cell r="B45" t="str">
            <v>Rob</v>
          </cell>
          <cell r="C45" t="str">
            <v>Computed</v>
          </cell>
          <cell r="D45" t="str">
            <v>4Q03</v>
          </cell>
          <cell r="E45" t="str">
            <v>RU Global Insurance</v>
          </cell>
          <cell r="F45" t="str">
            <v>US</v>
          </cell>
          <cell r="G45">
            <v>0</v>
          </cell>
        </row>
        <row r="46">
          <cell r="A46" t="str">
            <v>Total Deferred Tax Asset - Current</v>
          </cell>
          <cell r="B46" t="str">
            <v>Rob</v>
          </cell>
          <cell r="C46" t="str">
            <v>Computed</v>
          </cell>
          <cell r="D46" t="str">
            <v>4Q03</v>
          </cell>
          <cell r="E46" t="str">
            <v>RU Global Insurance</v>
          </cell>
          <cell r="F46" t="str">
            <v>US</v>
          </cell>
          <cell r="G46">
            <v>0</v>
          </cell>
        </row>
        <row r="47">
          <cell r="A47" t="str">
            <v>Total Deferred Tax Asset - NC</v>
          </cell>
          <cell r="B47" t="str">
            <v>Rob</v>
          </cell>
          <cell r="C47" t="str">
            <v>Computed</v>
          </cell>
          <cell r="D47" t="str">
            <v>4Q03</v>
          </cell>
          <cell r="E47" t="str">
            <v>RU Global Insurance</v>
          </cell>
          <cell r="F47" t="str">
            <v>US</v>
          </cell>
          <cell r="G47">
            <v>0</v>
          </cell>
        </row>
        <row r="48">
          <cell r="A48" t="str">
            <v>Total Deferred Tax Liab - NC</v>
          </cell>
          <cell r="B48" t="str">
            <v>Rob</v>
          </cell>
          <cell r="C48" t="str">
            <v>Computed</v>
          </cell>
          <cell r="D48" t="str">
            <v>4Q03</v>
          </cell>
          <cell r="E48" t="str">
            <v>RU Global Insurance</v>
          </cell>
          <cell r="F48" t="str">
            <v>US</v>
          </cell>
          <cell r="G48">
            <v>0</v>
          </cell>
        </row>
        <row r="49">
          <cell r="A49" t="str">
            <v>Total Net Deferred Tax Asset/(Liab)</v>
          </cell>
          <cell r="B49" t="str">
            <v>Rob</v>
          </cell>
          <cell r="C49" t="str">
            <v>Computed</v>
          </cell>
          <cell r="D49" t="str">
            <v>4Q03</v>
          </cell>
          <cell r="E49" t="str">
            <v>RU Global Insurance</v>
          </cell>
          <cell r="F49" t="str">
            <v>US</v>
          </cell>
          <cell r="G49">
            <v>0</v>
          </cell>
        </row>
        <row r="50">
          <cell r="A50" t="str">
            <v>Gross Valuation Allowance</v>
          </cell>
          <cell r="B50" t="str">
            <v>Rob</v>
          </cell>
          <cell r="C50" t="str">
            <v>Computed</v>
          </cell>
          <cell r="D50" t="str">
            <v>4Q03</v>
          </cell>
          <cell r="E50" t="str">
            <v>RU Global Insurance</v>
          </cell>
          <cell r="F50" t="str">
            <v>US</v>
          </cell>
          <cell r="G50">
            <v>0</v>
          </cell>
        </row>
        <row r="51">
          <cell r="A51" t="str">
            <v>Total Asset/(Liability)</v>
          </cell>
          <cell r="B51" t="str">
            <v>Rob</v>
          </cell>
          <cell r="C51" t="str">
            <v>Computed</v>
          </cell>
          <cell r="D51" t="str">
            <v>4Q03</v>
          </cell>
          <cell r="E51" t="str">
            <v>RU Global Insurance</v>
          </cell>
          <cell r="F51" t="str">
            <v>US</v>
          </cell>
          <cell r="G51">
            <v>0</v>
          </cell>
        </row>
        <row r="52">
          <cell r="A52" t="str">
            <v>EOY Accrued Tax Rec/(Pay)</v>
          </cell>
          <cell r="B52" t="str">
            <v>Rob</v>
          </cell>
          <cell r="C52" t="str">
            <v>Computed</v>
          </cell>
          <cell r="D52" t="str">
            <v>2Q04</v>
          </cell>
          <cell r="E52" t="str">
            <v>BS Alamitos Development Inc</v>
          </cell>
          <cell r="F52" t="str">
            <v>US</v>
          </cell>
          <cell r="G52">
            <v>0</v>
          </cell>
        </row>
        <row r="53">
          <cell r="A53" t="str">
            <v>Total Deferred Tax Asset - Current</v>
          </cell>
          <cell r="B53" t="str">
            <v>Rob</v>
          </cell>
          <cell r="C53" t="str">
            <v>Computed</v>
          </cell>
          <cell r="D53" t="str">
            <v>2Q04</v>
          </cell>
          <cell r="E53" t="str">
            <v>BS Alamitos Development Inc</v>
          </cell>
          <cell r="F53" t="str">
            <v>US</v>
          </cell>
          <cell r="G53">
            <v>0</v>
          </cell>
        </row>
        <row r="54">
          <cell r="A54" t="str">
            <v>Total Deferred Tax Asset - NC</v>
          </cell>
          <cell r="B54" t="str">
            <v>Rob</v>
          </cell>
          <cell r="C54" t="str">
            <v>Computed</v>
          </cell>
          <cell r="D54" t="str">
            <v>2Q04</v>
          </cell>
          <cell r="E54" t="str">
            <v>BS Alamitos Development Inc</v>
          </cell>
          <cell r="F54" t="str">
            <v>US</v>
          </cell>
          <cell r="G54">
            <v>0</v>
          </cell>
        </row>
        <row r="55">
          <cell r="A55" t="str">
            <v>Total Deferred Tax Liab - NC</v>
          </cell>
          <cell r="B55" t="str">
            <v>Rob</v>
          </cell>
          <cell r="C55" t="str">
            <v>Computed</v>
          </cell>
          <cell r="D55" t="str">
            <v>2Q04</v>
          </cell>
          <cell r="E55" t="str">
            <v>BS Alamitos Development Inc</v>
          </cell>
          <cell r="F55" t="str">
            <v>US</v>
          </cell>
          <cell r="G55">
            <v>0</v>
          </cell>
        </row>
        <row r="56">
          <cell r="A56" t="str">
            <v>Total Net Deferred Tax Asset/(Liab)</v>
          </cell>
          <cell r="B56" t="str">
            <v>Rob</v>
          </cell>
          <cell r="C56" t="str">
            <v>Computed</v>
          </cell>
          <cell r="D56" t="str">
            <v>2Q04</v>
          </cell>
          <cell r="E56" t="str">
            <v>BS Alamitos Development Inc</v>
          </cell>
          <cell r="F56" t="str">
            <v>US</v>
          </cell>
          <cell r="G56">
            <v>0</v>
          </cell>
        </row>
        <row r="57">
          <cell r="A57" t="str">
            <v>Gross Valuation Allowance</v>
          </cell>
          <cell r="B57" t="str">
            <v>Rob</v>
          </cell>
          <cell r="C57" t="str">
            <v>Computed</v>
          </cell>
          <cell r="D57" t="str">
            <v>2Q04</v>
          </cell>
          <cell r="E57" t="str">
            <v>BS Alamitos Development Inc</v>
          </cell>
          <cell r="F57" t="str">
            <v>US</v>
          </cell>
          <cell r="G57">
            <v>0</v>
          </cell>
        </row>
        <row r="58">
          <cell r="A58" t="str">
            <v>Total Asset/(Liability)</v>
          </cell>
          <cell r="B58" t="str">
            <v>Rob</v>
          </cell>
          <cell r="C58" t="str">
            <v>Computed</v>
          </cell>
          <cell r="D58" t="str">
            <v>2Q04</v>
          </cell>
          <cell r="E58" t="str">
            <v>BS Alamitos Development Inc</v>
          </cell>
          <cell r="F58" t="str">
            <v>US</v>
          </cell>
          <cell r="G58">
            <v>0</v>
          </cell>
        </row>
        <row r="59">
          <cell r="A59" t="str">
            <v>Total tax expense (benefit)</v>
          </cell>
          <cell r="B59" t="str">
            <v>Rob</v>
          </cell>
          <cell r="C59" t="str">
            <v>Computed</v>
          </cell>
          <cell r="D59" t="str">
            <v>2Q04</v>
          </cell>
          <cell r="E59" t="str">
            <v>BS Alamitos Development Inc</v>
          </cell>
          <cell r="F59" t="str">
            <v>US</v>
          </cell>
          <cell r="G59">
            <v>0</v>
          </cell>
        </row>
        <row r="60">
          <cell r="A60" t="str">
            <v>EOY Accrued Tax Rec/(Pay)</v>
          </cell>
          <cell r="B60" t="str">
            <v>Rob</v>
          </cell>
          <cell r="C60" t="str">
            <v>Computed</v>
          </cell>
          <cell r="D60" t="str">
            <v>1Q04</v>
          </cell>
          <cell r="E60" t="str">
            <v>BS Alamitos Development Inc</v>
          </cell>
          <cell r="F60" t="str">
            <v>US</v>
          </cell>
          <cell r="G60">
            <v>0</v>
          </cell>
        </row>
        <row r="61">
          <cell r="A61" t="str">
            <v>Total Deferred Tax Asset - Current</v>
          </cell>
          <cell r="B61" t="str">
            <v>Rob</v>
          </cell>
          <cell r="C61" t="str">
            <v>Computed</v>
          </cell>
          <cell r="D61" t="str">
            <v>1Q04</v>
          </cell>
          <cell r="E61" t="str">
            <v>BS Alamitos Development Inc</v>
          </cell>
          <cell r="F61" t="str">
            <v>US</v>
          </cell>
          <cell r="G61">
            <v>0</v>
          </cell>
        </row>
        <row r="62">
          <cell r="A62" t="str">
            <v>Total Deferred Tax Asset - NC</v>
          </cell>
          <cell r="B62" t="str">
            <v>Rob</v>
          </cell>
          <cell r="C62" t="str">
            <v>Computed</v>
          </cell>
          <cell r="D62" t="str">
            <v>1Q04</v>
          </cell>
          <cell r="E62" t="str">
            <v>BS Alamitos Development Inc</v>
          </cell>
          <cell r="F62" t="str">
            <v>US</v>
          </cell>
          <cell r="G62">
            <v>0</v>
          </cell>
        </row>
        <row r="63">
          <cell r="A63" t="str">
            <v>Total Deferred Tax Liab - NC</v>
          </cell>
          <cell r="B63" t="str">
            <v>Rob</v>
          </cell>
          <cell r="C63" t="str">
            <v>Computed</v>
          </cell>
          <cell r="D63" t="str">
            <v>1Q04</v>
          </cell>
          <cell r="E63" t="str">
            <v>BS Alamitos Development Inc</v>
          </cell>
          <cell r="F63" t="str">
            <v>US</v>
          </cell>
          <cell r="G63">
            <v>0</v>
          </cell>
        </row>
        <row r="64">
          <cell r="A64" t="str">
            <v>Total Net Deferred Tax Asset/(Liab)</v>
          </cell>
          <cell r="B64" t="str">
            <v>Rob</v>
          </cell>
          <cell r="C64" t="str">
            <v>Computed</v>
          </cell>
          <cell r="D64" t="str">
            <v>1Q04</v>
          </cell>
          <cell r="E64" t="str">
            <v>BS Alamitos Development Inc</v>
          </cell>
          <cell r="F64" t="str">
            <v>US</v>
          </cell>
          <cell r="G64">
            <v>0</v>
          </cell>
        </row>
        <row r="65">
          <cell r="A65" t="str">
            <v>Gross Valuation Allowance</v>
          </cell>
          <cell r="B65" t="str">
            <v>Rob</v>
          </cell>
          <cell r="C65" t="str">
            <v>Computed</v>
          </cell>
          <cell r="D65" t="str">
            <v>1Q04</v>
          </cell>
          <cell r="E65" t="str">
            <v>BS Alamitos Development Inc</v>
          </cell>
          <cell r="F65" t="str">
            <v>US</v>
          </cell>
          <cell r="G65">
            <v>0</v>
          </cell>
        </row>
        <row r="66">
          <cell r="A66" t="str">
            <v>Total Asset/(Liability)</v>
          </cell>
          <cell r="B66" t="str">
            <v>Rob</v>
          </cell>
          <cell r="C66" t="str">
            <v>Computed</v>
          </cell>
          <cell r="D66" t="str">
            <v>1Q04</v>
          </cell>
          <cell r="E66" t="str">
            <v>BS Alamitos Development Inc</v>
          </cell>
          <cell r="F66" t="str">
            <v>US</v>
          </cell>
          <cell r="G66">
            <v>0</v>
          </cell>
        </row>
        <row r="67">
          <cell r="A67" t="str">
            <v>Total tax expense (benefit)</v>
          </cell>
          <cell r="B67" t="str">
            <v>Rob</v>
          </cell>
          <cell r="C67" t="str">
            <v>Computed</v>
          </cell>
          <cell r="D67" t="str">
            <v>1Q04</v>
          </cell>
          <cell r="E67" t="str">
            <v>BS Alamitos Development Inc</v>
          </cell>
          <cell r="F67" t="str">
            <v>US</v>
          </cell>
          <cell r="G67">
            <v>0</v>
          </cell>
        </row>
        <row r="68">
          <cell r="A68" t="str">
            <v>EOY Accrued Tax Rec/(Pay)</v>
          </cell>
          <cell r="B68" t="str">
            <v>Rob</v>
          </cell>
          <cell r="C68" t="str">
            <v>Computed</v>
          </cell>
          <cell r="D68" t="str">
            <v>4Q03</v>
          </cell>
          <cell r="E68" t="str">
            <v>BS Alamitos Development Inc</v>
          </cell>
          <cell r="F68" t="str">
            <v>US</v>
          </cell>
          <cell r="G68">
            <v>0</v>
          </cell>
        </row>
        <row r="69">
          <cell r="A69" t="str">
            <v>Total Deferred Tax Asset - Current</v>
          </cell>
          <cell r="B69" t="str">
            <v>Rob</v>
          </cell>
          <cell r="C69" t="str">
            <v>Computed</v>
          </cell>
          <cell r="D69" t="str">
            <v>4Q03</v>
          </cell>
          <cell r="E69" t="str">
            <v>BS Alamitos Development Inc</v>
          </cell>
          <cell r="F69" t="str">
            <v>US</v>
          </cell>
          <cell r="G69">
            <v>0</v>
          </cell>
        </row>
        <row r="70">
          <cell r="A70" t="str">
            <v>Total Deferred Tax Asset - NC</v>
          </cell>
          <cell r="B70" t="str">
            <v>Rob</v>
          </cell>
          <cell r="C70" t="str">
            <v>Computed</v>
          </cell>
          <cell r="D70" t="str">
            <v>4Q03</v>
          </cell>
          <cell r="E70" t="str">
            <v>BS Alamitos Development Inc</v>
          </cell>
          <cell r="F70" t="str">
            <v>US</v>
          </cell>
          <cell r="G70">
            <v>0</v>
          </cell>
        </row>
        <row r="71">
          <cell r="A71" t="str">
            <v>Total Deferred Tax Liab - NC</v>
          </cell>
          <cell r="B71" t="str">
            <v>Rob</v>
          </cell>
          <cell r="C71" t="str">
            <v>Computed</v>
          </cell>
          <cell r="D71" t="str">
            <v>4Q03</v>
          </cell>
          <cell r="E71" t="str">
            <v>BS Alamitos Development Inc</v>
          </cell>
          <cell r="F71" t="str">
            <v>US</v>
          </cell>
          <cell r="G71">
            <v>0</v>
          </cell>
        </row>
        <row r="72">
          <cell r="A72" t="str">
            <v>Total Net Deferred Tax Asset/(Liab)</v>
          </cell>
          <cell r="B72" t="str">
            <v>Rob</v>
          </cell>
          <cell r="C72" t="str">
            <v>Computed</v>
          </cell>
          <cell r="D72" t="str">
            <v>4Q03</v>
          </cell>
          <cell r="E72" t="str">
            <v>BS Alamitos Development Inc</v>
          </cell>
          <cell r="F72" t="str">
            <v>US</v>
          </cell>
          <cell r="G72">
            <v>0</v>
          </cell>
        </row>
        <row r="73">
          <cell r="A73" t="str">
            <v>Gross Valuation Allowance</v>
          </cell>
          <cell r="B73" t="str">
            <v>Rob</v>
          </cell>
          <cell r="C73" t="str">
            <v>Computed</v>
          </cell>
          <cell r="D73" t="str">
            <v>4Q03</v>
          </cell>
          <cell r="E73" t="str">
            <v>BS Alamitos Development Inc</v>
          </cell>
          <cell r="F73" t="str">
            <v>US</v>
          </cell>
          <cell r="G73">
            <v>0</v>
          </cell>
        </row>
        <row r="74">
          <cell r="A74" t="str">
            <v>Total Asset/(Liability)</v>
          </cell>
          <cell r="B74" t="str">
            <v>Rob</v>
          </cell>
          <cell r="C74" t="str">
            <v>Computed</v>
          </cell>
          <cell r="D74" t="str">
            <v>4Q03</v>
          </cell>
          <cell r="E74" t="str">
            <v>BS Alamitos Development Inc</v>
          </cell>
          <cell r="F74" t="str">
            <v>US</v>
          </cell>
          <cell r="G74">
            <v>0</v>
          </cell>
        </row>
        <row r="75">
          <cell r="A75" t="str">
            <v>EOY Accrued Tax Rec/(Pay)</v>
          </cell>
          <cell r="B75" t="str">
            <v>Rob</v>
          </cell>
          <cell r="C75" t="str">
            <v>Computed</v>
          </cell>
          <cell r="D75" t="str">
            <v>2Q04</v>
          </cell>
          <cell r="E75" t="str">
            <v>AES Atlantis Inc Marcona</v>
          </cell>
          <cell r="F75" t="str">
            <v>US</v>
          </cell>
          <cell r="G75">
            <v>0</v>
          </cell>
        </row>
        <row r="76">
          <cell r="A76" t="str">
            <v>Total Deferred Tax Asset - Current</v>
          </cell>
          <cell r="B76" t="str">
            <v>Rob</v>
          </cell>
          <cell r="C76" t="str">
            <v>Computed</v>
          </cell>
          <cell r="D76" t="str">
            <v>2Q04</v>
          </cell>
          <cell r="E76" t="str">
            <v>AES Atlantis Inc Marcona</v>
          </cell>
          <cell r="F76" t="str">
            <v>US</v>
          </cell>
          <cell r="G76">
            <v>0</v>
          </cell>
        </row>
        <row r="77">
          <cell r="A77" t="str">
            <v>Total Deferred Tax Asset - NC</v>
          </cell>
          <cell r="B77" t="str">
            <v>Rob</v>
          </cell>
          <cell r="C77" t="str">
            <v>Computed</v>
          </cell>
          <cell r="D77" t="str">
            <v>2Q04</v>
          </cell>
          <cell r="E77" t="str">
            <v>AES Atlantis Inc Marcona</v>
          </cell>
          <cell r="F77" t="str">
            <v>US</v>
          </cell>
          <cell r="G77">
            <v>0</v>
          </cell>
        </row>
        <row r="78">
          <cell r="A78" t="str">
            <v>Total Deferred Tax Liab - NC</v>
          </cell>
          <cell r="B78" t="str">
            <v>Rob</v>
          </cell>
          <cell r="C78" t="str">
            <v>Computed</v>
          </cell>
          <cell r="D78" t="str">
            <v>2Q04</v>
          </cell>
          <cell r="E78" t="str">
            <v>AES Atlantis Inc Marcona</v>
          </cell>
          <cell r="F78" t="str">
            <v>US</v>
          </cell>
          <cell r="G78">
            <v>0</v>
          </cell>
        </row>
        <row r="79">
          <cell r="A79" t="str">
            <v>Total Net Deferred Tax Asset/(Liab)</v>
          </cell>
          <cell r="B79" t="str">
            <v>Rob</v>
          </cell>
          <cell r="C79" t="str">
            <v>Computed</v>
          </cell>
          <cell r="D79" t="str">
            <v>2Q04</v>
          </cell>
          <cell r="E79" t="str">
            <v>AES Atlantis Inc Marcona</v>
          </cell>
          <cell r="F79" t="str">
            <v>US</v>
          </cell>
          <cell r="G79">
            <v>0</v>
          </cell>
        </row>
        <row r="80">
          <cell r="A80" t="str">
            <v>Gross Valuation Allowance</v>
          </cell>
          <cell r="B80" t="str">
            <v>Rob</v>
          </cell>
          <cell r="C80" t="str">
            <v>Computed</v>
          </cell>
          <cell r="D80" t="str">
            <v>2Q04</v>
          </cell>
          <cell r="E80" t="str">
            <v>AES Atlantis Inc Marcona</v>
          </cell>
          <cell r="F80" t="str">
            <v>US</v>
          </cell>
          <cell r="G80">
            <v>0</v>
          </cell>
        </row>
        <row r="81">
          <cell r="A81" t="str">
            <v>Total Asset/(Liability)</v>
          </cell>
          <cell r="B81" t="str">
            <v>Rob</v>
          </cell>
          <cell r="C81" t="str">
            <v>Computed</v>
          </cell>
          <cell r="D81" t="str">
            <v>2Q04</v>
          </cell>
          <cell r="E81" t="str">
            <v>AES Atlantis Inc Marcona</v>
          </cell>
          <cell r="F81" t="str">
            <v>US</v>
          </cell>
          <cell r="G81">
            <v>0</v>
          </cell>
        </row>
        <row r="82">
          <cell r="A82" t="str">
            <v>Total tax expense (benefit)</v>
          </cell>
          <cell r="B82" t="str">
            <v>Rob</v>
          </cell>
          <cell r="C82" t="str">
            <v>Computed</v>
          </cell>
          <cell r="D82" t="str">
            <v>2Q04</v>
          </cell>
          <cell r="E82" t="str">
            <v>AES Atlantis Inc Marcona</v>
          </cell>
          <cell r="F82" t="str">
            <v>US</v>
          </cell>
          <cell r="G82">
            <v>-1162574</v>
          </cell>
        </row>
        <row r="83">
          <cell r="A83" t="str">
            <v>EOY Accrued Tax Rec/(Pay)</v>
          </cell>
          <cell r="B83" t="str">
            <v>Rob</v>
          </cell>
          <cell r="C83" t="str">
            <v>Computed</v>
          </cell>
          <cell r="D83" t="str">
            <v>1Q04</v>
          </cell>
          <cell r="E83" t="str">
            <v>AES Atlantis Inc Marcona</v>
          </cell>
          <cell r="F83" t="str">
            <v>US</v>
          </cell>
          <cell r="G83">
            <v>0</v>
          </cell>
        </row>
        <row r="84">
          <cell r="A84" t="str">
            <v>Total Deferred Tax Asset - Current</v>
          </cell>
          <cell r="B84" t="str">
            <v>Rob</v>
          </cell>
          <cell r="C84" t="str">
            <v>Computed</v>
          </cell>
          <cell r="D84" t="str">
            <v>1Q04</v>
          </cell>
          <cell r="E84" t="str">
            <v>AES Atlantis Inc Marcona</v>
          </cell>
          <cell r="F84" t="str">
            <v>US</v>
          </cell>
          <cell r="G84">
            <v>0</v>
          </cell>
        </row>
        <row r="85">
          <cell r="A85" t="str">
            <v>Total Deferred Tax Asset - NC</v>
          </cell>
          <cell r="B85" t="str">
            <v>Rob</v>
          </cell>
          <cell r="C85" t="str">
            <v>Computed</v>
          </cell>
          <cell r="D85" t="str">
            <v>1Q04</v>
          </cell>
          <cell r="E85" t="str">
            <v>AES Atlantis Inc Marcona</v>
          </cell>
          <cell r="F85" t="str">
            <v>US</v>
          </cell>
          <cell r="G85">
            <v>0</v>
          </cell>
        </row>
        <row r="86">
          <cell r="A86" t="str">
            <v>Total Deferred Tax Liab - NC</v>
          </cell>
          <cell r="B86" t="str">
            <v>Rob</v>
          </cell>
          <cell r="C86" t="str">
            <v>Computed</v>
          </cell>
          <cell r="D86" t="str">
            <v>1Q04</v>
          </cell>
          <cell r="E86" t="str">
            <v>AES Atlantis Inc Marcona</v>
          </cell>
          <cell r="F86" t="str">
            <v>US</v>
          </cell>
          <cell r="G86">
            <v>0</v>
          </cell>
        </row>
        <row r="87">
          <cell r="A87" t="str">
            <v>Total Net Deferred Tax Asset/(Liab)</v>
          </cell>
          <cell r="B87" t="str">
            <v>Rob</v>
          </cell>
          <cell r="C87" t="str">
            <v>Computed</v>
          </cell>
          <cell r="D87" t="str">
            <v>1Q04</v>
          </cell>
          <cell r="E87" t="str">
            <v>AES Atlantis Inc Marcona</v>
          </cell>
          <cell r="F87" t="str">
            <v>US</v>
          </cell>
          <cell r="G87">
            <v>0</v>
          </cell>
        </row>
        <row r="88">
          <cell r="A88" t="str">
            <v>Gross Valuation Allowance</v>
          </cell>
          <cell r="B88" t="str">
            <v>Rob</v>
          </cell>
          <cell r="C88" t="str">
            <v>Computed</v>
          </cell>
          <cell r="D88" t="str">
            <v>1Q04</v>
          </cell>
          <cell r="E88" t="str">
            <v>AES Atlantis Inc Marcona</v>
          </cell>
          <cell r="F88" t="str">
            <v>US</v>
          </cell>
          <cell r="G88">
            <v>0</v>
          </cell>
        </row>
        <row r="89">
          <cell r="A89" t="str">
            <v>Total Asset/(Liability)</v>
          </cell>
          <cell r="B89" t="str">
            <v>Rob</v>
          </cell>
          <cell r="C89" t="str">
            <v>Computed</v>
          </cell>
          <cell r="D89" t="str">
            <v>1Q04</v>
          </cell>
          <cell r="E89" t="str">
            <v>AES Atlantis Inc Marcona</v>
          </cell>
          <cell r="F89" t="str">
            <v>US</v>
          </cell>
          <cell r="G89">
            <v>0</v>
          </cell>
        </row>
        <row r="90">
          <cell r="A90" t="str">
            <v>Total tax expense (benefit)</v>
          </cell>
          <cell r="B90" t="str">
            <v>Rob</v>
          </cell>
          <cell r="C90" t="str">
            <v>Computed</v>
          </cell>
          <cell r="D90" t="str">
            <v>1Q04</v>
          </cell>
          <cell r="E90" t="str">
            <v>AES Atlantis Inc Marcona</v>
          </cell>
          <cell r="F90" t="str">
            <v>US</v>
          </cell>
          <cell r="G90">
            <v>-408891.35</v>
          </cell>
        </row>
        <row r="91">
          <cell r="A91" t="str">
            <v>EOY Accrued Tax Rec/(Pay)</v>
          </cell>
          <cell r="B91" t="str">
            <v>Rob</v>
          </cell>
          <cell r="C91" t="str">
            <v>Computed</v>
          </cell>
          <cell r="D91" t="str">
            <v>4Q03</v>
          </cell>
          <cell r="E91" t="str">
            <v>AES Atlantis Inc Marcona</v>
          </cell>
          <cell r="F91" t="str">
            <v>US</v>
          </cell>
          <cell r="G91">
            <v>0</v>
          </cell>
        </row>
        <row r="92">
          <cell r="A92" t="str">
            <v>Total Deferred Tax Asset - Current</v>
          </cell>
          <cell r="B92" t="str">
            <v>Rob</v>
          </cell>
          <cell r="C92" t="str">
            <v>Computed</v>
          </cell>
          <cell r="D92" t="str">
            <v>4Q03</v>
          </cell>
          <cell r="E92" t="str">
            <v>AES Atlantis Inc Marcona</v>
          </cell>
          <cell r="F92" t="str">
            <v>US</v>
          </cell>
          <cell r="G92">
            <v>0</v>
          </cell>
        </row>
        <row r="93">
          <cell r="A93" t="str">
            <v>Total Deferred Tax Asset - NC</v>
          </cell>
          <cell r="B93" t="str">
            <v>Rob</v>
          </cell>
          <cell r="C93" t="str">
            <v>Computed</v>
          </cell>
          <cell r="D93" t="str">
            <v>4Q03</v>
          </cell>
          <cell r="E93" t="str">
            <v>AES Atlantis Inc Marcona</v>
          </cell>
          <cell r="F93" t="str">
            <v>US</v>
          </cell>
          <cell r="G93">
            <v>0</v>
          </cell>
        </row>
        <row r="94">
          <cell r="A94" t="str">
            <v>Total Deferred Tax Liab - NC</v>
          </cell>
          <cell r="B94" t="str">
            <v>Rob</v>
          </cell>
          <cell r="C94" t="str">
            <v>Computed</v>
          </cell>
          <cell r="D94" t="str">
            <v>4Q03</v>
          </cell>
          <cell r="E94" t="str">
            <v>AES Atlantis Inc Marcona</v>
          </cell>
          <cell r="F94" t="str">
            <v>US</v>
          </cell>
          <cell r="G94">
            <v>0</v>
          </cell>
        </row>
        <row r="95">
          <cell r="A95" t="str">
            <v>Total Net Deferred Tax Asset/(Liab)</v>
          </cell>
          <cell r="B95" t="str">
            <v>Rob</v>
          </cell>
          <cell r="C95" t="str">
            <v>Computed</v>
          </cell>
          <cell r="D95" t="str">
            <v>4Q03</v>
          </cell>
          <cell r="E95" t="str">
            <v>AES Atlantis Inc Marcona</v>
          </cell>
          <cell r="F95" t="str">
            <v>US</v>
          </cell>
          <cell r="G95">
            <v>0</v>
          </cell>
        </row>
        <row r="96">
          <cell r="A96" t="str">
            <v>Gross Valuation Allowance</v>
          </cell>
          <cell r="B96" t="str">
            <v>Rob</v>
          </cell>
          <cell r="C96" t="str">
            <v>Computed</v>
          </cell>
          <cell r="D96" t="str">
            <v>4Q03</v>
          </cell>
          <cell r="E96" t="str">
            <v>AES Atlantis Inc Marcona</v>
          </cell>
          <cell r="F96" t="str">
            <v>US</v>
          </cell>
          <cell r="G96">
            <v>0</v>
          </cell>
        </row>
        <row r="97">
          <cell r="A97" t="str">
            <v>Total Asset/(Liability)</v>
          </cell>
          <cell r="B97" t="str">
            <v>Rob</v>
          </cell>
          <cell r="C97" t="str">
            <v>Computed</v>
          </cell>
          <cell r="D97" t="str">
            <v>4Q03</v>
          </cell>
          <cell r="E97" t="str">
            <v>AES Atlantis Inc Marcona</v>
          </cell>
          <cell r="F97" t="str">
            <v>US</v>
          </cell>
          <cell r="G97">
            <v>0</v>
          </cell>
        </row>
        <row r="98">
          <cell r="A98" t="str">
            <v>EOY Accrued Tax Rec/(Pay)</v>
          </cell>
          <cell r="B98" t="str">
            <v>Rob</v>
          </cell>
          <cell r="C98" t="str">
            <v>Computed</v>
          </cell>
          <cell r="D98" t="str">
            <v>2Q04</v>
          </cell>
          <cell r="E98" t="str">
            <v>RU Beaver Valley</v>
          </cell>
          <cell r="F98" t="str">
            <v>US</v>
          </cell>
          <cell r="G98">
            <v>0</v>
          </cell>
        </row>
        <row r="99">
          <cell r="A99" t="str">
            <v>Total Deferred Tax Asset - Current</v>
          </cell>
          <cell r="B99" t="str">
            <v>Rob</v>
          </cell>
          <cell r="C99" t="str">
            <v>Computed</v>
          </cell>
          <cell r="D99" t="str">
            <v>2Q04</v>
          </cell>
          <cell r="E99" t="str">
            <v>RU Beaver Valley</v>
          </cell>
          <cell r="F99" t="str">
            <v>US</v>
          </cell>
          <cell r="G99">
            <v>0</v>
          </cell>
        </row>
        <row r="100">
          <cell r="A100" t="str">
            <v>Total Deferred Tax Asset - NC</v>
          </cell>
          <cell r="B100" t="str">
            <v>Rob</v>
          </cell>
          <cell r="C100" t="str">
            <v>Computed</v>
          </cell>
          <cell r="D100" t="str">
            <v>2Q04</v>
          </cell>
          <cell r="E100" t="str">
            <v>RU Beaver Valley</v>
          </cell>
          <cell r="F100" t="str">
            <v>US</v>
          </cell>
          <cell r="G100">
            <v>0</v>
          </cell>
        </row>
        <row r="101">
          <cell r="A101" t="str">
            <v>Total Deferred Tax Liab - NC</v>
          </cell>
          <cell r="B101" t="str">
            <v>Rob</v>
          </cell>
          <cell r="C101" t="str">
            <v>Computed</v>
          </cell>
          <cell r="D101" t="str">
            <v>2Q04</v>
          </cell>
          <cell r="E101" t="str">
            <v>RU Beaver Valley</v>
          </cell>
          <cell r="F101" t="str">
            <v>US</v>
          </cell>
          <cell r="G101">
            <v>0</v>
          </cell>
        </row>
        <row r="102">
          <cell r="A102" t="str">
            <v>Total Net Deferred Tax Asset/(Liab)</v>
          </cell>
          <cell r="B102" t="str">
            <v>Rob</v>
          </cell>
          <cell r="C102" t="str">
            <v>Computed</v>
          </cell>
          <cell r="D102" t="str">
            <v>2Q04</v>
          </cell>
          <cell r="E102" t="str">
            <v>RU Beaver Valley</v>
          </cell>
          <cell r="F102" t="str">
            <v>US</v>
          </cell>
          <cell r="G102">
            <v>0</v>
          </cell>
        </row>
        <row r="103">
          <cell r="A103" t="str">
            <v>Gross Valuation Allowance</v>
          </cell>
          <cell r="B103" t="str">
            <v>Rob</v>
          </cell>
          <cell r="C103" t="str">
            <v>Computed</v>
          </cell>
          <cell r="D103" t="str">
            <v>2Q04</v>
          </cell>
          <cell r="E103" t="str">
            <v>RU Beaver Valley</v>
          </cell>
          <cell r="F103" t="str">
            <v>US</v>
          </cell>
          <cell r="G103">
            <v>0</v>
          </cell>
        </row>
        <row r="104">
          <cell r="A104" t="str">
            <v>Total Asset/(Liability)</v>
          </cell>
          <cell r="B104" t="str">
            <v>Rob</v>
          </cell>
          <cell r="C104" t="str">
            <v>Computed</v>
          </cell>
          <cell r="D104" t="str">
            <v>2Q04</v>
          </cell>
          <cell r="E104" t="str">
            <v>RU Beaver Valley</v>
          </cell>
          <cell r="F104" t="str">
            <v>US</v>
          </cell>
          <cell r="G104">
            <v>0</v>
          </cell>
        </row>
        <row r="105">
          <cell r="A105" t="str">
            <v>Total tax expense (benefit)</v>
          </cell>
          <cell r="B105" t="str">
            <v>Rob</v>
          </cell>
          <cell r="C105" t="str">
            <v>Computed</v>
          </cell>
          <cell r="D105" t="str">
            <v>2Q04</v>
          </cell>
          <cell r="E105" t="str">
            <v>RU Beaver Valley</v>
          </cell>
          <cell r="F105" t="str">
            <v>US</v>
          </cell>
          <cell r="G105">
            <v>1197817.122</v>
          </cell>
        </row>
        <row r="106">
          <cell r="A106" t="str">
            <v>EOY Accrued Tax Rec/(Pay)</v>
          </cell>
          <cell r="B106" t="str">
            <v>Rob</v>
          </cell>
          <cell r="C106" t="str">
            <v>Computed</v>
          </cell>
          <cell r="D106" t="str">
            <v>1Q04</v>
          </cell>
          <cell r="E106" t="str">
            <v>RU Beaver Valley</v>
          </cell>
          <cell r="F106" t="str">
            <v>US</v>
          </cell>
          <cell r="G106">
            <v>0</v>
          </cell>
        </row>
        <row r="107">
          <cell r="A107" t="str">
            <v>Total Deferred Tax Asset - Current</v>
          </cell>
          <cell r="B107" t="str">
            <v>Rob</v>
          </cell>
          <cell r="C107" t="str">
            <v>Computed</v>
          </cell>
          <cell r="D107" t="str">
            <v>1Q04</v>
          </cell>
          <cell r="E107" t="str">
            <v>RU Beaver Valley</v>
          </cell>
          <cell r="F107" t="str">
            <v>US</v>
          </cell>
          <cell r="G107">
            <v>0</v>
          </cell>
        </row>
        <row r="108">
          <cell r="A108" t="str">
            <v>Total Deferred Tax Asset - NC</v>
          </cell>
          <cell r="B108" t="str">
            <v>Rob</v>
          </cell>
          <cell r="C108" t="str">
            <v>Computed</v>
          </cell>
          <cell r="D108" t="str">
            <v>1Q04</v>
          </cell>
          <cell r="E108" t="str">
            <v>RU Beaver Valley</v>
          </cell>
          <cell r="F108" t="str">
            <v>US</v>
          </cell>
          <cell r="G108">
            <v>0</v>
          </cell>
        </row>
        <row r="109">
          <cell r="A109" t="str">
            <v>Total Deferred Tax Liab - NC</v>
          </cell>
          <cell r="B109" t="str">
            <v>Rob</v>
          </cell>
          <cell r="C109" t="str">
            <v>Computed</v>
          </cell>
          <cell r="D109" t="str">
            <v>1Q04</v>
          </cell>
          <cell r="E109" t="str">
            <v>RU Beaver Valley</v>
          </cell>
          <cell r="F109" t="str">
            <v>US</v>
          </cell>
          <cell r="G109">
            <v>0</v>
          </cell>
        </row>
        <row r="110">
          <cell r="A110" t="str">
            <v>Total Net Deferred Tax Asset/(Liab)</v>
          </cell>
          <cell r="B110" t="str">
            <v>Rob</v>
          </cell>
          <cell r="C110" t="str">
            <v>Computed</v>
          </cell>
          <cell r="D110" t="str">
            <v>1Q04</v>
          </cell>
          <cell r="E110" t="str">
            <v>RU Beaver Valley</v>
          </cell>
          <cell r="F110" t="str">
            <v>US</v>
          </cell>
          <cell r="G110">
            <v>0</v>
          </cell>
        </row>
        <row r="111">
          <cell r="A111" t="str">
            <v>Gross Valuation Allowance</v>
          </cell>
          <cell r="B111" t="str">
            <v>Rob</v>
          </cell>
          <cell r="C111" t="str">
            <v>Computed</v>
          </cell>
          <cell r="D111" t="str">
            <v>1Q04</v>
          </cell>
          <cell r="E111" t="str">
            <v>RU Beaver Valley</v>
          </cell>
          <cell r="F111" t="str">
            <v>US</v>
          </cell>
          <cell r="G111">
            <v>0</v>
          </cell>
        </row>
        <row r="112">
          <cell r="A112" t="str">
            <v>Total Asset/(Liability)</v>
          </cell>
          <cell r="B112" t="str">
            <v>Rob</v>
          </cell>
          <cell r="C112" t="str">
            <v>Computed</v>
          </cell>
          <cell r="D112" t="str">
            <v>1Q04</v>
          </cell>
          <cell r="E112" t="str">
            <v>RU Beaver Valley</v>
          </cell>
          <cell r="F112" t="str">
            <v>US</v>
          </cell>
          <cell r="G112">
            <v>0</v>
          </cell>
        </row>
        <row r="113">
          <cell r="A113" t="str">
            <v>Total tax expense (benefit)</v>
          </cell>
          <cell r="B113" t="str">
            <v>Rob</v>
          </cell>
          <cell r="C113" t="str">
            <v>Computed</v>
          </cell>
          <cell r="D113" t="str">
            <v>1Q04</v>
          </cell>
          <cell r="E113" t="str">
            <v>RU Beaver Valley</v>
          </cell>
          <cell r="F113" t="str">
            <v>US</v>
          </cell>
          <cell r="G113">
            <v>669146.76399999997</v>
          </cell>
        </row>
        <row r="114">
          <cell r="A114" t="str">
            <v>EOY Accrued Tax Rec/(Pay)</v>
          </cell>
          <cell r="B114" t="str">
            <v>Rob</v>
          </cell>
          <cell r="C114" t="str">
            <v>Computed</v>
          </cell>
          <cell r="D114" t="str">
            <v>4Q03</v>
          </cell>
          <cell r="E114" t="str">
            <v>RU Beaver Valley</v>
          </cell>
          <cell r="F114" t="str">
            <v>US</v>
          </cell>
          <cell r="G114">
            <v>0</v>
          </cell>
        </row>
        <row r="115">
          <cell r="A115" t="str">
            <v>Total Deferred Tax Asset - Current</v>
          </cell>
          <cell r="B115" t="str">
            <v>Rob</v>
          </cell>
          <cell r="C115" t="str">
            <v>Computed</v>
          </cell>
          <cell r="D115" t="str">
            <v>4Q03</v>
          </cell>
          <cell r="E115" t="str">
            <v>RU Beaver Valley</v>
          </cell>
          <cell r="F115" t="str">
            <v>US</v>
          </cell>
          <cell r="G115">
            <v>0</v>
          </cell>
        </row>
        <row r="116">
          <cell r="A116" t="str">
            <v>Total Deferred Tax Asset - NC</v>
          </cell>
          <cell r="B116" t="str">
            <v>Rob</v>
          </cell>
          <cell r="C116" t="str">
            <v>Computed</v>
          </cell>
          <cell r="D116" t="str">
            <v>4Q03</v>
          </cell>
          <cell r="E116" t="str">
            <v>RU Beaver Valley</v>
          </cell>
          <cell r="F116" t="str">
            <v>US</v>
          </cell>
          <cell r="G116">
            <v>0</v>
          </cell>
        </row>
        <row r="117">
          <cell r="A117" t="str">
            <v>Total Deferred Tax Liab - NC</v>
          </cell>
          <cell r="B117" t="str">
            <v>Rob</v>
          </cell>
          <cell r="C117" t="str">
            <v>Computed</v>
          </cell>
          <cell r="D117" t="str">
            <v>4Q03</v>
          </cell>
          <cell r="E117" t="str">
            <v>RU Beaver Valley</v>
          </cell>
          <cell r="F117" t="str">
            <v>US</v>
          </cell>
          <cell r="G117">
            <v>0</v>
          </cell>
        </row>
        <row r="118">
          <cell r="A118" t="str">
            <v>Total Net Deferred Tax Asset/(Liab)</v>
          </cell>
          <cell r="B118" t="str">
            <v>Rob</v>
          </cell>
          <cell r="C118" t="str">
            <v>Computed</v>
          </cell>
          <cell r="D118" t="str">
            <v>4Q03</v>
          </cell>
          <cell r="E118" t="str">
            <v>RU Beaver Valley</v>
          </cell>
          <cell r="F118" t="str">
            <v>US</v>
          </cell>
          <cell r="G118">
            <v>0</v>
          </cell>
        </row>
        <row r="119">
          <cell r="A119" t="str">
            <v>Gross Valuation Allowance</v>
          </cell>
          <cell r="B119" t="str">
            <v>Rob</v>
          </cell>
          <cell r="C119" t="str">
            <v>Computed</v>
          </cell>
          <cell r="D119" t="str">
            <v>4Q03</v>
          </cell>
          <cell r="E119" t="str">
            <v>RU Beaver Valley</v>
          </cell>
          <cell r="F119" t="str">
            <v>US</v>
          </cell>
          <cell r="G119">
            <v>0</v>
          </cell>
        </row>
        <row r="120">
          <cell r="A120" t="str">
            <v>Total Asset/(Liability)</v>
          </cell>
          <cell r="B120" t="str">
            <v>Rob</v>
          </cell>
          <cell r="C120" t="str">
            <v>Computed</v>
          </cell>
          <cell r="D120" t="str">
            <v>4Q03</v>
          </cell>
          <cell r="E120" t="str">
            <v>RU Beaver Valley</v>
          </cell>
          <cell r="F120" t="str">
            <v>US</v>
          </cell>
          <cell r="G120">
            <v>0</v>
          </cell>
        </row>
        <row r="121">
          <cell r="A121" t="str">
            <v>EOY Accrued Tax Rec/(Pay)</v>
          </cell>
          <cell r="B121" t="str">
            <v>Rob</v>
          </cell>
          <cell r="C121" t="str">
            <v>Computed</v>
          </cell>
          <cell r="D121" t="str">
            <v>2Q04</v>
          </cell>
          <cell r="E121" t="str">
            <v>BS Cavanal Minerals</v>
          </cell>
          <cell r="F121" t="str">
            <v>US</v>
          </cell>
          <cell r="G121">
            <v>0</v>
          </cell>
        </row>
        <row r="122">
          <cell r="A122" t="str">
            <v>Total Deferred Tax Asset - Current</v>
          </cell>
          <cell r="B122" t="str">
            <v>Rob</v>
          </cell>
          <cell r="C122" t="str">
            <v>Computed</v>
          </cell>
          <cell r="D122" t="str">
            <v>2Q04</v>
          </cell>
          <cell r="E122" t="str">
            <v>BS Cavanal Minerals</v>
          </cell>
          <cell r="F122" t="str">
            <v>US</v>
          </cell>
          <cell r="G122">
            <v>0</v>
          </cell>
        </row>
        <row r="123">
          <cell r="A123" t="str">
            <v>Total Deferred Tax Asset - NC</v>
          </cell>
          <cell r="B123" t="str">
            <v>Rob</v>
          </cell>
          <cell r="C123" t="str">
            <v>Computed</v>
          </cell>
          <cell r="D123" t="str">
            <v>2Q04</v>
          </cell>
          <cell r="E123" t="str">
            <v>BS Cavanal Minerals</v>
          </cell>
          <cell r="F123" t="str">
            <v>US</v>
          </cell>
          <cell r="G123">
            <v>0</v>
          </cell>
        </row>
        <row r="124">
          <cell r="A124" t="str">
            <v>Total Deferred Tax Liab - NC</v>
          </cell>
          <cell r="B124" t="str">
            <v>Rob</v>
          </cell>
          <cell r="C124" t="str">
            <v>Computed</v>
          </cell>
          <cell r="D124" t="str">
            <v>2Q04</v>
          </cell>
          <cell r="E124" t="str">
            <v>BS Cavanal Minerals</v>
          </cell>
          <cell r="F124" t="str">
            <v>US</v>
          </cell>
          <cell r="G124">
            <v>0</v>
          </cell>
        </row>
        <row r="125">
          <cell r="A125" t="str">
            <v>Total Net Deferred Tax Asset/(Liab)</v>
          </cell>
          <cell r="B125" t="str">
            <v>Rob</v>
          </cell>
          <cell r="C125" t="str">
            <v>Computed</v>
          </cell>
          <cell r="D125" t="str">
            <v>2Q04</v>
          </cell>
          <cell r="E125" t="str">
            <v>BS Cavanal Minerals</v>
          </cell>
          <cell r="F125" t="str">
            <v>US</v>
          </cell>
          <cell r="G125">
            <v>0</v>
          </cell>
        </row>
        <row r="126">
          <cell r="A126" t="str">
            <v>Gross Valuation Allowance</v>
          </cell>
          <cell r="B126" t="str">
            <v>Rob</v>
          </cell>
          <cell r="C126" t="str">
            <v>Computed</v>
          </cell>
          <cell r="D126" t="str">
            <v>2Q04</v>
          </cell>
          <cell r="E126" t="str">
            <v>BS Cavanal Minerals</v>
          </cell>
          <cell r="F126" t="str">
            <v>US</v>
          </cell>
          <cell r="G126">
            <v>0</v>
          </cell>
        </row>
        <row r="127">
          <cell r="A127" t="str">
            <v>Total Asset/(Liability)</v>
          </cell>
          <cell r="B127" t="str">
            <v>Rob</v>
          </cell>
          <cell r="C127" t="str">
            <v>Computed</v>
          </cell>
          <cell r="D127" t="str">
            <v>2Q04</v>
          </cell>
          <cell r="E127" t="str">
            <v>BS Cavanal Minerals</v>
          </cell>
          <cell r="F127" t="str">
            <v>US</v>
          </cell>
          <cell r="G127">
            <v>0</v>
          </cell>
        </row>
        <row r="128">
          <cell r="A128" t="str">
            <v>Total tax expense (benefit)</v>
          </cell>
          <cell r="B128" t="str">
            <v>Rob</v>
          </cell>
          <cell r="C128" t="str">
            <v>Computed</v>
          </cell>
          <cell r="D128" t="str">
            <v>2Q04</v>
          </cell>
          <cell r="E128" t="str">
            <v>BS Cavanal Minerals</v>
          </cell>
          <cell r="F128" t="str">
            <v>US</v>
          </cell>
          <cell r="G128">
            <v>-10332.986999999999</v>
          </cell>
        </row>
        <row r="129">
          <cell r="A129" t="str">
            <v>EOY Accrued Tax Rec/(Pay)</v>
          </cell>
          <cell r="B129" t="str">
            <v>Rob</v>
          </cell>
          <cell r="C129" t="str">
            <v>Computed</v>
          </cell>
          <cell r="D129" t="str">
            <v>1Q04</v>
          </cell>
          <cell r="E129" t="str">
            <v>BS Cavanal Minerals</v>
          </cell>
          <cell r="F129" t="str">
            <v>US</v>
          </cell>
          <cell r="G129">
            <v>0</v>
          </cell>
        </row>
        <row r="130">
          <cell r="A130" t="str">
            <v>Total Deferred Tax Asset - Current</v>
          </cell>
          <cell r="B130" t="str">
            <v>Rob</v>
          </cell>
          <cell r="C130" t="str">
            <v>Computed</v>
          </cell>
          <cell r="D130" t="str">
            <v>1Q04</v>
          </cell>
          <cell r="E130" t="str">
            <v>BS Cavanal Minerals</v>
          </cell>
          <cell r="F130" t="str">
            <v>US</v>
          </cell>
          <cell r="G130">
            <v>0</v>
          </cell>
        </row>
        <row r="131">
          <cell r="A131" t="str">
            <v>Total Deferred Tax Asset - NC</v>
          </cell>
          <cell r="B131" t="str">
            <v>Rob</v>
          </cell>
          <cell r="C131" t="str">
            <v>Computed</v>
          </cell>
          <cell r="D131" t="str">
            <v>1Q04</v>
          </cell>
          <cell r="E131" t="str">
            <v>BS Cavanal Minerals</v>
          </cell>
          <cell r="F131" t="str">
            <v>US</v>
          </cell>
          <cell r="G131">
            <v>0</v>
          </cell>
        </row>
        <row r="132">
          <cell r="A132" t="str">
            <v>Total Deferred Tax Liab - NC</v>
          </cell>
          <cell r="B132" t="str">
            <v>Rob</v>
          </cell>
          <cell r="C132" t="str">
            <v>Computed</v>
          </cell>
          <cell r="D132" t="str">
            <v>1Q04</v>
          </cell>
          <cell r="E132" t="str">
            <v>BS Cavanal Minerals</v>
          </cell>
          <cell r="F132" t="str">
            <v>US</v>
          </cell>
          <cell r="G132">
            <v>0</v>
          </cell>
        </row>
        <row r="133">
          <cell r="A133" t="str">
            <v>Total Net Deferred Tax Asset/(Liab)</v>
          </cell>
          <cell r="B133" t="str">
            <v>Rob</v>
          </cell>
          <cell r="C133" t="str">
            <v>Computed</v>
          </cell>
          <cell r="D133" t="str">
            <v>1Q04</v>
          </cell>
          <cell r="E133" t="str">
            <v>BS Cavanal Minerals</v>
          </cell>
          <cell r="F133" t="str">
            <v>US</v>
          </cell>
          <cell r="G133">
            <v>0</v>
          </cell>
        </row>
        <row r="134">
          <cell r="A134" t="str">
            <v>Gross Valuation Allowance</v>
          </cell>
          <cell r="B134" t="str">
            <v>Rob</v>
          </cell>
          <cell r="C134" t="str">
            <v>Computed</v>
          </cell>
          <cell r="D134" t="str">
            <v>1Q04</v>
          </cell>
          <cell r="E134" t="str">
            <v>BS Cavanal Minerals</v>
          </cell>
          <cell r="F134" t="str">
            <v>US</v>
          </cell>
          <cell r="G134">
            <v>0</v>
          </cell>
        </row>
        <row r="135">
          <cell r="A135" t="str">
            <v>Total Asset/(Liability)</v>
          </cell>
          <cell r="B135" t="str">
            <v>Rob</v>
          </cell>
          <cell r="C135" t="str">
            <v>Computed</v>
          </cell>
          <cell r="D135" t="str">
            <v>1Q04</v>
          </cell>
          <cell r="E135" t="str">
            <v>BS Cavanal Minerals</v>
          </cell>
          <cell r="F135" t="str">
            <v>US</v>
          </cell>
          <cell r="G135">
            <v>0</v>
          </cell>
        </row>
        <row r="136">
          <cell r="A136" t="str">
            <v>Total tax expense (benefit)</v>
          </cell>
          <cell r="B136" t="str">
            <v>Rob</v>
          </cell>
          <cell r="C136" t="str">
            <v>Computed</v>
          </cell>
          <cell r="D136" t="str">
            <v>1Q04</v>
          </cell>
          <cell r="E136" t="str">
            <v>BS Cavanal Minerals</v>
          </cell>
          <cell r="F136" t="str">
            <v>US</v>
          </cell>
          <cell r="G136">
            <v>-6802.4249999999993</v>
          </cell>
        </row>
        <row r="137">
          <cell r="A137" t="str">
            <v>EOY Accrued Tax Rec/(Pay)</v>
          </cell>
          <cell r="B137" t="str">
            <v>Rob</v>
          </cell>
          <cell r="C137" t="str">
            <v>Computed</v>
          </cell>
          <cell r="D137" t="str">
            <v>4Q03</v>
          </cell>
          <cell r="E137" t="str">
            <v>BS Cavanal Minerals</v>
          </cell>
          <cell r="F137" t="str">
            <v>US</v>
          </cell>
          <cell r="G137">
            <v>0</v>
          </cell>
        </row>
        <row r="138">
          <cell r="A138" t="str">
            <v>Total Deferred Tax Asset - Current</v>
          </cell>
          <cell r="B138" t="str">
            <v>Rob</v>
          </cell>
          <cell r="C138" t="str">
            <v>Computed</v>
          </cell>
          <cell r="D138" t="str">
            <v>4Q03</v>
          </cell>
          <cell r="E138" t="str">
            <v>BS Cavanal Minerals</v>
          </cell>
          <cell r="F138" t="str">
            <v>US</v>
          </cell>
          <cell r="G138">
            <v>0</v>
          </cell>
        </row>
        <row r="139">
          <cell r="A139" t="str">
            <v>Total Deferred Tax Asset - NC</v>
          </cell>
          <cell r="B139" t="str">
            <v>Rob</v>
          </cell>
          <cell r="C139" t="str">
            <v>Computed</v>
          </cell>
          <cell r="D139" t="str">
            <v>4Q03</v>
          </cell>
          <cell r="E139" t="str">
            <v>BS Cavanal Minerals</v>
          </cell>
          <cell r="F139" t="str">
            <v>US</v>
          </cell>
          <cell r="G139">
            <v>0</v>
          </cell>
        </row>
        <row r="140">
          <cell r="A140" t="str">
            <v>Total Deferred Tax Liab - NC</v>
          </cell>
          <cell r="B140" t="str">
            <v>Rob</v>
          </cell>
          <cell r="C140" t="str">
            <v>Computed</v>
          </cell>
          <cell r="D140" t="str">
            <v>4Q03</v>
          </cell>
          <cell r="E140" t="str">
            <v>BS Cavanal Minerals</v>
          </cell>
          <cell r="F140" t="str">
            <v>US</v>
          </cell>
          <cell r="G140">
            <v>0</v>
          </cell>
        </row>
        <row r="141">
          <cell r="A141" t="str">
            <v>Total Net Deferred Tax Asset/(Liab)</v>
          </cell>
          <cell r="B141" t="str">
            <v>Rob</v>
          </cell>
          <cell r="C141" t="str">
            <v>Computed</v>
          </cell>
          <cell r="D141" t="str">
            <v>4Q03</v>
          </cell>
          <cell r="E141" t="str">
            <v>BS Cavanal Minerals</v>
          </cell>
          <cell r="F141" t="str">
            <v>US</v>
          </cell>
          <cell r="G141">
            <v>0</v>
          </cell>
        </row>
        <row r="142">
          <cell r="A142" t="str">
            <v>Gross Valuation Allowance</v>
          </cell>
          <cell r="B142" t="str">
            <v>Rob</v>
          </cell>
          <cell r="C142" t="str">
            <v>Computed</v>
          </cell>
          <cell r="D142" t="str">
            <v>4Q03</v>
          </cell>
          <cell r="E142" t="str">
            <v>BS Cavanal Minerals</v>
          </cell>
          <cell r="F142" t="str">
            <v>US</v>
          </cell>
          <cell r="G142">
            <v>0</v>
          </cell>
        </row>
        <row r="143">
          <cell r="A143" t="str">
            <v>Total Asset/(Liability)</v>
          </cell>
          <cell r="B143" t="str">
            <v>Rob</v>
          </cell>
          <cell r="C143" t="str">
            <v>Computed</v>
          </cell>
          <cell r="D143" t="str">
            <v>4Q03</v>
          </cell>
          <cell r="E143" t="str">
            <v>BS Cavanal Minerals</v>
          </cell>
          <cell r="F143" t="str">
            <v>US</v>
          </cell>
          <cell r="G143">
            <v>0</v>
          </cell>
        </row>
        <row r="144">
          <cell r="A144" t="str">
            <v>EOY Accrued Tax Rec/(Pay)</v>
          </cell>
          <cell r="B144" t="str">
            <v>Rob</v>
          </cell>
          <cell r="C144" t="str">
            <v>Computed</v>
          </cell>
          <cell r="D144" t="str">
            <v>2Q04</v>
          </cell>
          <cell r="E144" t="str">
            <v>BS Central Valley</v>
          </cell>
          <cell r="F144" t="str">
            <v>US</v>
          </cell>
          <cell r="G144">
            <v>0</v>
          </cell>
        </row>
        <row r="145">
          <cell r="A145" t="str">
            <v>Total Deferred Tax Asset - Current</v>
          </cell>
          <cell r="B145" t="str">
            <v>Rob</v>
          </cell>
          <cell r="C145" t="str">
            <v>Computed</v>
          </cell>
          <cell r="D145" t="str">
            <v>2Q04</v>
          </cell>
          <cell r="E145" t="str">
            <v>BS Central Valley</v>
          </cell>
          <cell r="F145" t="str">
            <v>US</v>
          </cell>
          <cell r="G145">
            <v>0</v>
          </cell>
        </row>
        <row r="146">
          <cell r="A146" t="str">
            <v>Total Deferred Tax Asset - NC</v>
          </cell>
          <cell r="B146" t="str">
            <v>Rob</v>
          </cell>
          <cell r="C146" t="str">
            <v>Computed</v>
          </cell>
          <cell r="D146" t="str">
            <v>2Q04</v>
          </cell>
          <cell r="E146" t="str">
            <v>BS Central Valley</v>
          </cell>
          <cell r="F146" t="str">
            <v>US</v>
          </cell>
          <cell r="G146">
            <v>0</v>
          </cell>
        </row>
        <row r="147">
          <cell r="A147" t="str">
            <v>Total Deferred Tax Liab - NC</v>
          </cell>
          <cell r="B147" t="str">
            <v>Rob</v>
          </cell>
          <cell r="C147" t="str">
            <v>Computed</v>
          </cell>
          <cell r="D147" t="str">
            <v>2Q04</v>
          </cell>
          <cell r="E147" t="str">
            <v>BS Central Valley</v>
          </cell>
          <cell r="F147" t="str">
            <v>US</v>
          </cell>
          <cell r="G147">
            <v>0</v>
          </cell>
        </row>
        <row r="148">
          <cell r="A148" t="str">
            <v>Total Net Deferred Tax Asset/(Liab)</v>
          </cell>
          <cell r="B148" t="str">
            <v>Rob</v>
          </cell>
          <cell r="C148" t="str">
            <v>Computed</v>
          </cell>
          <cell r="D148" t="str">
            <v>2Q04</v>
          </cell>
          <cell r="E148" t="str">
            <v>BS Central Valley</v>
          </cell>
          <cell r="F148" t="str">
            <v>US</v>
          </cell>
          <cell r="G148">
            <v>0</v>
          </cell>
        </row>
        <row r="149">
          <cell r="A149" t="str">
            <v>Gross Valuation Allowance</v>
          </cell>
          <cell r="B149" t="str">
            <v>Rob</v>
          </cell>
          <cell r="C149" t="str">
            <v>Computed</v>
          </cell>
          <cell r="D149" t="str">
            <v>2Q04</v>
          </cell>
          <cell r="E149" t="str">
            <v>BS Central Valley</v>
          </cell>
          <cell r="F149" t="str">
            <v>US</v>
          </cell>
          <cell r="G149">
            <v>0</v>
          </cell>
        </row>
        <row r="150">
          <cell r="A150" t="str">
            <v>Total Asset/(Liability)</v>
          </cell>
          <cell r="B150" t="str">
            <v>Rob</v>
          </cell>
          <cell r="C150" t="str">
            <v>Computed</v>
          </cell>
          <cell r="D150" t="str">
            <v>2Q04</v>
          </cell>
          <cell r="E150" t="str">
            <v>BS Central Valley</v>
          </cell>
          <cell r="F150" t="str">
            <v>US</v>
          </cell>
          <cell r="G150">
            <v>0</v>
          </cell>
        </row>
        <row r="151">
          <cell r="A151" t="str">
            <v>Total tax expense (benefit)</v>
          </cell>
          <cell r="B151" t="str">
            <v>Rob</v>
          </cell>
          <cell r="C151" t="str">
            <v>Computed</v>
          </cell>
          <cell r="D151" t="str">
            <v>2Q04</v>
          </cell>
          <cell r="E151" t="str">
            <v>BS Central Valley</v>
          </cell>
          <cell r="F151" t="str">
            <v>US</v>
          </cell>
          <cell r="G151">
            <v>1176.1679999999999</v>
          </cell>
        </row>
        <row r="152">
          <cell r="A152" t="str">
            <v>EOY Accrued Tax Rec/(Pay)</v>
          </cell>
          <cell r="B152" t="str">
            <v>Rob</v>
          </cell>
          <cell r="C152" t="str">
            <v>Computed</v>
          </cell>
          <cell r="D152" t="str">
            <v>1Q04</v>
          </cell>
          <cell r="E152" t="str">
            <v>BS Central Valley</v>
          </cell>
          <cell r="F152" t="str">
            <v>US</v>
          </cell>
          <cell r="G152">
            <v>0</v>
          </cell>
        </row>
        <row r="153">
          <cell r="A153" t="str">
            <v>Total Deferred Tax Asset - Current</v>
          </cell>
          <cell r="B153" t="str">
            <v>Rob</v>
          </cell>
          <cell r="C153" t="str">
            <v>Computed</v>
          </cell>
          <cell r="D153" t="str">
            <v>1Q04</v>
          </cell>
          <cell r="E153" t="str">
            <v>BS Central Valley</v>
          </cell>
          <cell r="F153" t="str">
            <v>US</v>
          </cell>
          <cell r="G153">
            <v>0</v>
          </cell>
        </row>
        <row r="154">
          <cell r="A154" t="str">
            <v>Total Deferred Tax Asset - NC</v>
          </cell>
          <cell r="B154" t="str">
            <v>Rob</v>
          </cell>
          <cell r="C154" t="str">
            <v>Computed</v>
          </cell>
          <cell r="D154" t="str">
            <v>1Q04</v>
          </cell>
          <cell r="E154" t="str">
            <v>BS Central Valley</v>
          </cell>
          <cell r="F154" t="str">
            <v>US</v>
          </cell>
          <cell r="G154">
            <v>0</v>
          </cell>
        </row>
        <row r="155">
          <cell r="A155" t="str">
            <v>Total Deferred Tax Liab - NC</v>
          </cell>
          <cell r="B155" t="str">
            <v>Rob</v>
          </cell>
          <cell r="C155" t="str">
            <v>Computed</v>
          </cell>
          <cell r="D155" t="str">
            <v>1Q04</v>
          </cell>
          <cell r="E155" t="str">
            <v>BS Central Valley</v>
          </cell>
          <cell r="F155" t="str">
            <v>US</v>
          </cell>
          <cell r="G155">
            <v>0</v>
          </cell>
        </row>
        <row r="156">
          <cell r="A156" t="str">
            <v>Total Net Deferred Tax Asset/(Liab)</v>
          </cell>
          <cell r="B156" t="str">
            <v>Rob</v>
          </cell>
          <cell r="C156" t="str">
            <v>Computed</v>
          </cell>
          <cell r="D156" t="str">
            <v>1Q04</v>
          </cell>
          <cell r="E156" t="str">
            <v>BS Central Valley</v>
          </cell>
          <cell r="F156" t="str">
            <v>US</v>
          </cell>
          <cell r="G156">
            <v>0</v>
          </cell>
        </row>
        <row r="157">
          <cell r="A157" t="str">
            <v>Gross Valuation Allowance</v>
          </cell>
          <cell r="B157" t="str">
            <v>Rob</v>
          </cell>
          <cell r="C157" t="str">
            <v>Computed</v>
          </cell>
          <cell r="D157" t="str">
            <v>1Q04</v>
          </cell>
          <cell r="E157" t="str">
            <v>BS Central Valley</v>
          </cell>
          <cell r="F157" t="str">
            <v>US</v>
          </cell>
          <cell r="G157">
            <v>0</v>
          </cell>
        </row>
        <row r="158">
          <cell r="A158" t="str">
            <v>Total Asset/(Liability)</v>
          </cell>
          <cell r="B158" t="str">
            <v>Rob</v>
          </cell>
          <cell r="C158" t="str">
            <v>Computed</v>
          </cell>
          <cell r="D158" t="str">
            <v>1Q04</v>
          </cell>
          <cell r="E158" t="str">
            <v>BS Central Valley</v>
          </cell>
          <cell r="F158" t="str">
            <v>US</v>
          </cell>
          <cell r="G158">
            <v>0</v>
          </cell>
        </row>
        <row r="159">
          <cell r="A159" t="str">
            <v>Total tax expense (benefit)</v>
          </cell>
          <cell r="B159" t="str">
            <v>Rob</v>
          </cell>
          <cell r="C159" t="str">
            <v>Computed</v>
          </cell>
          <cell r="D159" t="str">
            <v>1Q04</v>
          </cell>
          <cell r="E159" t="str">
            <v>BS Central Valley</v>
          </cell>
          <cell r="F159" t="str">
            <v>US</v>
          </cell>
          <cell r="G159">
            <v>-21170.827999999998</v>
          </cell>
        </row>
        <row r="160">
          <cell r="A160" t="str">
            <v>EOY Accrued Tax Rec/(Pay)</v>
          </cell>
          <cell r="B160" t="str">
            <v>Rob</v>
          </cell>
          <cell r="C160" t="str">
            <v>Computed</v>
          </cell>
          <cell r="D160" t="str">
            <v>4Q03</v>
          </cell>
          <cell r="E160" t="str">
            <v>BS Central Valley</v>
          </cell>
          <cell r="F160" t="str">
            <v>US</v>
          </cell>
          <cell r="G160">
            <v>0</v>
          </cell>
        </row>
        <row r="161">
          <cell r="A161" t="str">
            <v>Total Deferred Tax Asset - Current</v>
          </cell>
          <cell r="B161" t="str">
            <v>Rob</v>
          </cell>
          <cell r="C161" t="str">
            <v>Computed</v>
          </cell>
          <cell r="D161" t="str">
            <v>4Q03</v>
          </cell>
          <cell r="E161" t="str">
            <v>BS Central Valley</v>
          </cell>
          <cell r="F161" t="str">
            <v>US</v>
          </cell>
          <cell r="G161">
            <v>0</v>
          </cell>
        </row>
        <row r="162">
          <cell r="A162" t="str">
            <v>Total Deferred Tax Asset - NC</v>
          </cell>
          <cell r="B162" t="str">
            <v>Rob</v>
          </cell>
          <cell r="C162" t="str">
            <v>Computed</v>
          </cell>
          <cell r="D162" t="str">
            <v>4Q03</v>
          </cell>
          <cell r="E162" t="str">
            <v>BS Central Valley</v>
          </cell>
          <cell r="F162" t="str">
            <v>US</v>
          </cell>
          <cell r="G162">
            <v>0</v>
          </cell>
        </row>
        <row r="163">
          <cell r="A163" t="str">
            <v>Total Deferred Tax Liab - NC</v>
          </cell>
          <cell r="B163" t="str">
            <v>Rob</v>
          </cell>
          <cell r="C163" t="str">
            <v>Computed</v>
          </cell>
          <cell r="D163" t="str">
            <v>4Q03</v>
          </cell>
          <cell r="E163" t="str">
            <v>BS Central Valley</v>
          </cell>
          <cell r="F163" t="str">
            <v>US</v>
          </cell>
          <cell r="G163">
            <v>0</v>
          </cell>
        </row>
        <row r="164">
          <cell r="A164" t="str">
            <v>Total Net Deferred Tax Asset/(Liab)</v>
          </cell>
          <cell r="B164" t="str">
            <v>Rob</v>
          </cell>
          <cell r="C164" t="str">
            <v>Computed</v>
          </cell>
          <cell r="D164" t="str">
            <v>4Q03</v>
          </cell>
          <cell r="E164" t="str">
            <v>BS Central Valley</v>
          </cell>
          <cell r="F164" t="str">
            <v>US</v>
          </cell>
          <cell r="G164">
            <v>0</v>
          </cell>
        </row>
        <row r="165">
          <cell r="A165" t="str">
            <v>Gross Valuation Allowance</v>
          </cell>
          <cell r="B165" t="str">
            <v>Rob</v>
          </cell>
          <cell r="C165" t="str">
            <v>Computed</v>
          </cell>
          <cell r="D165" t="str">
            <v>4Q03</v>
          </cell>
          <cell r="E165" t="str">
            <v>BS Central Valley</v>
          </cell>
          <cell r="F165" t="str">
            <v>US</v>
          </cell>
          <cell r="G165">
            <v>0</v>
          </cell>
        </row>
        <row r="166">
          <cell r="A166" t="str">
            <v>Total Asset/(Liability)</v>
          </cell>
          <cell r="B166" t="str">
            <v>Rob</v>
          </cell>
          <cell r="C166" t="str">
            <v>Computed</v>
          </cell>
          <cell r="D166" t="str">
            <v>4Q03</v>
          </cell>
          <cell r="E166" t="str">
            <v>BS Central Valley</v>
          </cell>
          <cell r="F166" t="str">
            <v>US</v>
          </cell>
          <cell r="G166">
            <v>0</v>
          </cell>
        </row>
        <row r="167">
          <cell r="A167" t="str">
            <v>EOY Accrued Tax Rec/(Pay)</v>
          </cell>
          <cell r="B167" t="str">
            <v>Rob</v>
          </cell>
          <cell r="C167" t="str">
            <v>Computed</v>
          </cell>
          <cell r="D167" t="str">
            <v>2Q04</v>
          </cell>
          <cell r="E167" t="str">
            <v>RU Cilcorp</v>
          </cell>
          <cell r="F167" t="str">
            <v>US</v>
          </cell>
          <cell r="G167">
            <v>0</v>
          </cell>
        </row>
        <row r="168">
          <cell r="A168" t="str">
            <v>Total Deferred Tax Asset - Current</v>
          </cell>
          <cell r="B168" t="str">
            <v>Rob</v>
          </cell>
          <cell r="C168" t="str">
            <v>Computed</v>
          </cell>
          <cell r="D168" t="str">
            <v>2Q04</v>
          </cell>
          <cell r="E168" t="str">
            <v>RU Cilcorp</v>
          </cell>
          <cell r="F168" t="str">
            <v>US</v>
          </cell>
          <cell r="G168">
            <v>0</v>
          </cell>
        </row>
        <row r="169">
          <cell r="A169" t="str">
            <v>Total Deferred Tax Asset - NC</v>
          </cell>
          <cell r="B169" t="str">
            <v>Rob</v>
          </cell>
          <cell r="C169" t="str">
            <v>Computed</v>
          </cell>
          <cell r="D169" t="str">
            <v>2Q04</v>
          </cell>
          <cell r="E169" t="str">
            <v>RU Cilcorp</v>
          </cell>
          <cell r="F169" t="str">
            <v>US</v>
          </cell>
          <cell r="G169">
            <v>0</v>
          </cell>
        </row>
        <row r="170">
          <cell r="A170" t="str">
            <v>Total Deferred Tax Liab - NC</v>
          </cell>
          <cell r="B170" t="str">
            <v>Rob</v>
          </cell>
          <cell r="C170" t="str">
            <v>Computed</v>
          </cell>
          <cell r="D170" t="str">
            <v>2Q04</v>
          </cell>
          <cell r="E170" t="str">
            <v>RU Cilcorp</v>
          </cell>
          <cell r="F170" t="str">
            <v>US</v>
          </cell>
          <cell r="G170">
            <v>0</v>
          </cell>
        </row>
        <row r="171">
          <cell r="A171" t="str">
            <v>Total Net Deferred Tax Asset/(Liab)</v>
          </cell>
          <cell r="B171" t="str">
            <v>Rob</v>
          </cell>
          <cell r="C171" t="str">
            <v>Computed</v>
          </cell>
          <cell r="D171" t="str">
            <v>2Q04</v>
          </cell>
          <cell r="E171" t="str">
            <v>RU Cilcorp</v>
          </cell>
          <cell r="F171" t="str">
            <v>US</v>
          </cell>
          <cell r="G171">
            <v>0</v>
          </cell>
        </row>
        <row r="172">
          <cell r="A172" t="str">
            <v>Gross Valuation Allowance</v>
          </cell>
          <cell r="B172" t="str">
            <v>Rob</v>
          </cell>
          <cell r="C172" t="str">
            <v>Computed</v>
          </cell>
          <cell r="D172" t="str">
            <v>2Q04</v>
          </cell>
          <cell r="E172" t="str">
            <v>RU Cilcorp</v>
          </cell>
          <cell r="F172" t="str">
            <v>US</v>
          </cell>
          <cell r="G172">
            <v>0</v>
          </cell>
        </row>
        <row r="173">
          <cell r="A173" t="str">
            <v>Total Asset/(Liability)</v>
          </cell>
          <cell r="B173" t="str">
            <v>Rob</v>
          </cell>
          <cell r="C173" t="str">
            <v>Computed</v>
          </cell>
          <cell r="D173" t="str">
            <v>2Q04</v>
          </cell>
          <cell r="E173" t="str">
            <v>RU Cilcorp</v>
          </cell>
          <cell r="F173" t="str">
            <v>US</v>
          </cell>
          <cell r="G173">
            <v>0</v>
          </cell>
        </row>
        <row r="174">
          <cell r="A174" t="str">
            <v>Total tax expense (benefit)</v>
          </cell>
          <cell r="B174" t="str">
            <v>Rob</v>
          </cell>
          <cell r="C174" t="str">
            <v>Computed</v>
          </cell>
          <cell r="D174" t="str">
            <v>2Q04</v>
          </cell>
          <cell r="E174" t="str">
            <v>RU Cilcorp</v>
          </cell>
          <cell r="F174" t="str">
            <v>US</v>
          </cell>
          <cell r="G174">
            <v>0</v>
          </cell>
        </row>
        <row r="175">
          <cell r="A175" t="str">
            <v>EOY Accrued Tax Rec/(Pay)</v>
          </cell>
          <cell r="B175" t="str">
            <v>Rob</v>
          </cell>
          <cell r="C175" t="str">
            <v>Computed</v>
          </cell>
          <cell r="D175" t="str">
            <v>1Q04</v>
          </cell>
          <cell r="E175" t="str">
            <v>RU Cilcorp</v>
          </cell>
          <cell r="F175" t="str">
            <v>US</v>
          </cell>
        </row>
        <row r="176">
          <cell r="A176" t="str">
            <v>Total Deferred Tax Asset - Current</v>
          </cell>
          <cell r="B176" t="str">
            <v>Rob</v>
          </cell>
          <cell r="C176" t="str">
            <v>Computed</v>
          </cell>
          <cell r="D176" t="str">
            <v>1Q04</v>
          </cell>
          <cell r="E176" t="str">
            <v>RU Cilcorp</v>
          </cell>
          <cell r="F176" t="str">
            <v>US</v>
          </cell>
        </row>
        <row r="177">
          <cell r="A177" t="str">
            <v>Total Deferred Tax Asset - NC</v>
          </cell>
          <cell r="B177" t="str">
            <v>Rob</v>
          </cell>
          <cell r="C177" t="str">
            <v>Computed</v>
          </cell>
          <cell r="D177" t="str">
            <v>1Q04</v>
          </cell>
          <cell r="E177" t="str">
            <v>RU Cilcorp</v>
          </cell>
          <cell r="F177" t="str">
            <v>US</v>
          </cell>
        </row>
        <row r="178">
          <cell r="A178" t="str">
            <v>Total Deferred Tax Liab - NC</v>
          </cell>
          <cell r="B178" t="str">
            <v>Rob</v>
          </cell>
          <cell r="C178" t="str">
            <v>Computed</v>
          </cell>
          <cell r="D178" t="str">
            <v>1Q04</v>
          </cell>
          <cell r="E178" t="str">
            <v>RU Cilcorp</v>
          </cell>
          <cell r="F178" t="str">
            <v>US</v>
          </cell>
        </row>
        <row r="179">
          <cell r="A179" t="str">
            <v>Total Net Deferred Tax Asset/(Liab)</v>
          </cell>
          <cell r="B179" t="str">
            <v>Rob</v>
          </cell>
          <cell r="C179" t="str">
            <v>Computed</v>
          </cell>
          <cell r="D179" t="str">
            <v>1Q04</v>
          </cell>
          <cell r="E179" t="str">
            <v>RU Cilcorp</v>
          </cell>
          <cell r="F179" t="str">
            <v>US</v>
          </cell>
        </row>
        <row r="180">
          <cell r="A180" t="str">
            <v>Gross Valuation Allowance</v>
          </cell>
          <cell r="B180" t="str">
            <v>Rob</v>
          </cell>
          <cell r="C180" t="str">
            <v>Computed</v>
          </cell>
          <cell r="D180" t="str">
            <v>1Q04</v>
          </cell>
          <cell r="E180" t="str">
            <v>RU Cilcorp</v>
          </cell>
          <cell r="F180" t="str">
            <v>US</v>
          </cell>
        </row>
        <row r="181">
          <cell r="A181" t="str">
            <v>Total Asset/(Liability)</v>
          </cell>
          <cell r="B181" t="str">
            <v>Rob</v>
          </cell>
          <cell r="C181" t="str">
            <v>Computed</v>
          </cell>
          <cell r="D181" t="str">
            <v>1Q04</v>
          </cell>
          <cell r="E181" t="str">
            <v>RU Cilcorp</v>
          </cell>
          <cell r="F181" t="str">
            <v>US</v>
          </cell>
        </row>
        <row r="182">
          <cell r="A182" t="str">
            <v>Total tax expense (benefit)</v>
          </cell>
          <cell r="B182" t="str">
            <v>Rob</v>
          </cell>
          <cell r="C182" t="str">
            <v>Computed</v>
          </cell>
          <cell r="D182" t="str">
            <v>1Q04</v>
          </cell>
          <cell r="E182" t="str">
            <v>RU Cilcorp</v>
          </cell>
          <cell r="F182" t="str">
            <v>US</v>
          </cell>
        </row>
        <row r="183">
          <cell r="A183" t="str">
            <v>EOY Accrued Tax Rec/(Pay)</v>
          </cell>
          <cell r="B183" t="str">
            <v>Rob</v>
          </cell>
          <cell r="C183" t="str">
            <v>Computed</v>
          </cell>
          <cell r="D183" t="str">
            <v>4Q03</v>
          </cell>
          <cell r="E183" t="str">
            <v>RU Cilcorp</v>
          </cell>
          <cell r="F183" t="str">
            <v>US</v>
          </cell>
        </row>
        <row r="184">
          <cell r="A184" t="str">
            <v>Total Deferred Tax Asset - Current</v>
          </cell>
          <cell r="B184" t="str">
            <v>Rob</v>
          </cell>
          <cell r="C184" t="str">
            <v>Computed</v>
          </cell>
          <cell r="D184" t="str">
            <v>4Q03</v>
          </cell>
          <cell r="E184" t="str">
            <v>RU Cilcorp</v>
          </cell>
          <cell r="F184" t="str">
            <v>US</v>
          </cell>
        </row>
        <row r="185">
          <cell r="A185" t="str">
            <v>Total Deferred Tax Asset - NC</v>
          </cell>
          <cell r="B185" t="str">
            <v>Rob</v>
          </cell>
          <cell r="C185" t="str">
            <v>Computed</v>
          </cell>
          <cell r="D185" t="str">
            <v>4Q03</v>
          </cell>
          <cell r="E185" t="str">
            <v>RU Cilcorp</v>
          </cell>
          <cell r="F185" t="str">
            <v>US</v>
          </cell>
        </row>
        <row r="186">
          <cell r="A186" t="str">
            <v>Total Deferred Tax Liab - NC</v>
          </cell>
          <cell r="B186" t="str">
            <v>Rob</v>
          </cell>
          <cell r="C186" t="str">
            <v>Computed</v>
          </cell>
          <cell r="D186" t="str">
            <v>4Q03</v>
          </cell>
          <cell r="E186" t="str">
            <v>RU Cilcorp</v>
          </cell>
          <cell r="F186" t="str">
            <v>US</v>
          </cell>
        </row>
        <row r="187">
          <cell r="A187" t="str">
            <v>Total Net Deferred Tax Asset/(Liab)</v>
          </cell>
          <cell r="B187" t="str">
            <v>Rob</v>
          </cell>
          <cell r="C187" t="str">
            <v>Computed</v>
          </cell>
          <cell r="D187" t="str">
            <v>4Q03</v>
          </cell>
          <cell r="E187" t="str">
            <v>RU Cilcorp</v>
          </cell>
          <cell r="F187" t="str">
            <v>US</v>
          </cell>
        </row>
        <row r="188">
          <cell r="A188" t="str">
            <v>Gross Valuation Allowance</v>
          </cell>
          <cell r="B188" t="str">
            <v>Rob</v>
          </cell>
          <cell r="C188" t="str">
            <v>Computed</v>
          </cell>
          <cell r="D188" t="str">
            <v>4Q03</v>
          </cell>
          <cell r="E188" t="str">
            <v>RU Cilcorp</v>
          </cell>
          <cell r="F188" t="str">
            <v>US</v>
          </cell>
        </row>
        <row r="189">
          <cell r="A189" t="str">
            <v>Total Asset/(Liability)</v>
          </cell>
          <cell r="B189" t="str">
            <v>Rob</v>
          </cell>
          <cell r="C189" t="str">
            <v>Computed</v>
          </cell>
          <cell r="D189" t="str">
            <v>4Q03</v>
          </cell>
          <cell r="E189" t="str">
            <v>RU Cilcorp</v>
          </cell>
          <cell r="F189" t="str">
            <v>US</v>
          </cell>
        </row>
        <row r="190">
          <cell r="A190" t="str">
            <v>EOY Accrued Tax Rec/(Pay)</v>
          </cell>
          <cell r="B190" t="str">
            <v>Rob</v>
          </cell>
          <cell r="C190" t="str">
            <v>Computed</v>
          </cell>
          <cell r="D190" t="str">
            <v>2Q04</v>
          </cell>
          <cell r="E190" t="str">
            <v>RU Columbia Power LLC</v>
          </cell>
          <cell r="F190" t="str">
            <v>US</v>
          </cell>
          <cell r="G190">
            <v>0</v>
          </cell>
        </row>
        <row r="191">
          <cell r="A191" t="str">
            <v>Total Deferred Tax Asset - Current</v>
          </cell>
          <cell r="B191" t="str">
            <v>Rob</v>
          </cell>
          <cell r="C191" t="str">
            <v>Computed</v>
          </cell>
          <cell r="D191" t="str">
            <v>2Q04</v>
          </cell>
          <cell r="E191" t="str">
            <v>RU Columbia Power LLC</v>
          </cell>
          <cell r="F191" t="str">
            <v>US</v>
          </cell>
          <cell r="G191">
            <v>0</v>
          </cell>
        </row>
        <row r="192">
          <cell r="A192" t="str">
            <v>Total Deferred Tax Asset - NC</v>
          </cell>
          <cell r="B192" t="str">
            <v>Rob</v>
          </cell>
          <cell r="C192" t="str">
            <v>Computed</v>
          </cell>
          <cell r="D192" t="str">
            <v>2Q04</v>
          </cell>
          <cell r="E192" t="str">
            <v>RU Columbia Power LLC</v>
          </cell>
          <cell r="F192" t="str">
            <v>US</v>
          </cell>
          <cell r="G192">
            <v>0</v>
          </cell>
        </row>
        <row r="193">
          <cell r="A193" t="str">
            <v>Total Deferred Tax Liab - NC</v>
          </cell>
          <cell r="B193" t="str">
            <v>Rob</v>
          </cell>
          <cell r="C193" t="str">
            <v>Computed</v>
          </cell>
          <cell r="D193" t="str">
            <v>2Q04</v>
          </cell>
          <cell r="E193" t="str">
            <v>RU Columbia Power LLC</v>
          </cell>
          <cell r="F193" t="str">
            <v>US</v>
          </cell>
          <cell r="G193">
            <v>0</v>
          </cell>
        </row>
        <row r="194">
          <cell r="A194" t="str">
            <v>Total Net Deferred Tax Asset/(Liab)</v>
          </cell>
          <cell r="B194" t="str">
            <v>Rob</v>
          </cell>
          <cell r="C194" t="str">
            <v>Computed</v>
          </cell>
          <cell r="D194" t="str">
            <v>2Q04</v>
          </cell>
          <cell r="E194" t="str">
            <v>RU Columbia Power LLC</v>
          </cell>
          <cell r="F194" t="str">
            <v>US</v>
          </cell>
          <cell r="G194">
            <v>0</v>
          </cell>
        </row>
        <row r="195">
          <cell r="A195" t="str">
            <v>Gross Valuation Allowance</v>
          </cell>
          <cell r="B195" t="str">
            <v>Rob</v>
          </cell>
          <cell r="C195" t="str">
            <v>Computed</v>
          </cell>
          <cell r="D195" t="str">
            <v>2Q04</v>
          </cell>
          <cell r="E195" t="str">
            <v>RU Columbia Power LLC</v>
          </cell>
          <cell r="F195" t="str">
            <v>US</v>
          </cell>
          <cell r="G195">
            <v>0</v>
          </cell>
        </row>
        <row r="196">
          <cell r="A196" t="str">
            <v>Total Asset/(Liability)</v>
          </cell>
          <cell r="B196" t="str">
            <v>Rob</v>
          </cell>
          <cell r="C196" t="str">
            <v>Computed</v>
          </cell>
          <cell r="D196" t="str">
            <v>2Q04</v>
          </cell>
          <cell r="E196" t="str">
            <v>RU Columbia Power LLC</v>
          </cell>
          <cell r="F196" t="str">
            <v>US</v>
          </cell>
          <cell r="G196">
            <v>0</v>
          </cell>
        </row>
        <row r="197">
          <cell r="A197" t="str">
            <v>Total tax expense (benefit)</v>
          </cell>
          <cell r="B197" t="str">
            <v>Rob</v>
          </cell>
          <cell r="C197" t="str">
            <v>Computed</v>
          </cell>
          <cell r="D197" t="str">
            <v>2Q04</v>
          </cell>
          <cell r="E197" t="str">
            <v>RU Columbia Power LLC</v>
          </cell>
          <cell r="F197" t="str">
            <v>US</v>
          </cell>
          <cell r="G197">
            <v>-458.89550000000003</v>
          </cell>
        </row>
        <row r="198">
          <cell r="A198" t="str">
            <v>EOY Accrued Tax Rec/(Pay)</v>
          </cell>
          <cell r="B198" t="str">
            <v>Rob</v>
          </cell>
          <cell r="C198" t="str">
            <v>Computed</v>
          </cell>
          <cell r="D198" t="str">
            <v>1Q04</v>
          </cell>
          <cell r="E198" t="str">
            <v>RU Columbia Power LLC</v>
          </cell>
          <cell r="F198" t="str">
            <v>US</v>
          </cell>
          <cell r="G198">
            <v>0</v>
          </cell>
        </row>
        <row r="199">
          <cell r="A199" t="str">
            <v>Total Deferred Tax Asset - Current</v>
          </cell>
          <cell r="B199" t="str">
            <v>Rob</v>
          </cell>
          <cell r="C199" t="str">
            <v>Computed</v>
          </cell>
          <cell r="D199" t="str">
            <v>1Q04</v>
          </cell>
          <cell r="E199" t="str">
            <v>RU Columbia Power LLC</v>
          </cell>
          <cell r="F199" t="str">
            <v>US</v>
          </cell>
          <cell r="G199">
            <v>0</v>
          </cell>
        </row>
        <row r="200">
          <cell r="A200" t="str">
            <v>Total Deferred Tax Asset - NC</v>
          </cell>
          <cell r="B200" t="str">
            <v>Rob</v>
          </cell>
          <cell r="C200" t="str">
            <v>Computed</v>
          </cell>
          <cell r="D200" t="str">
            <v>1Q04</v>
          </cell>
          <cell r="E200" t="str">
            <v>RU Columbia Power LLC</v>
          </cell>
          <cell r="F200" t="str">
            <v>US</v>
          </cell>
          <cell r="G200">
            <v>0</v>
          </cell>
        </row>
        <row r="201">
          <cell r="A201" t="str">
            <v>Total Deferred Tax Liab - NC</v>
          </cell>
          <cell r="B201" t="str">
            <v>Rob</v>
          </cell>
          <cell r="C201" t="str">
            <v>Computed</v>
          </cell>
          <cell r="D201" t="str">
            <v>1Q04</v>
          </cell>
          <cell r="E201" t="str">
            <v>RU Columbia Power LLC</v>
          </cell>
          <cell r="F201" t="str">
            <v>US</v>
          </cell>
          <cell r="G201">
            <v>0</v>
          </cell>
        </row>
        <row r="202">
          <cell r="A202" t="str">
            <v>Total Net Deferred Tax Asset/(Liab)</v>
          </cell>
          <cell r="B202" t="str">
            <v>Rob</v>
          </cell>
          <cell r="C202" t="str">
            <v>Computed</v>
          </cell>
          <cell r="D202" t="str">
            <v>1Q04</v>
          </cell>
          <cell r="E202" t="str">
            <v>RU Columbia Power LLC</v>
          </cell>
          <cell r="F202" t="str">
            <v>US</v>
          </cell>
          <cell r="G202">
            <v>0</v>
          </cell>
        </row>
        <row r="203">
          <cell r="A203" t="str">
            <v>Gross Valuation Allowance</v>
          </cell>
          <cell r="B203" t="str">
            <v>Rob</v>
          </cell>
          <cell r="C203" t="str">
            <v>Computed</v>
          </cell>
          <cell r="D203" t="str">
            <v>1Q04</v>
          </cell>
          <cell r="E203" t="str">
            <v>RU Columbia Power LLC</v>
          </cell>
          <cell r="F203" t="str">
            <v>US</v>
          </cell>
          <cell r="G203">
            <v>0</v>
          </cell>
        </row>
        <row r="204">
          <cell r="A204" t="str">
            <v>Total Asset/(Liability)</v>
          </cell>
          <cell r="B204" t="str">
            <v>Rob</v>
          </cell>
          <cell r="C204" t="str">
            <v>Computed</v>
          </cell>
          <cell r="D204" t="str">
            <v>1Q04</v>
          </cell>
          <cell r="E204" t="str">
            <v>RU Columbia Power LLC</v>
          </cell>
          <cell r="F204" t="str">
            <v>US</v>
          </cell>
          <cell r="G204">
            <v>0</v>
          </cell>
        </row>
        <row r="205">
          <cell r="A205" t="str">
            <v>Total tax expense (benefit)</v>
          </cell>
          <cell r="B205" t="str">
            <v>Rob</v>
          </cell>
          <cell r="C205" t="str">
            <v>Computed</v>
          </cell>
          <cell r="D205" t="str">
            <v>1Q04</v>
          </cell>
          <cell r="E205" t="str">
            <v>RU Columbia Power LLC</v>
          </cell>
          <cell r="F205" t="str">
            <v>US</v>
          </cell>
          <cell r="G205">
            <v>-43.085000000000001</v>
          </cell>
        </row>
        <row r="206">
          <cell r="A206" t="str">
            <v>EOY Accrued Tax Rec/(Pay)</v>
          </cell>
          <cell r="B206" t="str">
            <v>Rob</v>
          </cell>
          <cell r="C206" t="str">
            <v>Computed</v>
          </cell>
          <cell r="D206" t="str">
            <v>4Q03</v>
          </cell>
          <cell r="E206" t="str">
            <v>RU Columbia Power LLC</v>
          </cell>
          <cell r="F206" t="str">
            <v>US</v>
          </cell>
          <cell r="G206">
            <v>0</v>
          </cell>
        </row>
        <row r="207">
          <cell r="A207" t="str">
            <v>Total Deferred Tax Asset - Current</v>
          </cell>
          <cell r="B207" t="str">
            <v>Rob</v>
          </cell>
          <cell r="C207" t="str">
            <v>Computed</v>
          </cell>
          <cell r="D207" t="str">
            <v>4Q03</v>
          </cell>
          <cell r="E207" t="str">
            <v>RU Columbia Power LLC</v>
          </cell>
          <cell r="F207" t="str">
            <v>US</v>
          </cell>
          <cell r="G207">
            <v>0</v>
          </cell>
        </row>
        <row r="208">
          <cell r="A208" t="str">
            <v>Total Deferred Tax Asset - NC</v>
          </cell>
          <cell r="B208" t="str">
            <v>Rob</v>
          </cell>
          <cell r="C208" t="str">
            <v>Computed</v>
          </cell>
          <cell r="D208" t="str">
            <v>4Q03</v>
          </cell>
          <cell r="E208" t="str">
            <v>RU Columbia Power LLC</v>
          </cell>
          <cell r="F208" t="str">
            <v>US</v>
          </cell>
          <cell r="G208">
            <v>0</v>
          </cell>
        </row>
        <row r="209">
          <cell r="A209" t="str">
            <v>Total Deferred Tax Liab - NC</v>
          </cell>
          <cell r="B209" t="str">
            <v>Rob</v>
          </cell>
          <cell r="C209" t="str">
            <v>Computed</v>
          </cell>
          <cell r="D209" t="str">
            <v>4Q03</v>
          </cell>
          <cell r="E209" t="str">
            <v>RU Columbia Power LLC</v>
          </cell>
          <cell r="F209" t="str">
            <v>US</v>
          </cell>
          <cell r="G209">
            <v>0</v>
          </cell>
        </row>
        <row r="210">
          <cell r="A210" t="str">
            <v>Total Net Deferred Tax Asset/(Liab)</v>
          </cell>
          <cell r="B210" t="str">
            <v>Rob</v>
          </cell>
          <cell r="C210" t="str">
            <v>Computed</v>
          </cell>
          <cell r="D210" t="str">
            <v>4Q03</v>
          </cell>
          <cell r="E210" t="str">
            <v>RU Columbia Power LLC</v>
          </cell>
          <cell r="F210" t="str">
            <v>US</v>
          </cell>
          <cell r="G210">
            <v>0</v>
          </cell>
        </row>
        <row r="211">
          <cell r="A211" t="str">
            <v>Gross Valuation Allowance</v>
          </cell>
          <cell r="B211" t="str">
            <v>Rob</v>
          </cell>
          <cell r="C211" t="str">
            <v>Computed</v>
          </cell>
          <cell r="D211" t="str">
            <v>4Q03</v>
          </cell>
          <cell r="E211" t="str">
            <v>RU Columbia Power LLC</v>
          </cell>
          <cell r="F211" t="str">
            <v>US</v>
          </cell>
          <cell r="G211">
            <v>0</v>
          </cell>
        </row>
        <row r="212">
          <cell r="A212" t="str">
            <v>Total Asset/(Liability)</v>
          </cell>
          <cell r="B212" t="str">
            <v>Rob</v>
          </cell>
          <cell r="C212" t="str">
            <v>Computed</v>
          </cell>
          <cell r="D212" t="str">
            <v>4Q03</v>
          </cell>
          <cell r="E212" t="str">
            <v>RU Columbia Power LLC</v>
          </cell>
          <cell r="F212" t="str">
            <v>US</v>
          </cell>
          <cell r="G212">
            <v>0</v>
          </cell>
        </row>
        <row r="213">
          <cell r="A213" t="str">
            <v>EOY Accrued Tax Rec/(Pay)</v>
          </cell>
          <cell r="B213" t="str">
            <v>Rob</v>
          </cell>
          <cell r="C213" t="str">
            <v>Computed</v>
          </cell>
          <cell r="D213" t="str">
            <v>2Q04</v>
          </cell>
          <cell r="E213" t="str">
            <v>BS Delano</v>
          </cell>
          <cell r="F213" t="str">
            <v>US</v>
          </cell>
          <cell r="G213">
            <v>0</v>
          </cell>
        </row>
        <row r="214">
          <cell r="A214" t="str">
            <v>Total Deferred Tax Asset - Current</v>
          </cell>
          <cell r="B214" t="str">
            <v>Rob</v>
          </cell>
          <cell r="C214" t="str">
            <v>Computed</v>
          </cell>
          <cell r="D214" t="str">
            <v>2Q04</v>
          </cell>
          <cell r="E214" t="str">
            <v>BS Delano</v>
          </cell>
          <cell r="F214" t="str">
            <v>US</v>
          </cell>
          <cell r="G214">
            <v>0</v>
          </cell>
        </row>
        <row r="215">
          <cell r="A215" t="str">
            <v>Total Deferred Tax Asset - NC</v>
          </cell>
          <cell r="B215" t="str">
            <v>Rob</v>
          </cell>
          <cell r="C215" t="str">
            <v>Computed</v>
          </cell>
          <cell r="D215" t="str">
            <v>2Q04</v>
          </cell>
          <cell r="E215" t="str">
            <v>BS Delano</v>
          </cell>
          <cell r="F215" t="str">
            <v>US</v>
          </cell>
          <cell r="G215">
            <v>0</v>
          </cell>
        </row>
        <row r="216">
          <cell r="A216" t="str">
            <v>Total Deferred Tax Liab - NC</v>
          </cell>
          <cell r="B216" t="str">
            <v>Rob</v>
          </cell>
          <cell r="C216" t="str">
            <v>Computed</v>
          </cell>
          <cell r="D216" t="str">
            <v>2Q04</v>
          </cell>
          <cell r="E216" t="str">
            <v>BS Delano</v>
          </cell>
          <cell r="F216" t="str">
            <v>US</v>
          </cell>
          <cell r="G216">
            <v>0</v>
          </cell>
        </row>
        <row r="217">
          <cell r="A217" t="str">
            <v>Total Net Deferred Tax Asset/(Liab)</v>
          </cell>
          <cell r="B217" t="str">
            <v>Rob</v>
          </cell>
          <cell r="C217" t="str">
            <v>Computed</v>
          </cell>
          <cell r="D217" t="str">
            <v>2Q04</v>
          </cell>
          <cell r="E217" t="str">
            <v>BS Delano</v>
          </cell>
          <cell r="F217" t="str">
            <v>US</v>
          </cell>
          <cell r="G217">
            <v>0</v>
          </cell>
        </row>
        <row r="218">
          <cell r="A218" t="str">
            <v>Gross Valuation Allowance</v>
          </cell>
          <cell r="B218" t="str">
            <v>Rob</v>
          </cell>
          <cell r="C218" t="str">
            <v>Computed</v>
          </cell>
          <cell r="D218" t="str">
            <v>2Q04</v>
          </cell>
          <cell r="E218" t="str">
            <v>BS Delano</v>
          </cell>
          <cell r="F218" t="str">
            <v>US</v>
          </cell>
          <cell r="G218">
            <v>0</v>
          </cell>
        </row>
        <row r="219">
          <cell r="A219" t="str">
            <v>Total Asset/(Liability)</v>
          </cell>
          <cell r="B219" t="str">
            <v>Rob</v>
          </cell>
          <cell r="C219" t="str">
            <v>Computed</v>
          </cell>
          <cell r="D219" t="str">
            <v>2Q04</v>
          </cell>
          <cell r="E219" t="str">
            <v>BS Delano</v>
          </cell>
          <cell r="F219" t="str">
            <v>US</v>
          </cell>
          <cell r="G219">
            <v>0</v>
          </cell>
        </row>
        <row r="220">
          <cell r="A220" t="str">
            <v>Total tax expense (benefit)</v>
          </cell>
          <cell r="B220" t="str">
            <v>Rob</v>
          </cell>
          <cell r="C220" t="str">
            <v>Computed</v>
          </cell>
          <cell r="D220" t="str">
            <v>2Q04</v>
          </cell>
          <cell r="E220" t="str">
            <v>BS Delano</v>
          </cell>
          <cell r="F220" t="str">
            <v>US</v>
          </cell>
          <cell r="G220">
            <v>644322.71049999993</v>
          </cell>
        </row>
        <row r="221">
          <cell r="A221" t="str">
            <v>EOY Accrued Tax Rec/(Pay)</v>
          </cell>
          <cell r="B221" t="str">
            <v>Rob</v>
          </cell>
          <cell r="C221" t="str">
            <v>Computed</v>
          </cell>
          <cell r="D221" t="str">
            <v>1Q04</v>
          </cell>
          <cell r="E221" t="str">
            <v>BS Delano</v>
          </cell>
          <cell r="F221" t="str">
            <v>US</v>
          </cell>
          <cell r="G221">
            <v>0</v>
          </cell>
        </row>
        <row r="222">
          <cell r="A222" t="str">
            <v>Total Deferred Tax Asset - Current</v>
          </cell>
          <cell r="B222" t="str">
            <v>Rob</v>
          </cell>
          <cell r="C222" t="str">
            <v>Computed</v>
          </cell>
          <cell r="D222" t="str">
            <v>1Q04</v>
          </cell>
          <cell r="E222" t="str">
            <v>BS Delano</v>
          </cell>
          <cell r="F222" t="str">
            <v>US</v>
          </cell>
          <cell r="G222">
            <v>0</v>
          </cell>
        </row>
        <row r="223">
          <cell r="A223" t="str">
            <v>Total Deferred Tax Asset - NC</v>
          </cell>
          <cell r="B223" t="str">
            <v>Rob</v>
          </cell>
          <cell r="C223" t="str">
            <v>Computed</v>
          </cell>
          <cell r="D223" t="str">
            <v>1Q04</v>
          </cell>
          <cell r="E223" t="str">
            <v>BS Delano</v>
          </cell>
          <cell r="F223" t="str">
            <v>US</v>
          </cell>
          <cell r="G223">
            <v>0</v>
          </cell>
        </row>
        <row r="224">
          <cell r="A224" t="str">
            <v>Total Deferred Tax Liab - NC</v>
          </cell>
          <cell r="B224" t="str">
            <v>Rob</v>
          </cell>
          <cell r="C224" t="str">
            <v>Computed</v>
          </cell>
          <cell r="D224" t="str">
            <v>1Q04</v>
          </cell>
          <cell r="E224" t="str">
            <v>BS Delano</v>
          </cell>
          <cell r="F224" t="str">
            <v>US</v>
          </cell>
          <cell r="G224">
            <v>0</v>
          </cell>
        </row>
        <row r="225">
          <cell r="A225" t="str">
            <v>Total Net Deferred Tax Asset/(Liab)</v>
          </cell>
          <cell r="B225" t="str">
            <v>Rob</v>
          </cell>
          <cell r="C225" t="str">
            <v>Computed</v>
          </cell>
          <cell r="D225" t="str">
            <v>1Q04</v>
          </cell>
          <cell r="E225" t="str">
            <v>BS Delano</v>
          </cell>
          <cell r="F225" t="str">
            <v>US</v>
          </cell>
          <cell r="G225">
            <v>0</v>
          </cell>
        </row>
        <row r="226">
          <cell r="A226" t="str">
            <v>Gross Valuation Allowance</v>
          </cell>
          <cell r="B226" t="str">
            <v>Rob</v>
          </cell>
          <cell r="C226" t="str">
            <v>Computed</v>
          </cell>
          <cell r="D226" t="str">
            <v>1Q04</v>
          </cell>
          <cell r="E226" t="str">
            <v>BS Delano</v>
          </cell>
          <cell r="F226" t="str">
            <v>US</v>
          </cell>
          <cell r="G226">
            <v>0</v>
          </cell>
        </row>
        <row r="227">
          <cell r="A227" t="str">
            <v>Total Asset/(Liability)</v>
          </cell>
          <cell r="B227" t="str">
            <v>Rob</v>
          </cell>
          <cell r="C227" t="str">
            <v>Computed</v>
          </cell>
          <cell r="D227" t="str">
            <v>1Q04</v>
          </cell>
          <cell r="E227" t="str">
            <v>BS Delano</v>
          </cell>
          <cell r="F227" t="str">
            <v>US</v>
          </cell>
          <cell r="G227">
            <v>0</v>
          </cell>
        </row>
        <row r="228">
          <cell r="A228" t="str">
            <v>Total tax expense (benefit)</v>
          </cell>
          <cell r="B228" t="str">
            <v>Rob</v>
          </cell>
          <cell r="C228" t="str">
            <v>Computed</v>
          </cell>
          <cell r="D228" t="str">
            <v>1Q04</v>
          </cell>
          <cell r="E228" t="str">
            <v>BS Delano</v>
          </cell>
          <cell r="F228" t="str">
            <v>US</v>
          </cell>
          <cell r="G228">
            <v>-264896.80699999997</v>
          </cell>
        </row>
        <row r="229">
          <cell r="A229" t="str">
            <v>EOY Accrued Tax Rec/(Pay)</v>
          </cell>
          <cell r="B229" t="str">
            <v>Rob</v>
          </cell>
          <cell r="C229" t="str">
            <v>Computed</v>
          </cell>
          <cell r="D229" t="str">
            <v>4Q03</v>
          </cell>
          <cell r="E229" t="str">
            <v>BS Delano</v>
          </cell>
          <cell r="F229" t="str">
            <v>US</v>
          </cell>
          <cell r="G229">
            <v>0</v>
          </cell>
        </row>
        <row r="230">
          <cell r="A230" t="str">
            <v>Total Deferred Tax Asset - Current</v>
          </cell>
          <cell r="B230" t="str">
            <v>Rob</v>
          </cell>
          <cell r="C230" t="str">
            <v>Computed</v>
          </cell>
          <cell r="D230" t="str">
            <v>4Q03</v>
          </cell>
          <cell r="E230" t="str">
            <v>BS Delano</v>
          </cell>
          <cell r="F230" t="str">
            <v>US</v>
          </cell>
          <cell r="G230">
            <v>0</v>
          </cell>
        </row>
        <row r="231">
          <cell r="A231" t="str">
            <v>Total Deferred Tax Asset - NC</v>
          </cell>
          <cell r="B231" t="str">
            <v>Rob</v>
          </cell>
          <cell r="C231" t="str">
            <v>Computed</v>
          </cell>
          <cell r="D231" t="str">
            <v>4Q03</v>
          </cell>
          <cell r="E231" t="str">
            <v>BS Delano</v>
          </cell>
          <cell r="F231" t="str">
            <v>US</v>
          </cell>
          <cell r="G231">
            <v>0</v>
          </cell>
        </row>
        <row r="232">
          <cell r="A232" t="str">
            <v>Total Deferred Tax Liab - NC</v>
          </cell>
          <cell r="B232" t="str">
            <v>Rob</v>
          </cell>
          <cell r="C232" t="str">
            <v>Computed</v>
          </cell>
          <cell r="D232" t="str">
            <v>4Q03</v>
          </cell>
          <cell r="E232" t="str">
            <v>BS Delano</v>
          </cell>
          <cell r="F232" t="str">
            <v>US</v>
          </cell>
          <cell r="G232">
            <v>0</v>
          </cell>
        </row>
        <row r="233">
          <cell r="A233" t="str">
            <v>Total Net Deferred Tax Asset/(Liab)</v>
          </cell>
          <cell r="B233" t="str">
            <v>Rob</v>
          </cell>
          <cell r="C233" t="str">
            <v>Computed</v>
          </cell>
          <cell r="D233" t="str">
            <v>4Q03</v>
          </cell>
          <cell r="E233" t="str">
            <v>BS Delano</v>
          </cell>
          <cell r="F233" t="str">
            <v>US</v>
          </cell>
          <cell r="G233">
            <v>0</v>
          </cell>
        </row>
        <row r="234">
          <cell r="A234" t="str">
            <v>Gross Valuation Allowance</v>
          </cell>
          <cell r="B234" t="str">
            <v>Rob</v>
          </cell>
          <cell r="C234" t="str">
            <v>Computed</v>
          </cell>
          <cell r="D234" t="str">
            <v>4Q03</v>
          </cell>
          <cell r="E234" t="str">
            <v>BS Delano</v>
          </cell>
          <cell r="F234" t="str">
            <v>US</v>
          </cell>
          <cell r="G234">
            <v>0</v>
          </cell>
        </row>
        <row r="235">
          <cell r="A235" t="str">
            <v>Total Asset/(Liability)</v>
          </cell>
          <cell r="B235" t="str">
            <v>Rob</v>
          </cell>
          <cell r="C235" t="str">
            <v>Computed</v>
          </cell>
          <cell r="D235" t="str">
            <v>4Q03</v>
          </cell>
          <cell r="E235" t="str">
            <v>BS Delano</v>
          </cell>
          <cell r="F235" t="str">
            <v>US</v>
          </cell>
          <cell r="G235">
            <v>0</v>
          </cell>
        </row>
        <row r="236">
          <cell r="A236" t="str">
            <v>EOY Accrued Tax Rec/(Pay)</v>
          </cell>
          <cell r="B236" t="str">
            <v>Rob</v>
          </cell>
          <cell r="C236" t="str">
            <v>Computed</v>
          </cell>
          <cell r="D236" t="str">
            <v>2Q04</v>
          </cell>
          <cell r="E236" t="str">
            <v>RU Deepwater</v>
          </cell>
          <cell r="F236" t="str">
            <v>US</v>
          </cell>
          <cell r="G236">
            <v>0</v>
          </cell>
        </row>
        <row r="237">
          <cell r="A237" t="str">
            <v>Total Deferred Tax Asset - Current</v>
          </cell>
          <cell r="B237" t="str">
            <v>Rob</v>
          </cell>
          <cell r="C237" t="str">
            <v>Computed</v>
          </cell>
          <cell r="D237" t="str">
            <v>2Q04</v>
          </cell>
          <cell r="E237" t="str">
            <v>RU Deepwater</v>
          </cell>
          <cell r="F237" t="str">
            <v>US</v>
          </cell>
          <cell r="G237">
            <v>0</v>
          </cell>
        </row>
        <row r="238">
          <cell r="A238" t="str">
            <v>Total Deferred Tax Asset - NC</v>
          </cell>
          <cell r="B238" t="str">
            <v>Rob</v>
          </cell>
          <cell r="C238" t="str">
            <v>Computed</v>
          </cell>
          <cell r="D238" t="str">
            <v>2Q04</v>
          </cell>
          <cell r="E238" t="str">
            <v>RU Deepwater</v>
          </cell>
          <cell r="F238" t="str">
            <v>US</v>
          </cell>
          <cell r="G238">
            <v>0</v>
          </cell>
        </row>
        <row r="239">
          <cell r="A239" t="str">
            <v>Total Deferred Tax Liab - NC</v>
          </cell>
          <cell r="B239" t="str">
            <v>Rob</v>
          </cell>
          <cell r="C239" t="str">
            <v>Computed</v>
          </cell>
          <cell r="D239" t="str">
            <v>2Q04</v>
          </cell>
          <cell r="E239" t="str">
            <v>RU Deepwater</v>
          </cell>
          <cell r="F239" t="str">
            <v>US</v>
          </cell>
          <cell r="G239">
            <v>0</v>
          </cell>
        </row>
        <row r="240">
          <cell r="A240" t="str">
            <v>Total Net Deferred Tax Asset/(Liab)</v>
          </cell>
          <cell r="B240" t="str">
            <v>Rob</v>
          </cell>
          <cell r="C240" t="str">
            <v>Computed</v>
          </cell>
          <cell r="D240" t="str">
            <v>2Q04</v>
          </cell>
          <cell r="E240" t="str">
            <v>RU Deepwater</v>
          </cell>
          <cell r="F240" t="str">
            <v>US</v>
          </cell>
          <cell r="G240">
            <v>0</v>
          </cell>
        </row>
        <row r="241">
          <cell r="A241" t="str">
            <v>Gross Valuation Allowance</v>
          </cell>
          <cell r="B241" t="str">
            <v>Rob</v>
          </cell>
          <cell r="C241" t="str">
            <v>Computed</v>
          </cell>
          <cell r="D241" t="str">
            <v>2Q04</v>
          </cell>
          <cell r="E241" t="str">
            <v>RU Deepwater</v>
          </cell>
          <cell r="F241" t="str">
            <v>US</v>
          </cell>
          <cell r="G241">
            <v>0</v>
          </cell>
        </row>
        <row r="242">
          <cell r="A242" t="str">
            <v>Total Asset/(Liability)</v>
          </cell>
          <cell r="B242" t="str">
            <v>Rob</v>
          </cell>
          <cell r="C242" t="str">
            <v>Computed</v>
          </cell>
          <cell r="D242" t="str">
            <v>2Q04</v>
          </cell>
          <cell r="E242" t="str">
            <v>RU Deepwater</v>
          </cell>
          <cell r="F242" t="str">
            <v>US</v>
          </cell>
          <cell r="G242">
            <v>0</v>
          </cell>
        </row>
        <row r="243">
          <cell r="A243" t="str">
            <v>Total tax expense (benefit)</v>
          </cell>
          <cell r="B243" t="str">
            <v>Rob</v>
          </cell>
          <cell r="C243" t="str">
            <v>Computed</v>
          </cell>
          <cell r="D243" t="str">
            <v>2Q04</v>
          </cell>
          <cell r="E243" t="str">
            <v>RU Deepwater</v>
          </cell>
          <cell r="F243" t="str">
            <v>US</v>
          </cell>
          <cell r="G243">
            <v>761090.32299999986</v>
          </cell>
        </row>
        <row r="244">
          <cell r="A244" t="str">
            <v>EOY Accrued Tax Rec/(Pay)</v>
          </cell>
          <cell r="B244" t="str">
            <v>Rob</v>
          </cell>
          <cell r="C244" t="str">
            <v>Computed</v>
          </cell>
          <cell r="D244" t="str">
            <v>1Q04</v>
          </cell>
          <cell r="E244" t="str">
            <v>RU Deepwater</v>
          </cell>
          <cell r="F244" t="str">
            <v>US</v>
          </cell>
          <cell r="G244">
            <v>0</v>
          </cell>
        </row>
        <row r="245">
          <cell r="A245" t="str">
            <v>Total Deferred Tax Asset - Current</v>
          </cell>
          <cell r="B245" t="str">
            <v>Rob</v>
          </cell>
          <cell r="C245" t="str">
            <v>Computed</v>
          </cell>
          <cell r="D245" t="str">
            <v>1Q04</v>
          </cell>
          <cell r="E245" t="str">
            <v>RU Deepwater</v>
          </cell>
          <cell r="F245" t="str">
            <v>US</v>
          </cell>
          <cell r="G245">
            <v>0</v>
          </cell>
        </row>
        <row r="246">
          <cell r="A246" t="str">
            <v>Total Deferred Tax Asset - NC</v>
          </cell>
          <cell r="B246" t="str">
            <v>Rob</v>
          </cell>
          <cell r="C246" t="str">
            <v>Computed</v>
          </cell>
          <cell r="D246" t="str">
            <v>1Q04</v>
          </cell>
          <cell r="E246" t="str">
            <v>RU Deepwater</v>
          </cell>
          <cell r="F246" t="str">
            <v>US</v>
          </cell>
          <cell r="G246">
            <v>0</v>
          </cell>
        </row>
        <row r="247">
          <cell r="A247" t="str">
            <v>Total Deferred Tax Liab - NC</v>
          </cell>
          <cell r="B247" t="str">
            <v>Rob</v>
          </cell>
          <cell r="C247" t="str">
            <v>Computed</v>
          </cell>
          <cell r="D247" t="str">
            <v>1Q04</v>
          </cell>
          <cell r="E247" t="str">
            <v>RU Deepwater</v>
          </cell>
          <cell r="F247" t="str">
            <v>US</v>
          </cell>
          <cell r="G247">
            <v>0</v>
          </cell>
        </row>
        <row r="248">
          <cell r="A248" t="str">
            <v>Total Net Deferred Tax Asset/(Liab)</v>
          </cell>
          <cell r="B248" t="str">
            <v>Rob</v>
          </cell>
          <cell r="C248" t="str">
            <v>Computed</v>
          </cell>
          <cell r="D248" t="str">
            <v>1Q04</v>
          </cell>
          <cell r="E248" t="str">
            <v>RU Deepwater</v>
          </cell>
          <cell r="F248" t="str">
            <v>US</v>
          </cell>
          <cell r="G248">
            <v>0</v>
          </cell>
        </row>
        <row r="249">
          <cell r="A249" t="str">
            <v>Gross Valuation Allowance</v>
          </cell>
          <cell r="B249" t="str">
            <v>Rob</v>
          </cell>
          <cell r="C249" t="str">
            <v>Computed</v>
          </cell>
          <cell r="D249" t="str">
            <v>1Q04</v>
          </cell>
          <cell r="E249" t="str">
            <v>RU Deepwater</v>
          </cell>
          <cell r="F249" t="str">
            <v>US</v>
          </cell>
          <cell r="G249">
            <v>0</v>
          </cell>
        </row>
        <row r="250">
          <cell r="A250" t="str">
            <v>Total Asset/(Liability)</v>
          </cell>
          <cell r="B250" t="str">
            <v>Rob</v>
          </cell>
          <cell r="C250" t="str">
            <v>Computed</v>
          </cell>
          <cell r="D250" t="str">
            <v>1Q04</v>
          </cell>
          <cell r="E250" t="str">
            <v>RU Deepwater</v>
          </cell>
          <cell r="F250" t="str">
            <v>US</v>
          </cell>
          <cell r="G250">
            <v>0</v>
          </cell>
        </row>
        <row r="251">
          <cell r="A251" t="str">
            <v>Total tax expense (benefit)</v>
          </cell>
          <cell r="B251" t="str">
            <v>Rob</v>
          </cell>
          <cell r="C251" t="str">
            <v>Computed</v>
          </cell>
          <cell r="D251" t="str">
            <v>1Q04</v>
          </cell>
          <cell r="E251" t="str">
            <v>RU Deepwater</v>
          </cell>
          <cell r="F251" t="str">
            <v>US</v>
          </cell>
          <cell r="G251">
            <v>47647.660499999998</v>
          </cell>
        </row>
        <row r="252">
          <cell r="A252" t="str">
            <v>EOY Accrued Tax Rec/(Pay)</v>
          </cell>
          <cell r="B252" t="str">
            <v>Rob</v>
          </cell>
          <cell r="C252" t="str">
            <v>Computed</v>
          </cell>
          <cell r="D252" t="str">
            <v>4Q03</v>
          </cell>
          <cell r="E252" t="str">
            <v>RU Deepwater</v>
          </cell>
          <cell r="F252" t="str">
            <v>US</v>
          </cell>
          <cell r="G252">
            <v>0</v>
          </cell>
        </row>
        <row r="253">
          <cell r="A253" t="str">
            <v>Total Deferred Tax Asset - Current</v>
          </cell>
          <cell r="B253" t="str">
            <v>Rob</v>
          </cell>
          <cell r="C253" t="str">
            <v>Computed</v>
          </cell>
          <cell r="D253" t="str">
            <v>4Q03</v>
          </cell>
          <cell r="E253" t="str">
            <v>RU Deepwater</v>
          </cell>
          <cell r="F253" t="str">
            <v>US</v>
          </cell>
          <cell r="G253">
            <v>0</v>
          </cell>
        </row>
        <row r="254">
          <cell r="A254" t="str">
            <v>Total Deferred Tax Asset - NC</v>
          </cell>
          <cell r="B254" t="str">
            <v>Rob</v>
          </cell>
          <cell r="C254" t="str">
            <v>Computed</v>
          </cell>
          <cell r="D254" t="str">
            <v>4Q03</v>
          </cell>
          <cell r="E254" t="str">
            <v>RU Deepwater</v>
          </cell>
          <cell r="F254" t="str">
            <v>US</v>
          </cell>
          <cell r="G254">
            <v>0</v>
          </cell>
        </row>
        <row r="255">
          <cell r="A255" t="str">
            <v>Total Deferred Tax Liab - NC</v>
          </cell>
          <cell r="B255" t="str">
            <v>Rob</v>
          </cell>
          <cell r="C255" t="str">
            <v>Computed</v>
          </cell>
          <cell r="D255" t="str">
            <v>4Q03</v>
          </cell>
          <cell r="E255" t="str">
            <v>RU Deepwater</v>
          </cell>
          <cell r="F255" t="str">
            <v>US</v>
          </cell>
          <cell r="G255">
            <v>0</v>
          </cell>
        </row>
        <row r="256">
          <cell r="A256" t="str">
            <v>Total Net Deferred Tax Asset/(Liab)</v>
          </cell>
          <cell r="B256" t="str">
            <v>Rob</v>
          </cell>
          <cell r="C256" t="str">
            <v>Computed</v>
          </cell>
          <cell r="D256" t="str">
            <v>4Q03</v>
          </cell>
          <cell r="E256" t="str">
            <v>RU Deepwater</v>
          </cell>
          <cell r="F256" t="str">
            <v>US</v>
          </cell>
          <cell r="G256">
            <v>0</v>
          </cell>
        </row>
        <row r="257">
          <cell r="A257" t="str">
            <v>Gross Valuation Allowance</v>
          </cell>
          <cell r="B257" t="str">
            <v>Rob</v>
          </cell>
          <cell r="C257" t="str">
            <v>Computed</v>
          </cell>
          <cell r="D257" t="str">
            <v>4Q03</v>
          </cell>
          <cell r="E257" t="str">
            <v>RU Deepwater</v>
          </cell>
          <cell r="F257" t="str">
            <v>US</v>
          </cell>
          <cell r="G257">
            <v>0</v>
          </cell>
        </row>
        <row r="258">
          <cell r="A258" t="str">
            <v>Total Asset/(Liability)</v>
          </cell>
          <cell r="B258" t="str">
            <v>Rob</v>
          </cell>
          <cell r="C258" t="str">
            <v>Computed</v>
          </cell>
          <cell r="D258" t="str">
            <v>4Q03</v>
          </cell>
          <cell r="E258" t="str">
            <v>RU Deepwater</v>
          </cell>
          <cell r="F258" t="str">
            <v>US</v>
          </cell>
          <cell r="G258">
            <v>0</v>
          </cell>
        </row>
        <row r="259">
          <cell r="A259" t="str">
            <v>EOY Accrued Tax Rec/(Pay)</v>
          </cell>
          <cell r="B259" t="str">
            <v>Rob</v>
          </cell>
          <cell r="C259" t="str">
            <v>Computed</v>
          </cell>
          <cell r="D259" t="str">
            <v>2Q04</v>
          </cell>
          <cell r="E259" t="str">
            <v>RU Granite Ridge</v>
          </cell>
          <cell r="F259" t="str">
            <v>US</v>
          </cell>
          <cell r="G259">
            <v>0</v>
          </cell>
        </row>
        <row r="260">
          <cell r="A260" t="str">
            <v>Total Deferred Tax Asset - Current</v>
          </cell>
          <cell r="B260" t="str">
            <v>Rob</v>
          </cell>
          <cell r="C260" t="str">
            <v>Computed</v>
          </cell>
          <cell r="D260" t="str">
            <v>2Q04</v>
          </cell>
          <cell r="E260" t="str">
            <v>RU Granite Ridge</v>
          </cell>
          <cell r="F260" t="str">
            <v>US</v>
          </cell>
          <cell r="G260">
            <v>0</v>
          </cell>
        </row>
        <row r="261">
          <cell r="A261" t="str">
            <v>Total Deferred Tax Asset - NC</v>
          </cell>
          <cell r="B261" t="str">
            <v>Rob</v>
          </cell>
          <cell r="C261" t="str">
            <v>Computed</v>
          </cell>
          <cell r="D261" t="str">
            <v>2Q04</v>
          </cell>
          <cell r="E261" t="str">
            <v>RU Granite Ridge</v>
          </cell>
          <cell r="F261" t="str">
            <v>US</v>
          </cell>
          <cell r="G261">
            <v>0</v>
          </cell>
        </row>
        <row r="262">
          <cell r="A262" t="str">
            <v>Total Deferred Tax Liab - NC</v>
          </cell>
          <cell r="B262" t="str">
            <v>Rob</v>
          </cell>
          <cell r="C262" t="str">
            <v>Computed</v>
          </cell>
          <cell r="D262" t="str">
            <v>2Q04</v>
          </cell>
          <cell r="E262" t="str">
            <v>RU Granite Ridge</v>
          </cell>
          <cell r="F262" t="str">
            <v>US</v>
          </cell>
          <cell r="G262">
            <v>0</v>
          </cell>
        </row>
        <row r="263">
          <cell r="A263" t="str">
            <v>Total Net Deferred Tax Asset/(Liab)</v>
          </cell>
          <cell r="B263" t="str">
            <v>Rob</v>
          </cell>
          <cell r="C263" t="str">
            <v>Computed</v>
          </cell>
          <cell r="D263" t="str">
            <v>2Q04</v>
          </cell>
          <cell r="E263" t="str">
            <v>RU Granite Ridge</v>
          </cell>
          <cell r="F263" t="str">
            <v>US</v>
          </cell>
          <cell r="G263">
            <v>0</v>
          </cell>
        </row>
        <row r="264">
          <cell r="A264" t="str">
            <v>Gross Valuation Allowance</v>
          </cell>
          <cell r="B264" t="str">
            <v>Rob</v>
          </cell>
          <cell r="C264" t="str">
            <v>Computed</v>
          </cell>
          <cell r="D264" t="str">
            <v>2Q04</v>
          </cell>
          <cell r="E264" t="str">
            <v>RU Granite Ridge</v>
          </cell>
          <cell r="F264" t="str">
            <v>US</v>
          </cell>
          <cell r="G264">
            <v>0</v>
          </cell>
        </row>
        <row r="265">
          <cell r="A265" t="str">
            <v>Total Asset/(Liability)</v>
          </cell>
          <cell r="B265" t="str">
            <v>Rob</v>
          </cell>
          <cell r="C265" t="str">
            <v>Computed</v>
          </cell>
          <cell r="D265" t="str">
            <v>2Q04</v>
          </cell>
          <cell r="E265" t="str">
            <v>RU Granite Ridge</v>
          </cell>
          <cell r="F265" t="str">
            <v>US</v>
          </cell>
          <cell r="G265">
            <v>0</v>
          </cell>
        </row>
        <row r="266">
          <cell r="A266" t="str">
            <v>Total tax expense (benefit)</v>
          </cell>
          <cell r="B266" t="str">
            <v>Rob</v>
          </cell>
          <cell r="C266" t="str">
            <v>Computed</v>
          </cell>
          <cell r="D266" t="str">
            <v>2Q04</v>
          </cell>
          <cell r="E266" t="str">
            <v>RU Granite Ridge</v>
          </cell>
          <cell r="F266" t="str">
            <v>US</v>
          </cell>
          <cell r="G266">
            <v>-5412748.1204999993</v>
          </cell>
        </row>
        <row r="267">
          <cell r="A267" t="str">
            <v>EOY Accrued Tax Rec/(Pay)</v>
          </cell>
          <cell r="B267" t="str">
            <v>Rob</v>
          </cell>
          <cell r="C267" t="str">
            <v>Computed</v>
          </cell>
          <cell r="D267" t="str">
            <v>1Q04</v>
          </cell>
          <cell r="E267" t="str">
            <v>RU Granite Ridge</v>
          </cell>
          <cell r="F267" t="str">
            <v>US</v>
          </cell>
          <cell r="G267">
            <v>0</v>
          </cell>
        </row>
        <row r="268">
          <cell r="A268" t="str">
            <v>Total Deferred Tax Asset - Current</v>
          </cell>
          <cell r="B268" t="str">
            <v>Rob</v>
          </cell>
          <cell r="C268" t="str">
            <v>Computed</v>
          </cell>
          <cell r="D268" t="str">
            <v>1Q04</v>
          </cell>
          <cell r="E268" t="str">
            <v>RU Granite Ridge</v>
          </cell>
          <cell r="F268" t="str">
            <v>US</v>
          </cell>
          <cell r="G268">
            <v>0</v>
          </cell>
        </row>
        <row r="269">
          <cell r="A269" t="str">
            <v>Total Deferred Tax Asset - NC</v>
          </cell>
          <cell r="B269" t="str">
            <v>Rob</v>
          </cell>
          <cell r="C269" t="str">
            <v>Computed</v>
          </cell>
          <cell r="D269" t="str">
            <v>1Q04</v>
          </cell>
          <cell r="E269" t="str">
            <v>RU Granite Ridge</v>
          </cell>
          <cell r="F269" t="str">
            <v>US</v>
          </cell>
          <cell r="G269">
            <v>0</v>
          </cell>
        </row>
        <row r="270">
          <cell r="A270" t="str">
            <v>Total Deferred Tax Liab - NC</v>
          </cell>
          <cell r="B270" t="str">
            <v>Rob</v>
          </cell>
          <cell r="C270" t="str">
            <v>Computed</v>
          </cell>
          <cell r="D270" t="str">
            <v>1Q04</v>
          </cell>
          <cell r="E270" t="str">
            <v>RU Granite Ridge</v>
          </cell>
          <cell r="F270" t="str">
            <v>US</v>
          </cell>
          <cell r="G270">
            <v>0</v>
          </cell>
        </row>
        <row r="271">
          <cell r="A271" t="str">
            <v>Total Net Deferred Tax Asset/(Liab)</v>
          </cell>
          <cell r="B271" t="str">
            <v>Rob</v>
          </cell>
          <cell r="C271" t="str">
            <v>Computed</v>
          </cell>
          <cell r="D271" t="str">
            <v>1Q04</v>
          </cell>
          <cell r="E271" t="str">
            <v>RU Granite Ridge</v>
          </cell>
          <cell r="F271" t="str">
            <v>US</v>
          </cell>
          <cell r="G271">
            <v>0</v>
          </cell>
        </row>
        <row r="272">
          <cell r="A272" t="str">
            <v>Gross Valuation Allowance</v>
          </cell>
          <cell r="B272" t="str">
            <v>Rob</v>
          </cell>
          <cell r="C272" t="str">
            <v>Computed</v>
          </cell>
          <cell r="D272" t="str">
            <v>1Q04</v>
          </cell>
          <cell r="E272" t="str">
            <v>RU Granite Ridge</v>
          </cell>
          <cell r="F272" t="str">
            <v>US</v>
          </cell>
          <cell r="G272">
            <v>0</v>
          </cell>
        </row>
        <row r="273">
          <cell r="A273" t="str">
            <v>Total Asset/(Liability)</v>
          </cell>
          <cell r="B273" t="str">
            <v>Rob</v>
          </cell>
          <cell r="C273" t="str">
            <v>Computed</v>
          </cell>
          <cell r="D273" t="str">
            <v>1Q04</v>
          </cell>
          <cell r="E273" t="str">
            <v>RU Granite Ridge</v>
          </cell>
          <cell r="F273" t="str">
            <v>US</v>
          </cell>
          <cell r="G273">
            <v>0</v>
          </cell>
        </row>
        <row r="274">
          <cell r="A274" t="str">
            <v>Total tax expense (benefit)</v>
          </cell>
          <cell r="B274" t="str">
            <v>Rob</v>
          </cell>
          <cell r="C274" t="str">
            <v>Computed</v>
          </cell>
          <cell r="D274" t="str">
            <v>1Q04</v>
          </cell>
          <cell r="E274" t="str">
            <v>RU Granite Ridge</v>
          </cell>
          <cell r="F274" t="str">
            <v>US</v>
          </cell>
          <cell r="G274">
            <v>-1706312.7969999998</v>
          </cell>
        </row>
        <row r="275">
          <cell r="A275" t="str">
            <v>EOY Accrued Tax Rec/(Pay)</v>
          </cell>
          <cell r="B275" t="str">
            <v>Rob</v>
          </cell>
          <cell r="C275" t="str">
            <v>Computed</v>
          </cell>
          <cell r="D275" t="str">
            <v>4Q03</v>
          </cell>
          <cell r="E275" t="str">
            <v>RU Granite Ridge</v>
          </cell>
          <cell r="F275" t="str">
            <v>US</v>
          </cell>
          <cell r="G275">
            <v>0</v>
          </cell>
        </row>
        <row r="276">
          <cell r="A276" t="str">
            <v>Total Deferred Tax Asset - Current</v>
          </cell>
          <cell r="B276" t="str">
            <v>Rob</v>
          </cell>
          <cell r="C276" t="str">
            <v>Computed</v>
          </cell>
          <cell r="D276" t="str">
            <v>4Q03</v>
          </cell>
          <cell r="E276" t="str">
            <v>RU Granite Ridge</v>
          </cell>
          <cell r="F276" t="str">
            <v>US</v>
          </cell>
          <cell r="G276">
            <v>0</v>
          </cell>
        </row>
        <row r="277">
          <cell r="A277" t="str">
            <v>Total Deferred Tax Asset - NC</v>
          </cell>
          <cell r="B277" t="str">
            <v>Rob</v>
          </cell>
          <cell r="C277" t="str">
            <v>Computed</v>
          </cell>
          <cell r="D277" t="str">
            <v>4Q03</v>
          </cell>
          <cell r="E277" t="str">
            <v>RU Granite Ridge</v>
          </cell>
          <cell r="F277" t="str">
            <v>US</v>
          </cell>
          <cell r="G277">
            <v>0</v>
          </cell>
        </row>
        <row r="278">
          <cell r="A278" t="str">
            <v>Total Deferred Tax Liab - NC</v>
          </cell>
          <cell r="B278" t="str">
            <v>Rob</v>
          </cell>
          <cell r="C278" t="str">
            <v>Computed</v>
          </cell>
          <cell r="D278" t="str">
            <v>4Q03</v>
          </cell>
          <cell r="E278" t="str">
            <v>RU Granite Ridge</v>
          </cell>
          <cell r="F278" t="str">
            <v>US</v>
          </cell>
          <cell r="G278">
            <v>0</v>
          </cell>
        </row>
        <row r="279">
          <cell r="A279" t="str">
            <v>Total Net Deferred Tax Asset/(Liab)</v>
          </cell>
          <cell r="B279" t="str">
            <v>Rob</v>
          </cell>
          <cell r="C279" t="str">
            <v>Computed</v>
          </cell>
          <cell r="D279" t="str">
            <v>4Q03</v>
          </cell>
          <cell r="E279" t="str">
            <v>RU Granite Ridge</v>
          </cell>
          <cell r="F279" t="str">
            <v>US</v>
          </cell>
          <cell r="G279">
            <v>0</v>
          </cell>
        </row>
        <row r="280">
          <cell r="A280" t="str">
            <v>Gross Valuation Allowance</v>
          </cell>
          <cell r="B280" t="str">
            <v>Rob</v>
          </cell>
          <cell r="C280" t="str">
            <v>Computed</v>
          </cell>
          <cell r="D280" t="str">
            <v>4Q03</v>
          </cell>
          <cell r="E280" t="str">
            <v>RU Granite Ridge</v>
          </cell>
          <cell r="F280" t="str">
            <v>US</v>
          </cell>
          <cell r="G280">
            <v>0</v>
          </cell>
        </row>
        <row r="281">
          <cell r="A281" t="str">
            <v>Total Asset/(Liability)</v>
          </cell>
          <cell r="B281" t="str">
            <v>Rob</v>
          </cell>
          <cell r="C281" t="str">
            <v>Computed</v>
          </cell>
          <cell r="D281" t="str">
            <v>4Q03</v>
          </cell>
          <cell r="E281" t="str">
            <v>RU Granite Ridge</v>
          </cell>
          <cell r="F281" t="str">
            <v>US</v>
          </cell>
          <cell r="G281">
            <v>0</v>
          </cell>
        </row>
        <row r="282">
          <cell r="A282" t="str">
            <v>EOY Accrued Tax Rec/(Pay)</v>
          </cell>
          <cell r="B282" t="str">
            <v>Rob</v>
          </cell>
          <cell r="C282" t="str">
            <v>Computed</v>
          </cell>
          <cell r="D282" t="str">
            <v>2Q04</v>
          </cell>
          <cell r="E282" t="str">
            <v>BS Hawaii</v>
          </cell>
          <cell r="F282" t="str">
            <v>US</v>
          </cell>
          <cell r="G282">
            <v>0</v>
          </cell>
        </row>
        <row r="283">
          <cell r="A283" t="str">
            <v>Total Deferred Tax Asset - Current</v>
          </cell>
          <cell r="B283" t="str">
            <v>Rob</v>
          </cell>
          <cell r="C283" t="str">
            <v>Computed</v>
          </cell>
          <cell r="D283" t="str">
            <v>2Q04</v>
          </cell>
          <cell r="E283" t="str">
            <v>BS Hawaii</v>
          </cell>
          <cell r="F283" t="str">
            <v>US</v>
          </cell>
          <cell r="G283">
            <v>0</v>
          </cell>
        </row>
        <row r="284">
          <cell r="A284" t="str">
            <v>Total Deferred Tax Asset - NC</v>
          </cell>
          <cell r="B284" t="str">
            <v>Rob</v>
          </cell>
          <cell r="C284" t="str">
            <v>Computed</v>
          </cell>
          <cell r="D284" t="str">
            <v>2Q04</v>
          </cell>
          <cell r="E284" t="str">
            <v>BS Hawaii</v>
          </cell>
          <cell r="F284" t="str">
            <v>US</v>
          </cell>
          <cell r="G284">
            <v>0</v>
          </cell>
        </row>
        <row r="285">
          <cell r="A285" t="str">
            <v>Total Deferred Tax Liab - NC</v>
          </cell>
          <cell r="B285" t="str">
            <v>Rob</v>
          </cell>
          <cell r="C285" t="str">
            <v>Computed</v>
          </cell>
          <cell r="D285" t="str">
            <v>2Q04</v>
          </cell>
          <cell r="E285" t="str">
            <v>BS Hawaii</v>
          </cell>
          <cell r="F285" t="str">
            <v>US</v>
          </cell>
          <cell r="G285">
            <v>0</v>
          </cell>
        </row>
        <row r="286">
          <cell r="A286" t="str">
            <v>Total Net Deferred Tax Asset/(Liab)</v>
          </cell>
          <cell r="B286" t="str">
            <v>Rob</v>
          </cell>
          <cell r="C286" t="str">
            <v>Computed</v>
          </cell>
          <cell r="D286" t="str">
            <v>2Q04</v>
          </cell>
          <cell r="E286" t="str">
            <v>BS Hawaii</v>
          </cell>
          <cell r="F286" t="str">
            <v>US</v>
          </cell>
          <cell r="G286">
            <v>0</v>
          </cell>
        </row>
        <row r="287">
          <cell r="A287" t="str">
            <v>Gross Valuation Allowance</v>
          </cell>
          <cell r="B287" t="str">
            <v>Rob</v>
          </cell>
          <cell r="C287" t="str">
            <v>Computed</v>
          </cell>
          <cell r="D287" t="str">
            <v>2Q04</v>
          </cell>
          <cell r="E287" t="str">
            <v>BS Hawaii</v>
          </cell>
          <cell r="F287" t="str">
            <v>US</v>
          </cell>
          <cell r="G287">
            <v>0</v>
          </cell>
        </row>
        <row r="288">
          <cell r="A288" t="str">
            <v>Total Asset/(Liability)</v>
          </cell>
          <cell r="B288" t="str">
            <v>Rob</v>
          </cell>
          <cell r="C288" t="str">
            <v>Computed</v>
          </cell>
          <cell r="D288" t="str">
            <v>2Q04</v>
          </cell>
          <cell r="E288" t="str">
            <v>BS Hawaii</v>
          </cell>
          <cell r="F288" t="str">
            <v>US</v>
          </cell>
          <cell r="G288">
            <v>0</v>
          </cell>
        </row>
        <row r="289">
          <cell r="A289" t="str">
            <v>Total tax expense (benefit)</v>
          </cell>
          <cell r="B289" t="str">
            <v>Rob</v>
          </cell>
          <cell r="C289" t="str">
            <v>Computed</v>
          </cell>
          <cell r="D289" t="str">
            <v>2Q04</v>
          </cell>
          <cell r="E289" t="str">
            <v>BS Hawaii</v>
          </cell>
          <cell r="F289" t="str">
            <v>US</v>
          </cell>
          <cell r="G289">
            <v>4372263</v>
          </cell>
        </row>
        <row r="290">
          <cell r="A290" t="str">
            <v>EOY Accrued Tax Rec/(Pay)</v>
          </cell>
          <cell r="B290" t="str">
            <v>Rob</v>
          </cell>
          <cell r="C290" t="str">
            <v>Computed</v>
          </cell>
          <cell r="D290" t="str">
            <v>1Q04</v>
          </cell>
          <cell r="E290" t="str">
            <v>BS Hawaii</v>
          </cell>
          <cell r="F290" t="str">
            <v>US</v>
          </cell>
          <cell r="G290">
            <v>0</v>
          </cell>
        </row>
        <row r="291">
          <cell r="A291" t="str">
            <v>Total Deferred Tax Asset - Current</v>
          </cell>
          <cell r="B291" t="str">
            <v>Rob</v>
          </cell>
          <cell r="C291" t="str">
            <v>Computed</v>
          </cell>
          <cell r="D291" t="str">
            <v>1Q04</v>
          </cell>
          <cell r="E291" t="str">
            <v>BS Hawaii</v>
          </cell>
          <cell r="F291" t="str">
            <v>US</v>
          </cell>
          <cell r="G291">
            <v>0</v>
          </cell>
        </row>
        <row r="292">
          <cell r="A292" t="str">
            <v>Total Deferred Tax Asset - NC</v>
          </cell>
          <cell r="B292" t="str">
            <v>Rob</v>
          </cell>
          <cell r="C292" t="str">
            <v>Computed</v>
          </cell>
          <cell r="D292" t="str">
            <v>1Q04</v>
          </cell>
          <cell r="E292" t="str">
            <v>BS Hawaii</v>
          </cell>
          <cell r="F292" t="str">
            <v>US</v>
          </cell>
          <cell r="G292">
            <v>0</v>
          </cell>
        </row>
        <row r="293">
          <cell r="A293" t="str">
            <v>Total Deferred Tax Liab - NC</v>
          </cell>
          <cell r="B293" t="str">
            <v>Rob</v>
          </cell>
          <cell r="C293" t="str">
            <v>Computed</v>
          </cell>
          <cell r="D293" t="str">
            <v>1Q04</v>
          </cell>
          <cell r="E293" t="str">
            <v>BS Hawaii</v>
          </cell>
          <cell r="F293" t="str">
            <v>US</v>
          </cell>
          <cell r="G293">
            <v>0</v>
          </cell>
        </row>
        <row r="294">
          <cell r="A294" t="str">
            <v>Total Net Deferred Tax Asset/(Liab)</v>
          </cell>
          <cell r="B294" t="str">
            <v>Rob</v>
          </cell>
          <cell r="C294" t="str">
            <v>Computed</v>
          </cell>
          <cell r="D294" t="str">
            <v>1Q04</v>
          </cell>
          <cell r="E294" t="str">
            <v>BS Hawaii</v>
          </cell>
          <cell r="F294" t="str">
            <v>US</v>
          </cell>
          <cell r="G294">
            <v>0</v>
          </cell>
        </row>
        <row r="295">
          <cell r="A295" t="str">
            <v>Gross Valuation Allowance</v>
          </cell>
          <cell r="B295" t="str">
            <v>Rob</v>
          </cell>
          <cell r="C295" t="str">
            <v>Computed</v>
          </cell>
          <cell r="D295" t="str">
            <v>1Q04</v>
          </cell>
          <cell r="E295" t="str">
            <v>BS Hawaii</v>
          </cell>
          <cell r="F295" t="str">
            <v>US</v>
          </cell>
          <cell r="G295">
            <v>0</v>
          </cell>
        </row>
        <row r="296">
          <cell r="A296" t="str">
            <v>Total Asset/(Liability)</v>
          </cell>
          <cell r="B296" t="str">
            <v>Rob</v>
          </cell>
          <cell r="C296" t="str">
            <v>Computed</v>
          </cell>
          <cell r="D296" t="str">
            <v>1Q04</v>
          </cell>
          <cell r="E296" t="str">
            <v>BS Hawaii</v>
          </cell>
          <cell r="F296" t="str">
            <v>US</v>
          </cell>
          <cell r="G296">
            <v>0</v>
          </cell>
        </row>
        <row r="297">
          <cell r="A297" t="str">
            <v>Total tax expense (benefit)</v>
          </cell>
          <cell r="B297" t="str">
            <v>Rob</v>
          </cell>
          <cell r="C297" t="str">
            <v>Computed</v>
          </cell>
          <cell r="D297" t="str">
            <v>1Q04</v>
          </cell>
          <cell r="E297" t="str">
            <v>BS Hawaii</v>
          </cell>
          <cell r="F297" t="str">
            <v>US</v>
          </cell>
          <cell r="G297">
            <v>2123769.2000000002</v>
          </cell>
        </row>
        <row r="298">
          <cell r="A298" t="str">
            <v>EOY Accrued Tax Rec/(Pay)</v>
          </cell>
          <cell r="B298" t="str">
            <v>Rob</v>
          </cell>
          <cell r="C298" t="str">
            <v>Computed</v>
          </cell>
          <cell r="D298" t="str">
            <v>4Q03</v>
          </cell>
          <cell r="E298" t="str">
            <v>BS Hawaii</v>
          </cell>
          <cell r="F298" t="str">
            <v>US</v>
          </cell>
          <cell r="G298">
            <v>0</v>
          </cell>
        </row>
        <row r="299">
          <cell r="A299" t="str">
            <v>Total Deferred Tax Asset - Current</v>
          </cell>
          <cell r="B299" t="str">
            <v>Rob</v>
          </cell>
          <cell r="C299" t="str">
            <v>Computed</v>
          </cell>
          <cell r="D299" t="str">
            <v>4Q03</v>
          </cell>
          <cell r="E299" t="str">
            <v>BS Hawaii</v>
          </cell>
          <cell r="F299" t="str">
            <v>US</v>
          </cell>
          <cell r="G299">
            <v>0</v>
          </cell>
        </row>
        <row r="300">
          <cell r="A300" t="str">
            <v>Total Deferred Tax Asset - NC</v>
          </cell>
          <cell r="B300" t="str">
            <v>Rob</v>
          </cell>
          <cell r="C300" t="str">
            <v>Computed</v>
          </cell>
          <cell r="D300" t="str">
            <v>4Q03</v>
          </cell>
          <cell r="E300" t="str">
            <v>BS Hawaii</v>
          </cell>
          <cell r="F300" t="str">
            <v>US</v>
          </cell>
          <cell r="G300">
            <v>0</v>
          </cell>
        </row>
        <row r="301">
          <cell r="A301" t="str">
            <v>Total Deferred Tax Liab - NC</v>
          </cell>
          <cell r="B301" t="str">
            <v>Rob</v>
          </cell>
          <cell r="C301" t="str">
            <v>Computed</v>
          </cell>
          <cell r="D301" t="str">
            <v>4Q03</v>
          </cell>
          <cell r="E301" t="str">
            <v>BS Hawaii</v>
          </cell>
          <cell r="F301" t="str">
            <v>US</v>
          </cell>
          <cell r="G301">
            <v>0</v>
          </cell>
        </row>
        <row r="302">
          <cell r="A302" t="str">
            <v>Total Net Deferred Tax Asset/(Liab)</v>
          </cell>
          <cell r="B302" t="str">
            <v>Rob</v>
          </cell>
          <cell r="C302" t="str">
            <v>Computed</v>
          </cell>
          <cell r="D302" t="str">
            <v>4Q03</v>
          </cell>
          <cell r="E302" t="str">
            <v>BS Hawaii</v>
          </cell>
          <cell r="F302" t="str">
            <v>US</v>
          </cell>
          <cell r="G302">
            <v>0</v>
          </cell>
        </row>
        <row r="303">
          <cell r="A303" t="str">
            <v>Gross Valuation Allowance</v>
          </cell>
          <cell r="B303" t="str">
            <v>Rob</v>
          </cell>
          <cell r="C303" t="str">
            <v>Computed</v>
          </cell>
          <cell r="D303" t="str">
            <v>4Q03</v>
          </cell>
          <cell r="E303" t="str">
            <v>BS Hawaii</v>
          </cell>
          <cell r="F303" t="str">
            <v>US</v>
          </cell>
          <cell r="G303">
            <v>0</v>
          </cell>
        </row>
        <row r="304">
          <cell r="A304" t="str">
            <v>Total Asset/(Liability)</v>
          </cell>
          <cell r="B304" t="str">
            <v>Rob</v>
          </cell>
          <cell r="C304" t="str">
            <v>Computed</v>
          </cell>
          <cell r="D304" t="str">
            <v>4Q03</v>
          </cell>
          <cell r="E304" t="str">
            <v>BS Hawaii</v>
          </cell>
          <cell r="F304" t="str">
            <v>US</v>
          </cell>
          <cell r="G304">
            <v>0</v>
          </cell>
        </row>
        <row r="305">
          <cell r="A305" t="str">
            <v>EOY Accrued Tax Rec/(Pay)</v>
          </cell>
          <cell r="B305" t="str">
            <v>Rob</v>
          </cell>
          <cell r="C305" t="str">
            <v>Computed</v>
          </cell>
          <cell r="D305" t="str">
            <v>2Q04</v>
          </cell>
          <cell r="E305" t="str">
            <v>RU Hemphill</v>
          </cell>
          <cell r="F305" t="str">
            <v>US</v>
          </cell>
          <cell r="G305">
            <v>0</v>
          </cell>
        </row>
        <row r="306">
          <cell r="A306" t="str">
            <v>Total Deferred Tax Asset - Current</v>
          </cell>
          <cell r="B306" t="str">
            <v>Rob</v>
          </cell>
          <cell r="C306" t="str">
            <v>Computed</v>
          </cell>
          <cell r="D306" t="str">
            <v>2Q04</v>
          </cell>
          <cell r="E306" t="str">
            <v>RU Hemphill</v>
          </cell>
          <cell r="F306" t="str">
            <v>US</v>
          </cell>
          <cell r="G306">
            <v>0</v>
          </cell>
        </row>
        <row r="307">
          <cell r="A307" t="str">
            <v>Total Deferred Tax Asset - NC</v>
          </cell>
          <cell r="B307" t="str">
            <v>Rob</v>
          </cell>
          <cell r="C307" t="str">
            <v>Computed</v>
          </cell>
          <cell r="D307" t="str">
            <v>2Q04</v>
          </cell>
          <cell r="E307" t="str">
            <v>RU Hemphill</v>
          </cell>
          <cell r="F307" t="str">
            <v>US</v>
          </cell>
          <cell r="G307">
            <v>0</v>
          </cell>
        </row>
        <row r="308">
          <cell r="A308" t="str">
            <v>Total Deferred Tax Liab - NC</v>
          </cell>
          <cell r="B308" t="str">
            <v>Rob</v>
          </cell>
          <cell r="C308" t="str">
            <v>Computed</v>
          </cell>
          <cell r="D308" t="str">
            <v>2Q04</v>
          </cell>
          <cell r="E308" t="str">
            <v>RU Hemphill</v>
          </cell>
          <cell r="F308" t="str">
            <v>US</v>
          </cell>
          <cell r="G308">
            <v>0</v>
          </cell>
        </row>
        <row r="309">
          <cell r="A309" t="str">
            <v>Total Net Deferred Tax Asset/(Liab)</v>
          </cell>
          <cell r="B309" t="str">
            <v>Rob</v>
          </cell>
          <cell r="C309" t="str">
            <v>Computed</v>
          </cell>
          <cell r="D309" t="str">
            <v>2Q04</v>
          </cell>
          <cell r="E309" t="str">
            <v>RU Hemphill</v>
          </cell>
          <cell r="F309" t="str">
            <v>US</v>
          </cell>
          <cell r="G309">
            <v>0</v>
          </cell>
        </row>
        <row r="310">
          <cell r="A310" t="str">
            <v>Gross Valuation Allowance</v>
          </cell>
          <cell r="B310" t="str">
            <v>Rob</v>
          </cell>
          <cell r="C310" t="str">
            <v>Computed</v>
          </cell>
          <cell r="D310" t="str">
            <v>2Q04</v>
          </cell>
          <cell r="E310" t="str">
            <v>RU Hemphill</v>
          </cell>
          <cell r="F310" t="str">
            <v>US</v>
          </cell>
          <cell r="G310">
            <v>0</v>
          </cell>
        </row>
        <row r="311">
          <cell r="A311" t="str">
            <v>Total Asset/(Liability)</v>
          </cell>
          <cell r="B311" t="str">
            <v>Rob</v>
          </cell>
          <cell r="C311" t="str">
            <v>Computed</v>
          </cell>
          <cell r="D311" t="str">
            <v>2Q04</v>
          </cell>
          <cell r="E311" t="str">
            <v>RU Hemphill</v>
          </cell>
          <cell r="F311" t="str">
            <v>US</v>
          </cell>
          <cell r="G311">
            <v>0</v>
          </cell>
        </row>
        <row r="312">
          <cell r="A312" t="str">
            <v>Total tax expense (benefit)</v>
          </cell>
          <cell r="B312" t="str">
            <v>Rob</v>
          </cell>
          <cell r="C312" t="str">
            <v>Computed</v>
          </cell>
          <cell r="D312" t="str">
            <v>2Q04</v>
          </cell>
          <cell r="E312" t="str">
            <v>RU Hemphill</v>
          </cell>
          <cell r="F312" t="str">
            <v>US</v>
          </cell>
          <cell r="G312">
            <v>343897.71499999997</v>
          </cell>
        </row>
        <row r="313">
          <cell r="A313" t="str">
            <v>EOY Accrued Tax Rec/(Pay)</v>
          </cell>
          <cell r="B313" t="str">
            <v>Rob</v>
          </cell>
          <cell r="C313" t="str">
            <v>Computed</v>
          </cell>
          <cell r="D313" t="str">
            <v>1Q04</v>
          </cell>
          <cell r="E313" t="str">
            <v>RU Hemphill</v>
          </cell>
          <cell r="F313" t="str">
            <v>US</v>
          </cell>
          <cell r="G313">
            <v>0</v>
          </cell>
        </row>
        <row r="314">
          <cell r="A314" t="str">
            <v>Total Deferred Tax Asset - Current</v>
          </cell>
          <cell r="B314" t="str">
            <v>Rob</v>
          </cell>
          <cell r="C314" t="str">
            <v>Computed</v>
          </cell>
          <cell r="D314" t="str">
            <v>1Q04</v>
          </cell>
          <cell r="E314" t="str">
            <v>RU Hemphill</v>
          </cell>
          <cell r="F314" t="str">
            <v>US</v>
          </cell>
          <cell r="G314">
            <v>0</v>
          </cell>
        </row>
        <row r="315">
          <cell r="A315" t="str">
            <v>Total Deferred Tax Asset - NC</v>
          </cell>
          <cell r="B315" t="str">
            <v>Rob</v>
          </cell>
          <cell r="C315" t="str">
            <v>Computed</v>
          </cell>
          <cell r="D315" t="str">
            <v>1Q04</v>
          </cell>
          <cell r="E315" t="str">
            <v>RU Hemphill</v>
          </cell>
          <cell r="F315" t="str">
            <v>US</v>
          </cell>
          <cell r="G315">
            <v>0</v>
          </cell>
        </row>
        <row r="316">
          <cell r="A316" t="str">
            <v>Total Deferred Tax Liab - NC</v>
          </cell>
          <cell r="B316" t="str">
            <v>Rob</v>
          </cell>
          <cell r="C316" t="str">
            <v>Computed</v>
          </cell>
          <cell r="D316" t="str">
            <v>1Q04</v>
          </cell>
          <cell r="E316" t="str">
            <v>RU Hemphill</v>
          </cell>
          <cell r="F316" t="str">
            <v>US</v>
          </cell>
          <cell r="G316">
            <v>0</v>
          </cell>
        </row>
        <row r="317">
          <cell r="A317" t="str">
            <v>Total Net Deferred Tax Asset/(Liab)</v>
          </cell>
          <cell r="B317" t="str">
            <v>Rob</v>
          </cell>
          <cell r="C317" t="str">
            <v>Computed</v>
          </cell>
          <cell r="D317" t="str">
            <v>1Q04</v>
          </cell>
          <cell r="E317" t="str">
            <v>RU Hemphill</v>
          </cell>
          <cell r="F317" t="str">
            <v>US</v>
          </cell>
          <cell r="G317">
            <v>0</v>
          </cell>
        </row>
        <row r="318">
          <cell r="A318" t="str">
            <v>Gross Valuation Allowance</v>
          </cell>
          <cell r="B318" t="str">
            <v>Rob</v>
          </cell>
          <cell r="C318" t="str">
            <v>Computed</v>
          </cell>
          <cell r="D318" t="str">
            <v>1Q04</v>
          </cell>
          <cell r="E318" t="str">
            <v>RU Hemphill</v>
          </cell>
          <cell r="F318" t="str">
            <v>US</v>
          </cell>
          <cell r="G318">
            <v>0</v>
          </cell>
        </row>
        <row r="319">
          <cell r="A319" t="str">
            <v>Total Asset/(Liability)</v>
          </cell>
          <cell r="B319" t="str">
            <v>Rob</v>
          </cell>
          <cell r="C319" t="str">
            <v>Computed</v>
          </cell>
          <cell r="D319" t="str">
            <v>1Q04</v>
          </cell>
          <cell r="E319" t="str">
            <v>RU Hemphill</v>
          </cell>
          <cell r="F319" t="str">
            <v>US</v>
          </cell>
          <cell r="G319">
            <v>0</v>
          </cell>
        </row>
        <row r="320">
          <cell r="A320" t="str">
            <v>Total tax expense (benefit)</v>
          </cell>
          <cell r="B320" t="str">
            <v>Rob</v>
          </cell>
          <cell r="C320" t="str">
            <v>Computed</v>
          </cell>
          <cell r="D320" t="str">
            <v>1Q04</v>
          </cell>
          <cell r="E320" t="str">
            <v>RU Hemphill</v>
          </cell>
          <cell r="F320" t="str">
            <v>US</v>
          </cell>
          <cell r="G320">
            <v>236928.97899999996</v>
          </cell>
        </row>
        <row r="321">
          <cell r="A321" t="str">
            <v>EOY Accrued Tax Rec/(Pay)</v>
          </cell>
          <cell r="B321" t="str">
            <v>Rob</v>
          </cell>
          <cell r="C321" t="str">
            <v>Computed</v>
          </cell>
          <cell r="D321" t="str">
            <v>4Q03</v>
          </cell>
          <cell r="E321" t="str">
            <v>RU Hemphill</v>
          </cell>
          <cell r="F321" t="str">
            <v>US</v>
          </cell>
          <cell r="G321">
            <v>0</v>
          </cell>
        </row>
        <row r="322">
          <cell r="A322" t="str">
            <v>Total Deferred Tax Asset - Current</v>
          </cell>
          <cell r="B322" t="str">
            <v>Rob</v>
          </cell>
          <cell r="C322" t="str">
            <v>Computed</v>
          </cell>
          <cell r="D322" t="str">
            <v>4Q03</v>
          </cell>
          <cell r="E322" t="str">
            <v>RU Hemphill</v>
          </cell>
          <cell r="F322" t="str">
            <v>US</v>
          </cell>
          <cell r="G322">
            <v>0</v>
          </cell>
        </row>
        <row r="323">
          <cell r="A323" t="str">
            <v>Total Deferred Tax Asset - NC</v>
          </cell>
          <cell r="B323" t="str">
            <v>Rob</v>
          </cell>
          <cell r="C323" t="str">
            <v>Computed</v>
          </cell>
          <cell r="D323" t="str">
            <v>4Q03</v>
          </cell>
          <cell r="E323" t="str">
            <v>RU Hemphill</v>
          </cell>
          <cell r="F323" t="str">
            <v>US</v>
          </cell>
          <cell r="G323">
            <v>0</v>
          </cell>
        </row>
        <row r="324">
          <cell r="A324" t="str">
            <v>Total Deferred Tax Liab - NC</v>
          </cell>
          <cell r="B324" t="str">
            <v>Rob</v>
          </cell>
          <cell r="C324" t="str">
            <v>Computed</v>
          </cell>
          <cell r="D324" t="str">
            <v>4Q03</v>
          </cell>
          <cell r="E324" t="str">
            <v>RU Hemphill</v>
          </cell>
          <cell r="F324" t="str">
            <v>US</v>
          </cell>
          <cell r="G324">
            <v>0</v>
          </cell>
        </row>
        <row r="325">
          <cell r="A325" t="str">
            <v>Total Net Deferred Tax Asset/(Liab)</v>
          </cell>
          <cell r="B325" t="str">
            <v>Rob</v>
          </cell>
          <cell r="C325" t="str">
            <v>Computed</v>
          </cell>
          <cell r="D325" t="str">
            <v>4Q03</v>
          </cell>
          <cell r="E325" t="str">
            <v>RU Hemphill</v>
          </cell>
          <cell r="F325" t="str">
            <v>US</v>
          </cell>
          <cell r="G325">
            <v>0</v>
          </cell>
        </row>
        <row r="326">
          <cell r="A326" t="str">
            <v>Gross Valuation Allowance</v>
          </cell>
          <cell r="B326" t="str">
            <v>Rob</v>
          </cell>
          <cell r="C326" t="str">
            <v>Computed</v>
          </cell>
          <cell r="D326" t="str">
            <v>4Q03</v>
          </cell>
          <cell r="E326" t="str">
            <v>RU Hemphill</v>
          </cell>
          <cell r="F326" t="str">
            <v>US</v>
          </cell>
          <cell r="G326">
            <v>0</v>
          </cell>
        </row>
        <row r="327">
          <cell r="A327" t="str">
            <v>Total Asset/(Liability)</v>
          </cell>
          <cell r="B327" t="str">
            <v>Rob</v>
          </cell>
          <cell r="C327" t="str">
            <v>Computed</v>
          </cell>
          <cell r="D327" t="str">
            <v>4Q03</v>
          </cell>
          <cell r="E327" t="str">
            <v>RU Hemphill</v>
          </cell>
          <cell r="F327" t="str">
            <v>US</v>
          </cell>
          <cell r="G327">
            <v>0</v>
          </cell>
        </row>
        <row r="328">
          <cell r="A328" t="str">
            <v>EOY Accrued Tax Rec/(Pay)</v>
          </cell>
          <cell r="B328" t="str">
            <v>Rob</v>
          </cell>
          <cell r="C328" t="str">
            <v>Computed</v>
          </cell>
          <cell r="D328" t="str">
            <v>2Q04</v>
          </cell>
          <cell r="E328" t="str">
            <v>RU Intricity Inc</v>
          </cell>
          <cell r="F328" t="str">
            <v>US</v>
          </cell>
          <cell r="G328">
            <v>0</v>
          </cell>
        </row>
        <row r="329">
          <cell r="A329" t="str">
            <v>Total Deferred Tax Asset - Current</v>
          </cell>
          <cell r="B329" t="str">
            <v>Rob</v>
          </cell>
          <cell r="C329" t="str">
            <v>Computed</v>
          </cell>
          <cell r="D329" t="str">
            <v>2Q04</v>
          </cell>
          <cell r="E329" t="str">
            <v>RU Intricity Inc</v>
          </cell>
          <cell r="F329" t="str">
            <v>US</v>
          </cell>
          <cell r="G329">
            <v>0</v>
          </cell>
        </row>
        <row r="330">
          <cell r="A330" t="str">
            <v>Total Deferred Tax Asset - NC</v>
          </cell>
          <cell r="B330" t="str">
            <v>Rob</v>
          </cell>
          <cell r="C330" t="str">
            <v>Computed</v>
          </cell>
          <cell r="D330" t="str">
            <v>2Q04</v>
          </cell>
          <cell r="E330" t="str">
            <v>RU Intricity Inc</v>
          </cell>
          <cell r="F330" t="str">
            <v>US</v>
          </cell>
          <cell r="G330">
            <v>0</v>
          </cell>
        </row>
        <row r="331">
          <cell r="A331" t="str">
            <v>Total Deferred Tax Liab - NC</v>
          </cell>
          <cell r="B331" t="str">
            <v>Rob</v>
          </cell>
          <cell r="C331" t="str">
            <v>Computed</v>
          </cell>
          <cell r="D331" t="str">
            <v>2Q04</v>
          </cell>
          <cell r="E331" t="str">
            <v>RU Intricity Inc</v>
          </cell>
          <cell r="F331" t="str">
            <v>US</v>
          </cell>
          <cell r="G331">
            <v>0</v>
          </cell>
        </row>
        <row r="332">
          <cell r="A332" t="str">
            <v>Total Net Deferred Tax Asset/(Liab)</v>
          </cell>
          <cell r="B332" t="str">
            <v>Rob</v>
          </cell>
          <cell r="C332" t="str">
            <v>Computed</v>
          </cell>
          <cell r="D332" t="str">
            <v>2Q04</v>
          </cell>
          <cell r="E332" t="str">
            <v>RU Intricity Inc</v>
          </cell>
          <cell r="F332" t="str">
            <v>US</v>
          </cell>
          <cell r="G332">
            <v>0</v>
          </cell>
        </row>
        <row r="333">
          <cell r="A333" t="str">
            <v>Gross Valuation Allowance</v>
          </cell>
          <cell r="B333" t="str">
            <v>Rob</v>
          </cell>
          <cell r="C333" t="str">
            <v>Computed</v>
          </cell>
          <cell r="D333" t="str">
            <v>2Q04</v>
          </cell>
          <cell r="E333" t="str">
            <v>RU Intricity Inc</v>
          </cell>
          <cell r="F333" t="str">
            <v>US</v>
          </cell>
          <cell r="G333">
            <v>0</v>
          </cell>
        </row>
        <row r="334">
          <cell r="A334" t="str">
            <v>Total Asset/(Liability)</v>
          </cell>
          <cell r="B334" t="str">
            <v>Rob</v>
          </cell>
          <cell r="C334" t="str">
            <v>Computed</v>
          </cell>
          <cell r="D334" t="str">
            <v>2Q04</v>
          </cell>
          <cell r="E334" t="str">
            <v>RU Intricity Inc</v>
          </cell>
          <cell r="F334" t="str">
            <v>US</v>
          </cell>
          <cell r="G334">
            <v>0</v>
          </cell>
        </row>
        <row r="335">
          <cell r="A335" t="str">
            <v>Total tax expense (benefit)</v>
          </cell>
          <cell r="B335" t="str">
            <v>Rob</v>
          </cell>
          <cell r="C335" t="str">
            <v>Computed</v>
          </cell>
          <cell r="D335" t="str">
            <v>2Q04</v>
          </cell>
          <cell r="E335" t="str">
            <v>RU Intricity Inc</v>
          </cell>
          <cell r="F335" t="str">
            <v>US</v>
          </cell>
          <cell r="G335">
            <v>0</v>
          </cell>
        </row>
        <row r="336">
          <cell r="A336" t="str">
            <v>EOY Accrued Tax Rec/(Pay)</v>
          </cell>
          <cell r="B336" t="str">
            <v>Rob</v>
          </cell>
          <cell r="C336" t="str">
            <v>Computed</v>
          </cell>
          <cell r="D336" t="str">
            <v>1Q04</v>
          </cell>
          <cell r="E336" t="str">
            <v>RU Intricity Inc</v>
          </cell>
          <cell r="F336" t="str">
            <v>US</v>
          </cell>
        </row>
        <row r="337">
          <cell r="A337" t="str">
            <v>Total Deferred Tax Asset - Current</v>
          </cell>
          <cell r="B337" t="str">
            <v>Rob</v>
          </cell>
          <cell r="C337" t="str">
            <v>Computed</v>
          </cell>
          <cell r="D337" t="str">
            <v>1Q04</v>
          </cell>
          <cell r="E337" t="str">
            <v>RU Intricity Inc</v>
          </cell>
          <cell r="F337" t="str">
            <v>US</v>
          </cell>
        </row>
        <row r="338">
          <cell r="A338" t="str">
            <v>Total Deferred Tax Asset - NC</v>
          </cell>
          <cell r="B338" t="str">
            <v>Rob</v>
          </cell>
          <cell r="C338" t="str">
            <v>Computed</v>
          </cell>
          <cell r="D338" t="str">
            <v>1Q04</v>
          </cell>
          <cell r="E338" t="str">
            <v>RU Intricity Inc</v>
          </cell>
          <cell r="F338" t="str">
            <v>US</v>
          </cell>
        </row>
        <row r="339">
          <cell r="A339" t="str">
            <v>Total Deferred Tax Liab - NC</v>
          </cell>
          <cell r="B339" t="str">
            <v>Rob</v>
          </cell>
          <cell r="C339" t="str">
            <v>Computed</v>
          </cell>
          <cell r="D339" t="str">
            <v>1Q04</v>
          </cell>
          <cell r="E339" t="str">
            <v>RU Intricity Inc</v>
          </cell>
          <cell r="F339" t="str">
            <v>US</v>
          </cell>
        </row>
        <row r="340">
          <cell r="A340" t="str">
            <v>Total Net Deferred Tax Asset/(Liab)</v>
          </cell>
          <cell r="B340" t="str">
            <v>Rob</v>
          </cell>
          <cell r="C340" t="str">
            <v>Computed</v>
          </cell>
          <cell r="D340" t="str">
            <v>1Q04</v>
          </cell>
          <cell r="E340" t="str">
            <v>RU Intricity Inc</v>
          </cell>
          <cell r="F340" t="str">
            <v>US</v>
          </cell>
        </row>
        <row r="341">
          <cell r="A341" t="str">
            <v>Gross Valuation Allowance</v>
          </cell>
          <cell r="B341" t="str">
            <v>Rob</v>
          </cell>
          <cell r="C341" t="str">
            <v>Computed</v>
          </cell>
          <cell r="D341" t="str">
            <v>1Q04</v>
          </cell>
          <cell r="E341" t="str">
            <v>RU Intricity Inc</v>
          </cell>
          <cell r="F341" t="str">
            <v>US</v>
          </cell>
        </row>
        <row r="342">
          <cell r="A342" t="str">
            <v>Total Asset/(Liability)</v>
          </cell>
          <cell r="B342" t="str">
            <v>Rob</v>
          </cell>
          <cell r="C342" t="str">
            <v>Computed</v>
          </cell>
          <cell r="D342" t="str">
            <v>1Q04</v>
          </cell>
          <cell r="E342" t="str">
            <v>RU Intricity Inc</v>
          </cell>
          <cell r="F342" t="str">
            <v>US</v>
          </cell>
        </row>
        <row r="343">
          <cell r="A343" t="str">
            <v>Total tax expense (benefit)</v>
          </cell>
          <cell r="B343" t="str">
            <v>Rob</v>
          </cell>
          <cell r="C343" t="str">
            <v>Computed</v>
          </cell>
          <cell r="D343" t="str">
            <v>1Q04</v>
          </cell>
          <cell r="E343" t="str">
            <v>RU Intricity Inc</v>
          </cell>
          <cell r="F343" t="str">
            <v>US</v>
          </cell>
        </row>
        <row r="344">
          <cell r="A344" t="str">
            <v>EOY Accrued Tax Rec/(Pay)</v>
          </cell>
          <cell r="B344" t="str">
            <v>Rob</v>
          </cell>
          <cell r="C344" t="str">
            <v>Computed</v>
          </cell>
          <cell r="D344" t="str">
            <v>4Q03</v>
          </cell>
          <cell r="E344" t="str">
            <v>RU Intricity Inc</v>
          </cell>
          <cell r="F344" t="str">
            <v>US</v>
          </cell>
        </row>
        <row r="345">
          <cell r="A345" t="str">
            <v>Total Deferred Tax Asset - Current</v>
          </cell>
          <cell r="B345" t="str">
            <v>Rob</v>
          </cell>
          <cell r="C345" t="str">
            <v>Computed</v>
          </cell>
          <cell r="D345" t="str">
            <v>4Q03</v>
          </cell>
          <cell r="E345" t="str">
            <v>RU Intricity Inc</v>
          </cell>
          <cell r="F345" t="str">
            <v>US</v>
          </cell>
        </row>
        <row r="346">
          <cell r="A346" t="str">
            <v>Total Deferred Tax Asset - NC</v>
          </cell>
          <cell r="B346" t="str">
            <v>Rob</v>
          </cell>
          <cell r="C346" t="str">
            <v>Computed</v>
          </cell>
          <cell r="D346" t="str">
            <v>4Q03</v>
          </cell>
          <cell r="E346" t="str">
            <v>RU Intricity Inc</v>
          </cell>
          <cell r="F346" t="str">
            <v>US</v>
          </cell>
        </row>
        <row r="347">
          <cell r="A347" t="str">
            <v>Total Deferred Tax Liab - NC</v>
          </cell>
          <cell r="B347" t="str">
            <v>Rob</v>
          </cell>
          <cell r="C347" t="str">
            <v>Computed</v>
          </cell>
          <cell r="D347" t="str">
            <v>4Q03</v>
          </cell>
          <cell r="E347" t="str">
            <v>RU Intricity Inc</v>
          </cell>
          <cell r="F347" t="str">
            <v>US</v>
          </cell>
        </row>
        <row r="348">
          <cell r="A348" t="str">
            <v>Total Net Deferred Tax Asset/(Liab)</v>
          </cell>
          <cell r="B348" t="str">
            <v>Rob</v>
          </cell>
          <cell r="C348" t="str">
            <v>Computed</v>
          </cell>
          <cell r="D348" t="str">
            <v>4Q03</v>
          </cell>
          <cell r="E348" t="str">
            <v>RU Intricity Inc</v>
          </cell>
          <cell r="F348" t="str">
            <v>US</v>
          </cell>
        </row>
        <row r="349">
          <cell r="A349" t="str">
            <v>Gross Valuation Allowance</v>
          </cell>
          <cell r="B349" t="str">
            <v>Rob</v>
          </cell>
          <cell r="C349" t="str">
            <v>Computed</v>
          </cell>
          <cell r="D349" t="str">
            <v>4Q03</v>
          </cell>
          <cell r="E349" t="str">
            <v>RU Intricity Inc</v>
          </cell>
          <cell r="F349" t="str">
            <v>US</v>
          </cell>
        </row>
        <row r="350">
          <cell r="A350" t="str">
            <v>Total Asset/(Liability)</v>
          </cell>
          <cell r="B350" t="str">
            <v>Rob</v>
          </cell>
          <cell r="C350" t="str">
            <v>Computed</v>
          </cell>
          <cell r="D350" t="str">
            <v>4Q03</v>
          </cell>
          <cell r="E350" t="str">
            <v>RU Intricity Inc</v>
          </cell>
          <cell r="F350" t="str">
            <v>US</v>
          </cell>
        </row>
        <row r="351">
          <cell r="A351" t="str">
            <v>EOY Accrued Tax Rec/(Pay)</v>
          </cell>
          <cell r="B351" t="str">
            <v>Rob</v>
          </cell>
          <cell r="C351" t="str">
            <v>Computed</v>
          </cell>
          <cell r="D351" t="str">
            <v>2Q04</v>
          </cell>
          <cell r="E351" t="str">
            <v>RU IPALCO Enterprises Inc</v>
          </cell>
          <cell r="F351" t="str">
            <v>US</v>
          </cell>
          <cell r="G351">
            <v>0</v>
          </cell>
        </row>
        <row r="352">
          <cell r="A352" t="str">
            <v>Total Deferred Tax Asset - Current</v>
          </cell>
          <cell r="B352" t="str">
            <v>Rob</v>
          </cell>
          <cell r="C352" t="str">
            <v>Computed</v>
          </cell>
          <cell r="D352" t="str">
            <v>2Q04</v>
          </cell>
          <cell r="E352" t="str">
            <v>RU IPALCO Enterprises Inc</v>
          </cell>
          <cell r="F352" t="str">
            <v>US</v>
          </cell>
          <cell r="G352">
            <v>0</v>
          </cell>
        </row>
        <row r="353">
          <cell r="A353" t="str">
            <v>Total Deferred Tax Asset - NC</v>
          </cell>
          <cell r="B353" t="str">
            <v>Rob</v>
          </cell>
          <cell r="C353" t="str">
            <v>Computed</v>
          </cell>
          <cell r="D353" t="str">
            <v>2Q04</v>
          </cell>
          <cell r="E353" t="str">
            <v>RU IPALCO Enterprises Inc</v>
          </cell>
          <cell r="F353" t="str">
            <v>US</v>
          </cell>
          <cell r="G353">
            <v>0</v>
          </cell>
        </row>
        <row r="354">
          <cell r="A354" t="str">
            <v>Total Deferred Tax Liab - NC</v>
          </cell>
          <cell r="B354" t="str">
            <v>Rob</v>
          </cell>
          <cell r="C354" t="str">
            <v>Computed</v>
          </cell>
          <cell r="D354" t="str">
            <v>2Q04</v>
          </cell>
          <cell r="E354" t="str">
            <v>RU IPALCO Enterprises Inc</v>
          </cell>
          <cell r="F354" t="str">
            <v>US</v>
          </cell>
          <cell r="G354">
            <v>0</v>
          </cell>
        </row>
        <row r="355">
          <cell r="A355" t="str">
            <v>Total Net Deferred Tax Asset/(Liab)</v>
          </cell>
          <cell r="B355" t="str">
            <v>Rob</v>
          </cell>
          <cell r="C355" t="str">
            <v>Computed</v>
          </cell>
          <cell r="D355" t="str">
            <v>2Q04</v>
          </cell>
          <cell r="E355" t="str">
            <v>RU IPALCO Enterprises Inc</v>
          </cell>
          <cell r="F355" t="str">
            <v>US</v>
          </cell>
          <cell r="G355">
            <v>0</v>
          </cell>
        </row>
        <row r="356">
          <cell r="A356" t="str">
            <v>Gross Valuation Allowance</v>
          </cell>
          <cell r="B356" t="str">
            <v>Rob</v>
          </cell>
          <cell r="C356" t="str">
            <v>Computed</v>
          </cell>
          <cell r="D356" t="str">
            <v>2Q04</v>
          </cell>
          <cell r="E356" t="str">
            <v>RU IPALCO Enterprises Inc</v>
          </cell>
          <cell r="F356" t="str">
            <v>US</v>
          </cell>
          <cell r="G356">
            <v>0</v>
          </cell>
        </row>
        <row r="357">
          <cell r="A357" t="str">
            <v>Total Asset/(Liability)</v>
          </cell>
          <cell r="B357" t="str">
            <v>Rob</v>
          </cell>
          <cell r="C357" t="str">
            <v>Computed</v>
          </cell>
          <cell r="D357" t="str">
            <v>2Q04</v>
          </cell>
          <cell r="E357" t="str">
            <v>RU IPALCO Enterprises Inc</v>
          </cell>
          <cell r="F357" t="str">
            <v>US</v>
          </cell>
          <cell r="G357">
            <v>0</v>
          </cell>
        </row>
        <row r="358">
          <cell r="A358" t="str">
            <v>Total tax expense (benefit)</v>
          </cell>
          <cell r="B358" t="str">
            <v>Rob</v>
          </cell>
          <cell r="C358" t="str">
            <v>Computed</v>
          </cell>
          <cell r="D358" t="str">
            <v>2Q04</v>
          </cell>
          <cell r="E358" t="str">
            <v>RU IPALCO Enterprises Inc</v>
          </cell>
          <cell r="F358" t="str">
            <v>US</v>
          </cell>
          <cell r="G358">
            <v>32855139.5</v>
          </cell>
        </row>
        <row r="359">
          <cell r="A359" t="str">
            <v>EOY Accrued Tax Rec/(Pay)</v>
          </cell>
          <cell r="B359" t="str">
            <v>Rob</v>
          </cell>
          <cell r="C359" t="str">
            <v>Computed</v>
          </cell>
          <cell r="D359" t="str">
            <v>1Q04</v>
          </cell>
          <cell r="E359" t="str">
            <v>RU IPALCO Enterprises Inc</v>
          </cell>
          <cell r="F359" t="str">
            <v>US</v>
          </cell>
          <cell r="G359">
            <v>0</v>
          </cell>
        </row>
        <row r="360">
          <cell r="A360" t="str">
            <v>Total Deferred Tax Asset - Current</v>
          </cell>
          <cell r="B360" t="str">
            <v>Rob</v>
          </cell>
          <cell r="C360" t="str">
            <v>Computed</v>
          </cell>
          <cell r="D360" t="str">
            <v>1Q04</v>
          </cell>
          <cell r="E360" t="str">
            <v>RU IPALCO Enterprises Inc</v>
          </cell>
          <cell r="F360" t="str">
            <v>US</v>
          </cell>
          <cell r="G360">
            <v>0</v>
          </cell>
        </row>
        <row r="361">
          <cell r="A361" t="str">
            <v>Total Deferred Tax Asset - NC</v>
          </cell>
          <cell r="B361" t="str">
            <v>Rob</v>
          </cell>
          <cell r="C361" t="str">
            <v>Computed</v>
          </cell>
          <cell r="D361" t="str">
            <v>1Q04</v>
          </cell>
          <cell r="E361" t="str">
            <v>RU IPALCO Enterprises Inc</v>
          </cell>
          <cell r="F361" t="str">
            <v>US</v>
          </cell>
          <cell r="G361">
            <v>0</v>
          </cell>
        </row>
        <row r="362">
          <cell r="A362" t="str">
            <v>Total Deferred Tax Liab - NC</v>
          </cell>
          <cell r="B362" t="str">
            <v>Rob</v>
          </cell>
          <cell r="C362" t="str">
            <v>Computed</v>
          </cell>
          <cell r="D362" t="str">
            <v>1Q04</v>
          </cell>
          <cell r="E362" t="str">
            <v>RU IPALCO Enterprises Inc</v>
          </cell>
          <cell r="F362" t="str">
            <v>US</v>
          </cell>
          <cell r="G362">
            <v>0</v>
          </cell>
        </row>
        <row r="363">
          <cell r="A363" t="str">
            <v>Total Net Deferred Tax Asset/(Liab)</v>
          </cell>
          <cell r="B363" t="str">
            <v>Rob</v>
          </cell>
          <cell r="C363" t="str">
            <v>Computed</v>
          </cell>
          <cell r="D363" t="str">
            <v>1Q04</v>
          </cell>
          <cell r="E363" t="str">
            <v>RU IPALCO Enterprises Inc</v>
          </cell>
          <cell r="F363" t="str">
            <v>US</v>
          </cell>
          <cell r="G363">
            <v>0</v>
          </cell>
        </row>
        <row r="364">
          <cell r="A364" t="str">
            <v>Gross Valuation Allowance</v>
          </cell>
          <cell r="B364" t="str">
            <v>Rob</v>
          </cell>
          <cell r="C364" t="str">
            <v>Computed</v>
          </cell>
          <cell r="D364" t="str">
            <v>1Q04</v>
          </cell>
          <cell r="E364" t="str">
            <v>RU IPALCO Enterprises Inc</v>
          </cell>
          <cell r="F364" t="str">
            <v>US</v>
          </cell>
          <cell r="G364">
            <v>0</v>
          </cell>
        </row>
        <row r="365">
          <cell r="A365" t="str">
            <v>Total Asset/(Liability)</v>
          </cell>
          <cell r="B365" t="str">
            <v>Rob</v>
          </cell>
          <cell r="C365" t="str">
            <v>Computed</v>
          </cell>
          <cell r="D365" t="str">
            <v>1Q04</v>
          </cell>
          <cell r="E365" t="str">
            <v>RU IPALCO Enterprises Inc</v>
          </cell>
          <cell r="F365" t="str">
            <v>US</v>
          </cell>
          <cell r="G365">
            <v>0</v>
          </cell>
        </row>
        <row r="366">
          <cell r="A366" t="str">
            <v>Total tax expense (benefit)</v>
          </cell>
          <cell r="B366" t="str">
            <v>Rob</v>
          </cell>
          <cell r="C366" t="str">
            <v>Computed</v>
          </cell>
          <cell r="D366" t="str">
            <v>1Q04</v>
          </cell>
          <cell r="E366" t="str">
            <v>RU IPALCO Enterprises Inc</v>
          </cell>
          <cell r="F366" t="str">
            <v>US</v>
          </cell>
          <cell r="G366">
            <v>18496631.75</v>
          </cell>
        </row>
        <row r="367">
          <cell r="A367" t="str">
            <v>EOY Accrued Tax Rec/(Pay)</v>
          </cell>
          <cell r="B367" t="str">
            <v>Rob</v>
          </cell>
          <cell r="C367" t="str">
            <v>Computed</v>
          </cell>
          <cell r="D367" t="str">
            <v>4Q03</v>
          </cell>
          <cell r="E367" t="str">
            <v>RU IPALCO Enterprises Inc</v>
          </cell>
          <cell r="F367" t="str">
            <v>US</v>
          </cell>
          <cell r="G367">
            <v>0</v>
          </cell>
        </row>
        <row r="368">
          <cell r="A368" t="str">
            <v>Total Deferred Tax Asset - Current</v>
          </cell>
          <cell r="B368" t="str">
            <v>Rob</v>
          </cell>
          <cell r="C368" t="str">
            <v>Computed</v>
          </cell>
          <cell r="D368" t="str">
            <v>4Q03</v>
          </cell>
          <cell r="E368" t="str">
            <v>RU IPALCO Enterprises Inc</v>
          </cell>
          <cell r="F368" t="str">
            <v>US</v>
          </cell>
          <cell r="G368">
            <v>0</v>
          </cell>
        </row>
        <row r="369">
          <cell r="A369" t="str">
            <v>Total Deferred Tax Asset - NC</v>
          </cell>
          <cell r="B369" t="str">
            <v>Rob</v>
          </cell>
          <cell r="C369" t="str">
            <v>Computed</v>
          </cell>
          <cell r="D369" t="str">
            <v>4Q03</v>
          </cell>
          <cell r="E369" t="str">
            <v>RU IPALCO Enterprises Inc</v>
          </cell>
          <cell r="F369" t="str">
            <v>US</v>
          </cell>
          <cell r="G369">
            <v>0</v>
          </cell>
        </row>
        <row r="370">
          <cell r="A370" t="str">
            <v>Total Deferred Tax Liab - NC</v>
          </cell>
          <cell r="B370" t="str">
            <v>Rob</v>
          </cell>
          <cell r="C370" t="str">
            <v>Computed</v>
          </cell>
          <cell r="D370" t="str">
            <v>4Q03</v>
          </cell>
          <cell r="E370" t="str">
            <v>RU IPALCO Enterprises Inc</v>
          </cell>
          <cell r="F370" t="str">
            <v>US</v>
          </cell>
          <cell r="G370">
            <v>0</v>
          </cell>
        </row>
        <row r="371">
          <cell r="A371" t="str">
            <v>Total Net Deferred Tax Asset/(Liab)</v>
          </cell>
          <cell r="B371" t="str">
            <v>Rob</v>
          </cell>
          <cell r="C371" t="str">
            <v>Computed</v>
          </cell>
          <cell r="D371" t="str">
            <v>4Q03</v>
          </cell>
          <cell r="E371" t="str">
            <v>RU IPALCO Enterprises Inc</v>
          </cell>
          <cell r="F371" t="str">
            <v>US</v>
          </cell>
          <cell r="G371">
            <v>0</v>
          </cell>
        </row>
        <row r="372">
          <cell r="A372" t="str">
            <v>Gross Valuation Allowance</v>
          </cell>
          <cell r="B372" t="str">
            <v>Rob</v>
          </cell>
          <cell r="C372" t="str">
            <v>Computed</v>
          </cell>
          <cell r="D372" t="str">
            <v>4Q03</v>
          </cell>
          <cell r="E372" t="str">
            <v>RU IPALCO Enterprises Inc</v>
          </cell>
          <cell r="F372" t="str">
            <v>US</v>
          </cell>
          <cell r="G372">
            <v>0</v>
          </cell>
        </row>
        <row r="373">
          <cell r="A373" t="str">
            <v>Total Asset/(Liability)</v>
          </cell>
          <cell r="B373" t="str">
            <v>Rob</v>
          </cell>
          <cell r="C373" t="str">
            <v>Computed</v>
          </cell>
          <cell r="D373" t="str">
            <v>4Q03</v>
          </cell>
          <cell r="E373" t="str">
            <v>RU IPALCO Enterprises Inc</v>
          </cell>
          <cell r="F373" t="str">
            <v>US</v>
          </cell>
          <cell r="G373">
            <v>0</v>
          </cell>
        </row>
        <row r="374">
          <cell r="A374" t="str">
            <v>EOY Accrued Tax Rec/(Pay)</v>
          </cell>
          <cell r="B374" t="str">
            <v>Rob</v>
          </cell>
          <cell r="C374" t="str">
            <v>Computed</v>
          </cell>
          <cell r="D374" t="str">
            <v>2Q04</v>
          </cell>
          <cell r="E374" t="str">
            <v>RU Ironwood</v>
          </cell>
          <cell r="F374" t="str">
            <v>US</v>
          </cell>
          <cell r="G374">
            <v>0</v>
          </cell>
        </row>
        <row r="375">
          <cell r="A375" t="str">
            <v>Total Deferred Tax Asset - Current</v>
          </cell>
          <cell r="B375" t="str">
            <v>Rob</v>
          </cell>
          <cell r="C375" t="str">
            <v>Computed</v>
          </cell>
          <cell r="D375" t="str">
            <v>2Q04</v>
          </cell>
          <cell r="E375" t="str">
            <v>RU Ironwood</v>
          </cell>
          <cell r="F375" t="str">
            <v>US</v>
          </cell>
          <cell r="G375">
            <v>0</v>
          </cell>
        </row>
        <row r="376">
          <cell r="A376" t="str">
            <v>Total Deferred Tax Asset - NC</v>
          </cell>
          <cell r="B376" t="str">
            <v>Rob</v>
          </cell>
          <cell r="C376" t="str">
            <v>Computed</v>
          </cell>
          <cell r="D376" t="str">
            <v>2Q04</v>
          </cell>
          <cell r="E376" t="str">
            <v>RU Ironwood</v>
          </cell>
          <cell r="F376" t="str">
            <v>US</v>
          </cell>
          <cell r="G376">
            <v>0</v>
          </cell>
        </row>
        <row r="377">
          <cell r="A377" t="str">
            <v>Total Deferred Tax Liab - NC</v>
          </cell>
          <cell r="B377" t="str">
            <v>Rob</v>
          </cell>
          <cell r="C377" t="str">
            <v>Computed</v>
          </cell>
          <cell r="D377" t="str">
            <v>2Q04</v>
          </cell>
          <cell r="E377" t="str">
            <v>RU Ironwood</v>
          </cell>
          <cell r="F377" t="str">
            <v>US</v>
          </cell>
          <cell r="G377">
            <v>0</v>
          </cell>
        </row>
        <row r="378">
          <cell r="A378" t="str">
            <v>Total Net Deferred Tax Asset/(Liab)</v>
          </cell>
          <cell r="B378" t="str">
            <v>Rob</v>
          </cell>
          <cell r="C378" t="str">
            <v>Computed</v>
          </cell>
          <cell r="D378" t="str">
            <v>2Q04</v>
          </cell>
          <cell r="E378" t="str">
            <v>RU Ironwood</v>
          </cell>
          <cell r="F378" t="str">
            <v>US</v>
          </cell>
          <cell r="G378">
            <v>0</v>
          </cell>
        </row>
        <row r="379">
          <cell r="A379" t="str">
            <v>Gross Valuation Allowance</v>
          </cell>
          <cell r="B379" t="str">
            <v>Rob</v>
          </cell>
          <cell r="C379" t="str">
            <v>Computed</v>
          </cell>
          <cell r="D379" t="str">
            <v>2Q04</v>
          </cell>
          <cell r="E379" t="str">
            <v>RU Ironwood</v>
          </cell>
          <cell r="F379" t="str">
            <v>US</v>
          </cell>
          <cell r="G379">
            <v>0</v>
          </cell>
        </row>
        <row r="380">
          <cell r="A380" t="str">
            <v>Total Asset/(Liability)</v>
          </cell>
          <cell r="B380" t="str">
            <v>Rob</v>
          </cell>
          <cell r="C380" t="str">
            <v>Computed</v>
          </cell>
          <cell r="D380" t="str">
            <v>2Q04</v>
          </cell>
          <cell r="E380" t="str">
            <v>RU Ironwood</v>
          </cell>
          <cell r="F380" t="str">
            <v>US</v>
          </cell>
          <cell r="G380">
            <v>0</v>
          </cell>
        </row>
        <row r="381">
          <cell r="A381" t="str">
            <v>Total tax expense (benefit)</v>
          </cell>
          <cell r="B381" t="str">
            <v>Rob</v>
          </cell>
          <cell r="C381" t="str">
            <v>Computed</v>
          </cell>
          <cell r="D381" t="str">
            <v>2Q04</v>
          </cell>
          <cell r="E381" t="str">
            <v>RU Ironwood</v>
          </cell>
          <cell r="F381" t="str">
            <v>US</v>
          </cell>
          <cell r="G381">
            <v>-358157.75</v>
          </cell>
        </row>
        <row r="382">
          <cell r="A382" t="str">
            <v>EOY Accrued Tax Rec/(Pay)</v>
          </cell>
          <cell r="B382" t="str">
            <v>Rob</v>
          </cell>
          <cell r="C382" t="str">
            <v>Computed</v>
          </cell>
          <cell r="D382" t="str">
            <v>1Q04</v>
          </cell>
          <cell r="E382" t="str">
            <v>RU Ironwood</v>
          </cell>
          <cell r="F382" t="str">
            <v>US</v>
          </cell>
          <cell r="G382">
            <v>0</v>
          </cell>
        </row>
        <row r="383">
          <cell r="A383" t="str">
            <v>Total Deferred Tax Asset - Current</v>
          </cell>
          <cell r="B383" t="str">
            <v>Rob</v>
          </cell>
          <cell r="C383" t="str">
            <v>Computed</v>
          </cell>
          <cell r="D383" t="str">
            <v>1Q04</v>
          </cell>
          <cell r="E383" t="str">
            <v>RU Ironwood</v>
          </cell>
          <cell r="F383" t="str">
            <v>US</v>
          </cell>
          <cell r="G383">
            <v>0</v>
          </cell>
        </row>
        <row r="384">
          <cell r="A384" t="str">
            <v>Total Deferred Tax Asset - NC</v>
          </cell>
          <cell r="B384" t="str">
            <v>Rob</v>
          </cell>
          <cell r="C384" t="str">
            <v>Computed</v>
          </cell>
          <cell r="D384" t="str">
            <v>1Q04</v>
          </cell>
          <cell r="E384" t="str">
            <v>RU Ironwood</v>
          </cell>
          <cell r="F384" t="str">
            <v>US</v>
          </cell>
          <cell r="G384">
            <v>0</v>
          </cell>
        </row>
        <row r="385">
          <cell r="A385" t="str">
            <v>Total Deferred Tax Liab - NC</v>
          </cell>
          <cell r="B385" t="str">
            <v>Rob</v>
          </cell>
          <cell r="C385" t="str">
            <v>Computed</v>
          </cell>
          <cell r="D385" t="str">
            <v>1Q04</v>
          </cell>
          <cell r="E385" t="str">
            <v>RU Ironwood</v>
          </cell>
          <cell r="F385" t="str">
            <v>US</v>
          </cell>
          <cell r="G385">
            <v>0</v>
          </cell>
        </row>
        <row r="386">
          <cell r="A386" t="str">
            <v>Total Net Deferred Tax Asset/(Liab)</v>
          </cell>
          <cell r="B386" t="str">
            <v>Rob</v>
          </cell>
          <cell r="C386" t="str">
            <v>Computed</v>
          </cell>
          <cell r="D386" t="str">
            <v>1Q04</v>
          </cell>
          <cell r="E386" t="str">
            <v>RU Ironwood</v>
          </cell>
          <cell r="F386" t="str">
            <v>US</v>
          </cell>
          <cell r="G386">
            <v>0</v>
          </cell>
        </row>
        <row r="387">
          <cell r="A387" t="str">
            <v>Gross Valuation Allowance</v>
          </cell>
          <cell r="B387" t="str">
            <v>Rob</v>
          </cell>
          <cell r="C387" t="str">
            <v>Computed</v>
          </cell>
          <cell r="D387" t="str">
            <v>1Q04</v>
          </cell>
          <cell r="E387" t="str">
            <v>RU Ironwood</v>
          </cell>
          <cell r="F387" t="str">
            <v>US</v>
          </cell>
          <cell r="G387">
            <v>0</v>
          </cell>
        </row>
        <row r="388">
          <cell r="A388" t="str">
            <v>Total Asset/(Liability)</v>
          </cell>
          <cell r="B388" t="str">
            <v>Rob</v>
          </cell>
          <cell r="C388" t="str">
            <v>Computed</v>
          </cell>
          <cell r="D388" t="str">
            <v>1Q04</v>
          </cell>
          <cell r="E388" t="str">
            <v>RU Ironwood</v>
          </cell>
          <cell r="F388" t="str">
            <v>US</v>
          </cell>
          <cell r="G388">
            <v>0</v>
          </cell>
        </row>
        <row r="389">
          <cell r="A389" t="str">
            <v>Total tax expense (benefit)</v>
          </cell>
          <cell r="B389" t="str">
            <v>Rob</v>
          </cell>
          <cell r="C389" t="str">
            <v>Computed</v>
          </cell>
          <cell r="D389" t="str">
            <v>1Q04</v>
          </cell>
          <cell r="E389" t="str">
            <v>RU Ironwood</v>
          </cell>
          <cell r="F389" t="str">
            <v>US</v>
          </cell>
          <cell r="G389">
            <v>-299836.40000000002</v>
          </cell>
        </row>
        <row r="390">
          <cell r="A390" t="str">
            <v>EOY Accrued Tax Rec/(Pay)</v>
          </cell>
          <cell r="B390" t="str">
            <v>Rob</v>
          </cell>
          <cell r="C390" t="str">
            <v>Computed</v>
          </cell>
          <cell r="D390" t="str">
            <v>4Q03</v>
          </cell>
          <cell r="E390" t="str">
            <v>RU Ironwood</v>
          </cell>
          <cell r="F390" t="str">
            <v>US</v>
          </cell>
          <cell r="G390">
            <v>0</v>
          </cell>
        </row>
        <row r="391">
          <cell r="A391" t="str">
            <v>Total Deferred Tax Asset - Current</v>
          </cell>
          <cell r="B391" t="str">
            <v>Rob</v>
          </cell>
          <cell r="C391" t="str">
            <v>Computed</v>
          </cell>
          <cell r="D391" t="str">
            <v>4Q03</v>
          </cell>
          <cell r="E391" t="str">
            <v>RU Ironwood</v>
          </cell>
          <cell r="F391" t="str">
            <v>US</v>
          </cell>
          <cell r="G391">
            <v>0</v>
          </cell>
        </row>
        <row r="392">
          <cell r="A392" t="str">
            <v>Total Deferred Tax Asset - NC</v>
          </cell>
          <cell r="B392" t="str">
            <v>Rob</v>
          </cell>
          <cell r="C392" t="str">
            <v>Computed</v>
          </cell>
          <cell r="D392" t="str">
            <v>4Q03</v>
          </cell>
          <cell r="E392" t="str">
            <v>RU Ironwood</v>
          </cell>
          <cell r="F392" t="str">
            <v>US</v>
          </cell>
          <cell r="G392">
            <v>0</v>
          </cell>
        </row>
        <row r="393">
          <cell r="A393" t="str">
            <v>Total Deferred Tax Liab - NC</v>
          </cell>
          <cell r="B393" t="str">
            <v>Rob</v>
          </cell>
          <cell r="C393" t="str">
            <v>Computed</v>
          </cell>
          <cell r="D393" t="str">
            <v>4Q03</v>
          </cell>
          <cell r="E393" t="str">
            <v>RU Ironwood</v>
          </cell>
          <cell r="F393" t="str">
            <v>US</v>
          </cell>
          <cell r="G393">
            <v>0</v>
          </cell>
        </row>
        <row r="394">
          <cell r="A394" t="str">
            <v>Total Net Deferred Tax Asset/(Liab)</v>
          </cell>
          <cell r="B394" t="str">
            <v>Rob</v>
          </cell>
          <cell r="C394" t="str">
            <v>Computed</v>
          </cell>
          <cell r="D394" t="str">
            <v>4Q03</v>
          </cell>
          <cell r="E394" t="str">
            <v>RU Ironwood</v>
          </cell>
          <cell r="F394" t="str">
            <v>US</v>
          </cell>
          <cell r="G394">
            <v>0</v>
          </cell>
        </row>
        <row r="395">
          <cell r="A395" t="str">
            <v>Gross Valuation Allowance</v>
          </cell>
          <cell r="B395" t="str">
            <v>Rob</v>
          </cell>
          <cell r="C395" t="str">
            <v>Computed</v>
          </cell>
          <cell r="D395" t="str">
            <v>4Q03</v>
          </cell>
          <cell r="E395" t="str">
            <v>RU Ironwood</v>
          </cell>
          <cell r="F395" t="str">
            <v>US</v>
          </cell>
          <cell r="G395">
            <v>0</v>
          </cell>
        </row>
        <row r="396">
          <cell r="A396" t="str">
            <v>Total Asset/(Liability)</v>
          </cell>
          <cell r="B396" t="str">
            <v>Rob</v>
          </cell>
          <cell r="C396" t="str">
            <v>Computed</v>
          </cell>
          <cell r="D396" t="str">
            <v>4Q03</v>
          </cell>
          <cell r="E396" t="str">
            <v>RU Ironwood</v>
          </cell>
          <cell r="F396" t="str">
            <v>US</v>
          </cell>
          <cell r="G396">
            <v>0</v>
          </cell>
        </row>
        <row r="397">
          <cell r="A397" t="str">
            <v>EOY Accrued Tax Rec/(Pay)</v>
          </cell>
          <cell r="B397" t="str">
            <v>Rob</v>
          </cell>
          <cell r="C397" t="str">
            <v>Computed</v>
          </cell>
          <cell r="D397" t="str">
            <v>2Q04</v>
          </cell>
          <cell r="E397" t="str">
            <v>BS Kalaeloa</v>
          </cell>
          <cell r="F397" t="str">
            <v>US</v>
          </cell>
          <cell r="G397">
            <v>0</v>
          </cell>
        </row>
        <row r="398">
          <cell r="A398" t="str">
            <v>Total Deferred Tax Asset - Current</v>
          </cell>
          <cell r="B398" t="str">
            <v>Rob</v>
          </cell>
          <cell r="C398" t="str">
            <v>Computed</v>
          </cell>
          <cell r="D398" t="str">
            <v>2Q04</v>
          </cell>
          <cell r="E398" t="str">
            <v>BS Kalaeloa</v>
          </cell>
          <cell r="F398" t="str">
            <v>US</v>
          </cell>
          <cell r="G398">
            <v>0</v>
          </cell>
        </row>
        <row r="399">
          <cell r="A399" t="str">
            <v>Total Deferred Tax Asset - NC</v>
          </cell>
          <cell r="B399" t="str">
            <v>Rob</v>
          </cell>
          <cell r="C399" t="str">
            <v>Computed</v>
          </cell>
          <cell r="D399" t="str">
            <v>2Q04</v>
          </cell>
          <cell r="E399" t="str">
            <v>BS Kalaeloa</v>
          </cell>
          <cell r="F399" t="str">
            <v>US</v>
          </cell>
          <cell r="G399">
            <v>0</v>
          </cell>
        </row>
        <row r="400">
          <cell r="A400" t="str">
            <v>Total Deferred Tax Liab - NC</v>
          </cell>
          <cell r="B400" t="str">
            <v>Rob</v>
          </cell>
          <cell r="C400" t="str">
            <v>Computed</v>
          </cell>
          <cell r="D400" t="str">
            <v>2Q04</v>
          </cell>
          <cell r="E400" t="str">
            <v>BS Kalaeloa</v>
          </cell>
          <cell r="F400" t="str">
            <v>US</v>
          </cell>
          <cell r="G400">
            <v>0</v>
          </cell>
        </row>
        <row r="401">
          <cell r="A401" t="str">
            <v>Total Net Deferred Tax Asset/(Liab)</v>
          </cell>
          <cell r="B401" t="str">
            <v>Rob</v>
          </cell>
          <cell r="C401" t="str">
            <v>Computed</v>
          </cell>
          <cell r="D401" t="str">
            <v>2Q04</v>
          </cell>
          <cell r="E401" t="str">
            <v>BS Kalaeloa</v>
          </cell>
          <cell r="F401" t="str">
            <v>US</v>
          </cell>
          <cell r="G401">
            <v>0</v>
          </cell>
        </row>
        <row r="402">
          <cell r="A402" t="str">
            <v>Gross Valuation Allowance</v>
          </cell>
          <cell r="B402" t="str">
            <v>Rob</v>
          </cell>
          <cell r="C402" t="str">
            <v>Computed</v>
          </cell>
          <cell r="D402" t="str">
            <v>2Q04</v>
          </cell>
          <cell r="E402" t="str">
            <v>BS Kalaeloa</v>
          </cell>
          <cell r="F402" t="str">
            <v>US</v>
          </cell>
          <cell r="G402">
            <v>0</v>
          </cell>
        </row>
        <row r="403">
          <cell r="A403" t="str">
            <v>Total Asset/(Liability)</v>
          </cell>
          <cell r="B403" t="str">
            <v>Rob</v>
          </cell>
          <cell r="C403" t="str">
            <v>Computed</v>
          </cell>
          <cell r="D403" t="str">
            <v>2Q04</v>
          </cell>
          <cell r="E403" t="str">
            <v>BS Kalaeloa</v>
          </cell>
          <cell r="F403" t="str">
            <v>US</v>
          </cell>
          <cell r="G403">
            <v>0</v>
          </cell>
        </row>
        <row r="404">
          <cell r="A404" t="str">
            <v>Total tax expense (benefit)</v>
          </cell>
          <cell r="B404" t="str">
            <v>Rob</v>
          </cell>
          <cell r="C404" t="str">
            <v>Computed</v>
          </cell>
          <cell r="D404" t="str">
            <v>2Q04</v>
          </cell>
          <cell r="E404" t="str">
            <v>BS Kalaeloa</v>
          </cell>
          <cell r="F404" t="str">
            <v>US</v>
          </cell>
          <cell r="G404">
            <v>7817.5999999999995</v>
          </cell>
        </row>
        <row r="405">
          <cell r="A405" t="str">
            <v>EOY Accrued Tax Rec/(Pay)</v>
          </cell>
          <cell r="B405" t="str">
            <v>Rob</v>
          </cell>
          <cell r="C405" t="str">
            <v>Computed</v>
          </cell>
          <cell r="D405" t="str">
            <v>1Q04</v>
          </cell>
          <cell r="E405" t="str">
            <v>BS Kalaeloa</v>
          </cell>
          <cell r="F405" t="str">
            <v>US</v>
          </cell>
          <cell r="G405">
            <v>0</v>
          </cell>
        </row>
        <row r="406">
          <cell r="A406" t="str">
            <v>Total Deferred Tax Asset - Current</v>
          </cell>
          <cell r="B406" t="str">
            <v>Rob</v>
          </cell>
          <cell r="C406" t="str">
            <v>Computed</v>
          </cell>
          <cell r="D406" t="str">
            <v>1Q04</v>
          </cell>
          <cell r="E406" t="str">
            <v>BS Kalaeloa</v>
          </cell>
          <cell r="F406" t="str">
            <v>US</v>
          </cell>
          <cell r="G406">
            <v>0</v>
          </cell>
        </row>
        <row r="407">
          <cell r="A407" t="str">
            <v>Total Deferred Tax Asset - NC</v>
          </cell>
          <cell r="B407" t="str">
            <v>Rob</v>
          </cell>
          <cell r="C407" t="str">
            <v>Computed</v>
          </cell>
          <cell r="D407" t="str">
            <v>1Q04</v>
          </cell>
          <cell r="E407" t="str">
            <v>BS Kalaeloa</v>
          </cell>
          <cell r="F407" t="str">
            <v>US</v>
          </cell>
          <cell r="G407">
            <v>0</v>
          </cell>
        </row>
        <row r="408">
          <cell r="A408" t="str">
            <v>Total Deferred Tax Liab - NC</v>
          </cell>
          <cell r="B408" t="str">
            <v>Rob</v>
          </cell>
          <cell r="C408" t="str">
            <v>Computed</v>
          </cell>
          <cell r="D408" t="str">
            <v>1Q04</v>
          </cell>
          <cell r="E408" t="str">
            <v>BS Kalaeloa</v>
          </cell>
          <cell r="F408" t="str">
            <v>US</v>
          </cell>
          <cell r="G408">
            <v>0</v>
          </cell>
        </row>
        <row r="409">
          <cell r="A409" t="str">
            <v>Total Net Deferred Tax Asset/(Liab)</v>
          </cell>
          <cell r="B409" t="str">
            <v>Rob</v>
          </cell>
          <cell r="C409" t="str">
            <v>Computed</v>
          </cell>
          <cell r="D409" t="str">
            <v>1Q04</v>
          </cell>
          <cell r="E409" t="str">
            <v>BS Kalaeloa</v>
          </cell>
          <cell r="F409" t="str">
            <v>US</v>
          </cell>
          <cell r="G409">
            <v>0</v>
          </cell>
        </row>
        <row r="410">
          <cell r="A410" t="str">
            <v>Gross Valuation Allowance</v>
          </cell>
          <cell r="B410" t="str">
            <v>Rob</v>
          </cell>
          <cell r="C410" t="str">
            <v>Computed</v>
          </cell>
          <cell r="D410" t="str">
            <v>1Q04</v>
          </cell>
          <cell r="E410" t="str">
            <v>BS Kalaeloa</v>
          </cell>
          <cell r="F410" t="str">
            <v>US</v>
          </cell>
          <cell r="G410">
            <v>0</v>
          </cell>
        </row>
        <row r="411">
          <cell r="A411" t="str">
            <v>Total Asset/(Liability)</v>
          </cell>
          <cell r="B411" t="str">
            <v>Rob</v>
          </cell>
          <cell r="C411" t="str">
            <v>Computed</v>
          </cell>
          <cell r="D411" t="str">
            <v>1Q04</v>
          </cell>
          <cell r="E411" t="str">
            <v>BS Kalaeloa</v>
          </cell>
          <cell r="F411" t="str">
            <v>US</v>
          </cell>
          <cell r="G411">
            <v>0</v>
          </cell>
        </row>
        <row r="412">
          <cell r="A412" t="str">
            <v>Total tax expense (benefit)</v>
          </cell>
          <cell r="B412" t="str">
            <v>Rob</v>
          </cell>
          <cell r="C412" t="str">
            <v>Computed</v>
          </cell>
          <cell r="D412" t="str">
            <v>1Q04</v>
          </cell>
          <cell r="E412" t="str">
            <v>BS Kalaeloa</v>
          </cell>
          <cell r="F412" t="str">
            <v>US</v>
          </cell>
          <cell r="G412">
            <v>12332.95</v>
          </cell>
        </row>
        <row r="413">
          <cell r="A413" t="str">
            <v>EOY Accrued Tax Rec/(Pay)</v>
          </cell>
          <cell r="B413" t="str">
            <v>Rob</v>
          </cell>
          <cell r="C413" t="str">
            <v>Computed</v>
          </cell>
          <cell r="D413" t="str">
            <v>4Q03</v>
          </cell>
          <cell r="E413" t="str">
            <v>BS Kalaeloa</v>
          </cell>
          <cell r="F413" t="str">
            <v>US</v>
          </cell>
          <cell r="G413">
            <v>0</v>
          </cell>
        </row>
        <row r="414">
          <cell r="A414" t="str">
            <v>Total Deferred Tax Asset - Current</v>
          </cell>
          <cell r="B414" t="str">
            <v>Rob</v>
          </cell>
          <cell r="C414" t="str">
            <v>Computed</v>
          </cell>
          <cell r="D414" t="str">
            <v>4Q03</v>
          </cell>
          <cell r="E414" t="str">
            <v>BS Kalaeloa</v>
          </cell>
          <cell r="F414" t="str">
            <v>US</v>
          </cell>
          <cell r="G414">
            <v>0</v>
          </cell>
        </row>
        <row r="415">
          <cell r="A415" t="str">
            <v>Total Deferred Tax Asset - NC</v>
          </cell>
          <cell r="B415" t="str">
            <v>Rob</v>
          </cell>
          <cell r="C415" t="str">
            <v>Computed</v>
          </cell>
          <cell r="D415" t="str">
            <v>4Q03</v>
          </cell>
          <cell r="E415" t="str">
            <v>BS Kalaeloa</v>
          </cell>
          <cell r="F415" t="str">
            <v>US</v>
          </cell>
          <cell r="G415">
            <v>0</v>
          </cell>
        </row>
        <row r="416">
          <cell r="A416" t="str">
            <v>Total Deferred Tax Liab - NC</v>
          </cell>
          <cell r="B416" t="str">
            <v>Rob</v>
          </cell>
          <cell r="C416" t="str">
            <v>Computed</v>
          </cell>
          <cell r="D416" t="str">
            <v>4Q03</v>
          </cell>
          <cell r="E416" t="str">
            <v>BS Kalaeloa</v>
          </cell>
          <cell r="F416" t="str">
            <v>US</v>
          </cell>
          <cell r="G416">
            <v>0</v>
          </cell>
        </row>
        <row r="417">
          <cell r="A417" t="str">
            <v>Total Net Deferred Tax Asset/(Liab)</v>
          </cell>
          <cell r="B417" t="str">
            <v>Rob</v>
          </cell>
          <cell r="C417" t="str">
            <v>Computed</v>
          </cell>
          <cell r="D417" t="str">
            <v>4Q03</v>
          </cell>
          <cell r="E417" t="str">
            <v>BS Kalaeloa</v>
          </cell>
          <cell r="F417" t="str">
            <v>US</v>
          </cell>
          <cell r="G417">
            <v>0</v>
          </cell>
        </row>
        <row r="418">
          <cell r="A418" t="str">
            <v>Gross Valuation Allowance</v>
          </cell>
          <cell r="B418" t="str">
            <v>Rob</v>
          </cell>
          <cell r="C418" t="str">
            <v>Computed</v>
          </cell>
          <cell r="D418" t="str">
            <v>4Q03</v>
          </cell>
          <cell r="E418" t="str">
            <v>BS Kalaeloa</v>
          </cell>
          <cell r="F418" t="str">
            <v>US</v>
          </cell>
          <cell r="G418">
            <v>0</v>
          </cell>
        </row>
        <row r="419">
          <cell r="A419" t="str">
            <v>Total Asset/(Liability)</v>
          </cell>
          <cell r="B419" t="str">
            <v>Rob</v>
          </cell>
          <cell r="C419" t="str">
            <v>Computed</v>
          </cell>
          <cell r="D419" t="str">
            <v>4Q03</v>
          </cell>
          <cell r="E419" t="str">
            <v>BS Kalaeloa</v>
          </cell>
          <cell r="F419" t="str">
            <v>US</v>
          </cell>
          <cell r="G419">
            <v>0</v>
          </cell>
        </row>
        <row r="420">
          <cell r="A420" t="str">
            <v>EOY Accrued Tax Rec/(Pay)</v>
          </cell>
          <cell r="B420" t="str">
            <v>Rob</v>
          </cell>
          <cell r="C420" t="str">
            <v>Computed</v>
          </cell>
          <cell r="D420" t="str">
            <v>2Q04</v>
          </cell>
          <cell r="E420" t="str">
            <v>RU King Harbor</v>
          </cell>
          <cell r="F420" t="str">
            <v>US</v>
          </cell>
          <cell r="G420">
            <v>0</v>
          </cell>
        </row>
        <row r="421">
          <cell r="A421" t="str">
            <v>Total Deferred Tax Asset - Current</v>
          </cell>
          <cell r="B421" t="str">
            <v>Rob</v>
          </cell>
          <cell r="C421" t="str">
            <v>Computed</v>
          </cell>
          <cell r="D421" t="str">
            <v>2Q04</v>
          </cell>
          <cell r="E421" t="str">
            <v>RU King Harbor</v>
          </cell>
          <cell r="F421" t="str">
            <v>US</v>
          </cell>
          <cell r="G421">
            <v>0</v>
          </cell>
        </row>
        <row r="422">
          <cell r="A422" t="str">
            <v>Total Deferred Tax Asset - NC</v>
          </cell>
          <cell r="B422" t="str">
            <v>Rob</v>
          </cell>
          <cell r="C422" t="str">
            <v>Computed</v>
          </cell>
          <cell r="D422" t="str">
            <v>2Q04</v>
          </cell>
          <cell r="E422" t="str">
            <v>RU King Harbor</v>
          </cell>
          <cell r="F422" t="str">
            <v>US</v>
          </cell>
          <cell r="G422">
            <v>0</v>
          </cell>
        </row>
        <row r="423">
          <cell r="A423" t="str">
            <v>Total Deferred Tax Liab - NC</v>
          </cell>
          <cell r="B423" t="str">
            <v>Rob</v>
          </cell>
          <cell r="C423" t="str">
            <v>Computed</v>
          </cell>
          <cell r="D423" t="str">
            <v>2Q04</v>
          </cell>
          <cell r="E423" t="str">
            <v>RU King Harbor</v>
          </cell>
          <cell r="F423" t="str">
            <v>US</v>
          </cell>
          <cell r="G423">
            <v>0</v>
          </cell>
        </row>
        <row r="424">
          <cell r="A424" t="str">
            <v>Total Net Deferred Tax Asset/(Liab)</v>
          </cell>
          <cell r="B424" t="str">
            <v>Rob</v>
          </cell>
          <cell r="C424" t="str">
            <v>Computed</v>
          </cell>
          <cell r="D424" t="str">
            <v>2Q04</v>
          </cell>
          <cell r="E424" t="str">
            <v>RU King Harbor</v>
          </cell>
          <cell r="F424" t="str">
            <v>US</v>
          </cell>
          <cell r="G424">
            <v>0</v>
          </cell>
        </row>
        <row r="425">
          <cell r="A425" t="str">
            <v>Gross Valuation Allowance</v>
          </cell>
          <cell r="B425" t="str">
            <v>Rob</v>
          </cell>
          <cell r="C425" t="str">
            <v>Computed</v>
          </cell>
          <cell r="D425" t="str">
            <v>2Q04</v>
          </cell>
          <cell r="E425" t="str">
            <v>RU King Harbor</v>
          </cell>
          <cell r="F425" t="str">
            <v>US</v>
          </cell>
          <cell r="G425">
            <v>0</v>
          </cell>
        </row>
        <row r="426">
          <cell r="A426" t="str">
            <v>Total Asset/(Liability)</v>
          </cell>
          <cell r="B426" t="str">
            <v>Rob</v>
          </cell>
          <cell r="C426" t="str">
            <v>Computed</v>
          </cell>
          <cell r="D426" t="str">
            <v>2Q04</v>
          </cell>
          <cell r="E426" t="str">
            <v>RU King Harbor</v>
          </cell>
          <cell r="F426" t="str">
            <v>US</v>
          </cell>
          <cell r="G426">
            <v>0</v>
          </cell>
        </row>
        <row r="427">
          <cell r="A427" t="str">
            <v>Total tax expense (benefit)</v>
          </cell>
          <cell r="B427" t="str">
            <v>Rob</v>
          </cell>
          <cell r="C427" t="str">
            <v>Computed</v>
          </cell>
          <cell r="D427" t="str">
            <v>2Q04</v>
          </cell>
          <cell r="E427" t="str">
            <v>RU King Harbor</v>
          </cell>
          <cell r="F427" t="str">
            <v>US</v>
          </cell>
          <cell r="G427">
            <v>0</v>
          </cell>
        </row>
        <row r="428">
          <cell r="A428" t="str">
            <v>EOY Accrued Tax Rec/(Pay)</v>
          </cell>
          <cell r="B428" t="str">
            <v>Rob</v>
          </cell>
          <cell r="C428" t="str">
            <v>Computed</v>
          </cell>
          <cell r="D428" t="str">
            <v>1Q04</v>
          </cell>
          <cell r="E428" t="str">
            <v>RU King Harbor</v>
          </cell>
          <cell r="F428" t="str">
            <v>US</v>
          </cell>
        </row>
        <row r="429">
          <cell r="A429" t="str">
            <v>Total Deferred Tax Asset - Current</v>
          </cell>
          <cell r="B429" t="str">
            <v>Rob</v>
          </cell>
          <cell r="C429" t="str">
            <v>Computed</v>
          </cell>
          <cell r="D429" t="str">
            <v>1Q04</v>
          </cell>
          <cell r="E429" t="str">
            <v>RU King Harbor</v>
          </cell>
          <cell r="F429" t="str">
            <v>US</v>
          </cell>
        </row>
        <row r="430">
          <cell r="A430" t="str">
            <v>Total Deferred Tax Asset - NC</v>
          </cell>
          <cell r="B430" t="str">
            <v>Rob</v>
          </cell>
          <cell r="C430" t="str">
            <v>Computed</v>
          </cell>
          <cell r="D430" t="str">
            <v>1Q04</v>
          </cell>
          <cell r="E430" t="str">
            <v>RU King Harbor</v>
          </cell>
          <cell r="F430" t="str">
            <v>US</v>
          </cell>
        </row>
        <row r="431">
          <cell r="A431" t="str">
            <v>Total Deferred Tax Liab - NC</v>
          </cell>
          <cell r="B431" t="str">
            <v>Rob</v>
          </cell>
          <cell r="C431" t="str">
            <v>Computed</v>
          </cell>
          <cell r="D431" t="str">
            <v>1Q04</v>
          </cell>
          <cell r="E431" t="str">
            <v>RU King Harbor</v>
          </cell>
          <cell r="F431" t="str">
            <v>US</v>
          </cell>
        </row>
        <row r="432">
          <cell r="A432" t="str">
            <v>Total Net Deferred Tax Asset/(Liab)</v>
          </cell>
          <cell r="B432" t="str">
            <v>Rob</v>
          </cell>
          <cell r="C432" t="str">
            <v>Computed</v>
          </cell>
          <cell r="D432" t="str">
            <v>1Q04</v>
          </cell>
          <cell r="E432" t="str">
            <v>RU King Harbor</v>
          </cell>
          <cell r="F432" t="str">
            <v>US</v>
          </cell>
        </row>
        <row r="433">
          <cell r="A433" t="str">
            <v>Gross Valuation Allowance</v>
          </cell>
          <cell r="B433" t="str">
            <v>Rob</v>
          </cell>
          <cell r="C433" t="str">
            <v>Computed</v>
          </cell>
          <cell r="D433" t="str">
            <v>1Q04</v>
          </cell>
          <cell r="E433" t="str">
            <v>RU King Harbor</v>
          </cell>
          <cell r="F433" t="str">
            <v>US</v>
          </cell>
        </row>
        <row r="434">
          <cell r="A434" t="str">
            <v>Total Asset/(Liability)</v>
          </cell>
          <cell r="B434" t="str">
            <v>Rob</v>
          </cell>
          <cell r="C434" t="str">
            <v>Computed</v>
          </cell>
          <cell r="D434" t="str">
            <v>1Q04</v>
          </cell>
          <cell r="E434" t="str">
            <v>RU King Harbor</v>
          </cell>
          <cell r="F434" t="str">
            <v>US</v>
          </cell>
        </row>
        <row r="435">
          <cell r="A435" t="str">
            <v>Total tax expense (benefit)</v>
          </cell>
          <cell r="B435" t="str">
            <v>Rob</v>
          </cell>
          <cell r="C435" t="str">
            <v>Computed</v>
          </cell>
          <cell r="D435" t="str">
            <v>1Q04</v>
          </cell>
          <cell r="E435" t="str">
            <v>RU King Harbor</v>
          </cell>
          <cell r="F435" t="str">
            <v>US</v>
          </cell>
        </row>
        <row r="436">
          <cell r="A436" t="str">
            <v>EOY Accrued Tax Rec/(Pay)</v>
          </cell>
          <cell r="B436" t="str">
            <v>Rob</v>
          </cell>
          <cell r="C436" t="str">
            <v>Computed</v>
          </cell>
          <cell r="D436" t="str">
            <v>4Q03</v>
          </cell>
          <cell r="E436" t="str">
            <v>RU King Harbor</v>
          </cell>
          <cell r="F436" t="str">
            <v>US</v>
          </cell>
        </row>
        <row r="437">
          <cell r="A437" t="str">
            <v>Total Deferred Tax Asset - Current</v>
          </cell>
          <cell r="B437" t="str">
            <v>Rob</v>
          </cell>
          <cell r="C437" t="str">
            <v>Computed</v>
          </cell>
          <cell r="D437" t="str">
            <v>4Q03</v>
          </cell>
          <cell r="E437" t="str">
            <v>RU King Harbor</v>
          </cell>
          <cell r="F437" t="str">
            <v>US</v>
          </cell>
        </row>
        <row r="438">
          <cell r="A438" t="str">
            <v>Total Deferred Tax Asset - NC</v>
          </cell>
          <cell r="B438" t="str">
            <v>Rob</v>
          </cell>
          <cell r="C438" t="str">
            <v>Computed</v>
          </cell>
          <cell r="D438" t="str">
            <v>4Q03</v>
          </cell>
          <cell r="E438" t="str">
            <v>RU King Harbor</v>
          </cell>
          <cell r="F438" t="str">
            <v>US</v>
          </cell>
        </row>
        <row r="439">
          <cell r="A439" t="str">
            <v>Total Deferred Tax Liab - NC</v>
          </cell>
          <cell r="B439" t="str">
            <v>Rob</v>
          </cell>
          <cell r="C439" t="str">
            <v>Computed</v>
          </cell>
          <cell r="D439" t="str">
            <v>4Q03</v>
          </cell>
          <cell r="E439" t="str">
            <v>RU King Harbor</v>
          </cell>
          <cell r="F439" t="str">
            <v>US</v>
          </cell>
        </row>
        <row r="440">
          <cell r="A440" t="str">
            <v>Total Net Deferred Tax Asset/(Liab)</v>
          </cell>
          <cell r="B440" t="str">
            <v>Rob</v>
          </cell>
          <cell r="C440" t="str">
            <v>Computed</v>
          </cell>
          <cell r="D440" t="str">
            <v>4Q03</v>
          </cell>
          <cell r="E440" t="str">
            <v>RU King Harbor</v>
          </cell>
          <cell r="F440" t="str">
            <v>US</v>
          </cell>
        </row>
        <row r="441">
          <cell r="A441" t="str">
            <v>Gross Valuation Allowance</v>
          </cell>
          <cell r="B441" t="str">
            <v>Rob</v>
          </cell>
          <cell r="C441" t="str">
            <v>Computed</v>
          </cell>
          <cell r="D441" t="str">
            <v>4Q03</v>
          </cell>
          <cell r="E441" t="str">
            <v>RU King Harbor</v>
          </cell>
          <cell r="F441" t="str">
            <v>US</v>
          </cell>
        </row>
        <row r="442">
          <cell r="A442" t="str">
            <v>Total Asset/(Liability)</v>
          </cell>
          <cell r="B442" t="str">
            <v>Rob</v>
          </cell>
          <cell r="C442" t="str">
            <v>Computed</v>
          </cell>
          <cell r="D442" t="str">
            <v>4Q03</v>
          </cell>
          <cell r="E442" t="str">
            <v>RU King Harbor</v>
          </cell>
          <cell r="F442" t="str">
            <v>US</v>
          </cell>
        </row>
        <row r="443">
          <cell r="A443" t="str">
            <v>EOY Accrued Tax Rec/(Pay)</v>
          </cell>
          <cell r="B443" t="str">
            <v>Rob</v>
          </cell>
          <cell r="C443" t="str">
            <v>Computed</v>
          </cell>
          <cell r="D443" t="str">
            <v>2Q04</v>
          </cell>
          <cell r="E443" t="str">
            <v>RU Lake Worth Generation LLC</v>
          </cell>
          <cell r="F443" t="str">
            <v>US</v>
          </cell>
          <cell r="G443">
            <v>0</v>
          </cell>
        </row>
        <row r="444">
          <cell r="A444" t="str">
            <v>Total Deferred Tax Asset - Current</v>
          </cell>
          <cell r="B444" t="str">
            <v>Rob</v>
          </cell>
          <cell r="C444" t="str">
            <v>Computed</v>
          </cell>
          <cell r="D444" t="str">
            <v>2Q04</v>
          </cell>
          <cell r="E444" t="str">
            <v>RU Lake Worth Generation LLC</v>
          </cell>
          <cell r="F444" t="str">
            <v>US</v>
          </cell>
          <cell r="G444">
            <v>0</v>
          </cell>
        </row>
        <row r="445">
          <cell r="A445" t="str">
            <v>Total Deferred Tax Asset - NC</v>
          </cell>
          <cell r="B445" t="str">
            <v>Rob</v>
          </cell>
          <cell r="C445" t="str">
            <v>Computed</v>
          </cell>
          <cell r="D445" t="str">
            <v>2Q04</v>
          </cell>
          <cell r="E445" t="str">
            <v>RU Lake Worth Generation LLC</v>
          </cell>
          <cell r="F445" t="str">
            <v>US</v>
          </cell>
          <cell r="G445">
            <v>0</v>
          </cell>
        </row>
        <row r="446">
          <cell r="A446" t="str">
            <v>Total Deferred Tax Liab - NC</v>
          </cell>
          <cell r="B446" t="str">
            <v>Rob</v>
          </cell>
          <cell r="C446" t="str">
            <v>Computed</v>
          </cell>
          <cell r="D446" t="str">
            <v>2Q04</v>
          </cell>
          <cell r="E446" t="str">
            <v>RU Lake Worth Generation LLC</v>
          </cell>
          <cell r="F446" t="str">
            <v>US</v>
          </cell>
          <cell r="G446">
            <v>0</v>
          </cell>
        </row>
        <row r="447">
          <cell r="A447" t="str">
            <v>Total Net Deferred Tax Asset/(Liab)</v>
          </cell>
          <cell r="B447" t="str">
            <v>Rob</v>
          </cell>
          <cell r="C447" t="str">
            <v>Computed</v>
          </cell>
          <cell r="D447" t="str">
            <v>2Q04</v>
          </cell>
          <cell r="E447" t="str">
            <v>RU Lake Worth Generation LLC</v>
          </cell>
          <cell r="F447" t="str">
            <v>US</v>
          </cell>
          <cell r="G447">
            <v>0</v>
          </cell>
        </row>
        <row r="448">
          <cell r="A448" t="str">
            <v>Gross Valuation Allowance</v>
          </cell>
          <cell r="B448" t="str">
            <v>Rob</v>
          </cell>
          <cell r="C448" t="str">
            <v>Computed</v>
          </cell>
          <cell r="D448" t="str">
            <v>2Q04</v>
          </cell>
          <cell r="E448" t="str">
            <v>RU Lake Worth Generation LLC</v>
          </cell>
          <cell r="F448" t="str">
            <v>US</v>
          </cell>
          <cell r="G448">
            <v>0</v>
          </cell>
        </row>
        <row r="449">
          <cell r="A449" t="str">
            <v>Total Asset/(Liability)</v>
          </cell>
          <cell r="B449" t="str">
            <v>Rob</v>
          </cell>
          <cell r="C449" t="str">
            <v>Computed</v>
          </cell>
          <cell r="D449" t="str">
            <v>2Q04</v>
          </cell>
          <cell r="E449" t="str">
            <v>RU Lake Worth Generation LLC</v>
          </cell>
          <cell r="F449" t="str">
            <v>US</v>
          </cell>
          <cell r="G449">
            <v>0</v>
          </cell>
        </row>
        <row r="450">
          <cell r="A450" t="str">
            <v>Total tax expense (benefit)</v>
          </cell>
          <cell r="B450" t="str">
            <v>Rob</v>
          </cell>
          <cell r="C450" t="str">
            <v>Computed</v>
          </cell>
          <cell r="D450" t="str">
            <v>2Q04</v>
          </cell>
          <cell r="E450" t="str">
            <v>RU Lake Worth Generation LLC</v>
          </cell>
          <cell r="F450" t="str">
            <v>US</v>
          </cell>
          <cell r="G450">
            <v>0</v>
          </cell>
        </row>
        <row r="451">
          <cell r="A451" t="str">
            <v>EOY Accrued Tax Rec/(Pay)</v>
          </cell>
          <cell r="B451" t="str">
            <v>Rob</v>
          </cell>
          <cell r="C451" t="str">
            <v>Computed</v>
          </cell>
          <cell r="D451" t="str">
            <v>1Q04</v>
          </cell>
          <cell r="E451" t="str">
            <v>RU Lake Worth Generation LLC</v>
          </cell>
          <cell r="F451" t="str">
            <v>US</v>
          </cell>
          <cell r="G451">
            <v>0</v>
          </cell>
        </row>
        <row r="452">
          <cell r="A452" t="str">
            <v>Total Deferred Tax Asset - Current</v>
          </cell>
          <cell r="B452" t="str">
            <v>Rob</v>
          </cell>
          <cell r="C452" t="str">
            <v>Computed</v>
          </cell>
          <cell r="D452" t="str">
            <v>1Q04</v>
          </cell>
          <cell r="E452" t="str">
            <v>RU Lake Worth Generation LLC</v>
          </cell>
          <cell r="F452" t="str">
            <v>US</v>
          </cell>
          <cell r="G452">
            <v>0</v>
          </cell>
        </row>
        <row r="453">
          <cell r="A453" t="str">
            <v>Total Deferred Tax Asset - NC</v>
          </cell>
          <cell r="B453" t="str">
            <v>Rob</v>
          </cell>
          <cell r="C453" t="str">
            <v>Computed</v>
          </cell>
          <cell r="D453" t="str">
            <v>1Q04</v>
          </cell>
          <cell r="E453" t="str">
            <v>RU Lake Worth Generation LLC</v>
          </cell>
          <cell r="F453" t="str">
            <v>US</v>
          </cell>
          <cell r="G453">
            <v>0</v>
          </cell>
        </row>
        <row r="454">
          <cell r="A454" t="str">
            <v>Total Deferred Tax Liab - NC</v>
          </cell>
          <cell r="B454" t="str">
            <v>Rob</v>
          </cell>
          <cell r="C454" t="str">
            <v>Computed</v>
          </cell>
          <cell r="D454" t="str">
            <v>1Q04</v>
          </cell>
          <cell r="E454" t="str">
            <v>RU Lake Worth Generation LLC</v>
          </cell>
          <cell r="F454" t="str">
            <v>US</v>
          </cell>
          <cell r="G454">
            <v>0</v>
          </cell>
        </row>
        <row r="455">
          <cell r="A455" t="str">
            <v>Total Net Deferred Tax Asset/(Liab)</v>
          </cell>
          <cell r="B455" t="str">
            <v>Rob</v>
          </cell>
          <cell r="C455" t="str">
            <v>Computed</v>
          </cell>
          <cell r="D455" t="str">
            <v>1Q04</v>
          </cell>
          <cell r="E455" t="str">
            <v>RU Lake Worth Generation LLC</v>
          </cell>
          <cell r="F455" t="str">
            <v>US</v>
          </cell>
          <cell r="G455">
            <v>0</v>
          </cell>
        </row>
        <row r="456">
          <cell r="A456" t="str">
            <v>Gross Valuation Allowance</v>
          </cell>
          <cell r="B456" t="str">
            <v>Rob</v>
          </cell>
          <cell r="C456" t="str">
            <v>Computed</v>
          </cell>
          <cell r="D456" t="str">
            <v>1Q04</v>
          </cell>
          <cell r="E456" t="str">
            <v>RU Lake Worth Generation LLC</v>
          </cell>
          <cell r="F456" t="str">
            <v>US</v>
          </cell>
          <cell r="G456">
            <v>0</v>
          </cell>
        </row>
        <row r="457">
          <cell r="A457" t="str">
            <v>Total Asset/(Liability)</v>
          </cell>
          <cell r="B457" t="str">
            <v>Rob</v>
          </cell>
          <cell r="C457" t="str">
            <v>Computed</v>
          </cell>
          <cell r="D457" t="str">
            <v>1Q04</v>
          </cell>
          <cell r="E457" t="str">
            <v>RU Lake Worth Generation LLC</v>
          </cell>
          <cell r="F457" t="str">
            <v>US</v>
          </cell>
          <cell r="G457">
            <v>0</v>
          </cell>
        </row>
        <row r="458">
          <cell r="A458" t="str">
            <v>Total tax expense (benefit)</v>
          </cell>
          <cell r="B458" t="str">
            <v>Rob</v>
          </cell>
          <cell r="C458" t="str">
            <v>Computed</v>
          </cell>
          <cell r="D458" t="str">
            <v>1Q04</v>
          </cell>
          <cell r="E458" t="str">
            <v>RU Lake Worth Generation LLC</v>
          </cell>
          <cell r="F458" t="str">
            <v>US</v>
          </cell>
          <cell r="G458">
            <v>1.7500000000000002E-2</v>
          </cell>
        </row>
        <row r="459">
          <cell r="A459" t="str">
            <v>EOY Accrued Tax Rec/(Pay)</v>
          </cell>
          <cell r="B459" t="str">
            <v>Rob</v>
          </cell>
          <cell r="C459" t="str">
            <v>Computed</v>
          </cell>
          <cell r="D459" t="str">
            <v>4Q03</v>
          </cell>
          <cell r="E459" t="str">
            <v>RU Lake Worth Generation LLC</v>
          </cell>
          <cell r="F459" t="str">
            <v>US</v>
          </cell>
          <cell r="G459">
            <v>0</v>
          </cell>
        </row>
        <row r="460">
          <cell r="A460" t="str">
            <v>Total Deferred Tax Asset - Current</v>
          </cell>
          <cell r="B460" t="str">
            <v>Rob</v>
          </cell>
          <cell r="C460" t="str">
            <v>Computed</v>
          </cell>
          <cell r="D460" t="str">
            <v>4Q03</v>
          </cell>
          <cell r="E460" t="str">
            <v>RU Lake Worth Generation LLC</v>
          </cell>
          <cell r="F460" t="str">
            <v>US</v>
          </cell>
          <cell r="G460">
            <v>0</v>
          </cell>
        </row>
        <row r="461">
          <cell r="A461" t="str">
            <v>Total Deferred Tax Asset - NC</v>
          </cell>
          <cell r="B461" t="str">
            <v>Rob</v>
          </cell>
          <cell r="C461" t="str">
            <v>Computed</v>
          </cell>
          <cell r="D461" t="str">
            <v>4Q03</v>
          </cell>
          <cell r="E461" t="str">
            <v>RU Lake Worth Generation LLC</v>
          </cell>
          <cell r="F461" t="str">
            <v>US</v>
          </cell>
          <cell r="G461">
            <v>0</v>
          </cell>
        </row>
        <row r="462">
          <cell r="A462" t="str">
            <v>Total Deferred Tax Liab - NC</v>
          </cell>
          <cell r="B462" t="str">
            <v>Rob</v>
          </cell>
          <cell r="C462" t="str">
            <v>Computed</v>
          </cell>
          <cell r="D462" t="str">
            <v>4Q03</v>
          </cell>
          <cell r="E462" t="str">
            <v>RU Lake Worth Generation LLC</v>
          </cell>
          <cell r="F462" t="str">
            <v>US</v>
          </cell>
          <cell r="G462">
            <v>0</v>
          </cell>
        </row>
        <row r="463">
          <cell r="A463" t="str">
            <v>Total Net Deferred Tax Asset/(Liab)</v>
          </cell>
          <cell r="B463" t="str">
            <v>Rob</v>
          </cell>
          <cell r="C463" t="str">
            <v>Computed</v>
          </cell>
          <cell r="D463" t="str">
            <v>4Q03</v>
          </cell>
          <cell r="E463" t="str">
            <v>RU Lake Worth Generation LLC</v>
          </cell>
          <cell r="F463" t="str">
            <v>US</v>
          </cell>
          <cell r="G463">
            <v>0</v>
          </cell>
        </row>
        <row r="464">
          <cell r="A464" t="str">
            <v>Gross Valuation Allowance</v>
          </cell>
          <cell r="B464" t="str">
            <v>Rob</v>
          </cell>
          <cell r="C464" t="str">
            <v>Computed</v>
          </cell>
          <cell r="D464" t="str">
            <v>4Q03</v>
          </cell>
          <cell r="E464" t="str">
            <v>RU Lake Worth Generation LLC</v>
          </cell>
          <cell r="F464" t="str">
            <v>US</v>
          </cell>
          <cell r="G464">
            <v>0</v>
          </cell>
        </row>
        <row r="465">
          <cell r="A465" t="str">
            <v>Total Asset/(Liability)</v>
          </cell>
          <cell r="B465" t="str">
            <v>Rob</v>
          </cell>
          <cell r="C465" t="str">
            <v>Computed</v>
          </cell>
          <cell r="D465" t="str">
            <v>4Q03</v>
          </cell>
          <cell r="E465" t="str">
            <v>RU Lake Worth Generation LLC</v>
          </cell>
          <cell r="F465" t="str">
            <v>US</v>
          </cell>
          <cell r="G465">
            <v>0</v>
          </cell>
        </row>
        <row r="466">
          <cell r="A466" t="str">
            <v>EOY Accrued Tax Rec/(Pay)</v>
          </cell>
          <cell r="B466" t="str">
            <v>Rob</v>
          </cell>
          <cell r="C466" t="str">
            <v>Computed</v>
          </cell>
          <cell r="D466" t="str">
            <v>2Q04</v>
          </cell>
          <cell r="E466" t="str">
            <v>RU Medina Valley</v>
          </cell>
          <cell r="F466" t="str">
            <v>US</v>
          </cell>
          <cell r="G466">
            <v>0</v>
          </cell>
        </row>
        <row r="467">
          <cell r="A467" t="str">
            <v>Total Deferred Tax Asset - Current</v>
          </cell>
          <cell r="B467" t="str">
            <v>Rob</v>
          </cell>
          <cell r="C467" t="str">
            <v>Computed</v>
          </cell>
          <cell r="D467" t="str">
            <v>2Q04</v>
          </cell>
          <cell r="E467" t="str">
            <v>RU Medina Valley</v>
          </cell>
          <cell r="F467" t="str">
            <v>US</v>
          </cell>
          <cell r="G467">
            <v>0</v>
          </cell>
        </row>
        <row r="468">
          <cell r="A468" t="str">
            <v>Total Deferred Tax Asset - NC</v>
          </cell>
          <cell r="B468" t="str">
            <v>Rob</v>
          </cell>
          <cell r="C468" t="str">
            <v>Computed</v>
          </cell>
          <cell r="D468" t="str">
            <v>2Q04</v>
          </cell>
          <cell r="E468" t="str">
            <v>RU Medina Valley</v>
          </cell>
          <cell r="F468" t="str">
            <v>US</v>
          </cell>
          <cell r="G468">
            <v>0</v>
          </cell>
        </row>
        <row r="469">
          <cell r="A469" t="str">
            <v>Total Deferred Tax Liab - NC</v>
          </cell>
          <cell r="B469" t="str">
            <v>Rob</v>
          </cell>
          <cell r="C469" t="str">
            <v>Computed</v>
          </cell>
          <cell r="D469" t="str">
            <v>2Q04</v>
          </cell>
          <cell r="E469" t="str">
            <v>RU Medina Valley</v>
          </cell>
          <cell r="F469" t="str">
            <v>US</v>
          </cell>
          <cell r="G469">
            <v>0</v>
          </cell>
        </row>
        <row r="470">
          <cell r="A470" t="str">
            <v>Total Net Deferred Tax Asset/(Liab)</v>
          </cell>
          <cell r="B470" t="str">
            <v>Rob</v>
          </cell>
          <cell r="C470" t="str">
            <v>Computed</v>
          </cell>
          <cell r="D470" t="str">
            <v>2Q04</v>
          </cell>
          <cell r="E470" t="str">
            <v>RU Medina Valley</v>
          </cell>
          <cell r="F470" t="str">
            <v>US</v>
          </cell>
          <cell r="G470">
            <v>0</v>
          </cell>
        </row>
        <row r="471">
          <cell r="A471" t="str">
            <v>Gross Valuation Allowance</v>
          </cell>
          <cell r="B471" t="str">
            <v>Rob</v>
          </cell>
          <cell r="C471" t="str">
            <v>Computed</v>
          </cell>
          <cell r="D471" t="str">
            <v>2Q04</v>
          </cell>
          <cell r="E471" t="str">
            <v>RU Medina Valley</v>
          </cell>
          <cell r="F471" t="str">
            <v>US</v>
          </cell>
          <cell r="G471">
            <v>0</v>
          </cell>
        </row>
        <row r="472">
          <cell r="A472" t="str">
            <v>Total Asset/(Liability)</v>
          </cell>
          <cell r="B472" t="str">
            <v>Rob</v>
          </cell>
          <cell r="C472" t="str">
            <v>Computed</v>
          </cell>
          <cell r="D472" t="str">
            <v>2Q04</v>
          </cell>
          <cell r="E472" t="str">
            <v>RU Medina Valley</v>
          </cell>
          <cell r="F472" t="str">
            <v>US</v>
          </cell>
          <cell r="G472">
            <v>0</v>
          </cell>
        </row>
        <row r="473">
          <cell r="A473" t="str">
            <v>Total tax expense (benefit)</v>
          </cell>
          <cell r="B473" t="str">
            <v>Rob</v>
          </cell>
          <cell r="C473" t="str">
            <v>Computed</v>
          </cell>
          <cell r="D473" t="str">
            <v>2Q04</v>
          </cell>
          <cell r="E473" t="str">
            <v>RU Medina Valley</v>
          </cell>
          <cell r="F473" t="str">
            <v>US</v>
          </cell>
          <cell r="G473">
            <v>0</v>
          </cell>
        </row>
        <row r="474">
          <cell r="A474" t="str">
            <v>EOY Accrued Tax Rec/(Pay)</v>
          </cell>
          <cell r="B474" t="str">
            <v>Rob</v>
          </cell>
          <cell r="C474" t="str">
            <v>Computed</v>
          </cell>
          <cell r="D474" t="str">
            <v>1Q04</v>
          </cell>
          <cell r="E474" t="str">
            <v>RU Medina Valley</v>
          </cell>
          <cell r="F474" t="str">
            <v>US</v>
          </cell>
        </row>
        <row r="475">
          <cell r="A475" t="str">
            <v>Total Deferred Tax Asset - Current</v>
          </cell>
          <cell r="B475" t="str">
            <v>Rob</v>
          </cell>
          <cell r="C475" t="str">
            <v>Computed</v>
          </cell>
          <cell r="D475" t="str">
            <v>1Q04</v>
          </cell>
          <cell r="E475" t="str">
            <v>RU Medina Valley</v>
          </cell>
          <cell r="F475" t="str">
            <v>US</v>
          </cell>
        </row>
        <row r="476">
          <cell r="A476" t="str">
            <v>Total Deferred Tax Asset - NC</v>
          </cell>
          <cell r="B476" t="str">
            <v>Rob</v>
          </cell>
          <cell r="C476" t="str">
            <v>Computed</v>
          </cell>
          <cell r="D476" t="str">
            <v>1Q04</v>
          </cell>
          <cell r="E476" t="str">
            <v>RU Medina Valley</v>
          </cell>
          <cell r="F476" t="str">
            <v>US</v>
          </cell>
        </row>
        <row r="477">
          <cell r="A477" t="str">
            <v>Total Deferred Tax Liab - NC</v>
          </cell>
          <cell r="B477" t="str">
            <v>Rob</v>
          </cell>
          <cell r="C477" t="str">
            <v>Computed</v>
          </cell>
          <cell r="D477" t="str">
            <v>1Q04</v>
          </cell>
          <cell r="E477" t="str">
            <v>RU Medina Valley</v>
          </cell>
          <cell r="F477" t="str">
            <v>US</v>
          </cell>
        </row>
        <row r="478">
          <cell r="A478" t="str">
            <v>Total Net Deferred Tax Asset/(Liab)</v>
          </cell>
          <cell r="B478" t="str">
            <v>Rob</v>
          </cell>
          <cell r="C478" t="str">
            <v>Computed</v>
          </cell>
          <cell r="D478" t="str">
            <v>1Q04</v>
          </cell>
          <cell r="E478" t="str">
            <v>RU Medina Valley</v>
          </cell>
          <cell r="F478" t="str">
            <v>US</v>
          </cell>
        </row>
        <row r="479">
          <cell r="A479" t="str">
            <v>Gross Valuation Allowance</v>
          </cell>
          <cell r="B479" t="str">
            <v>Rob</v>
          </cell>
          <cell r="C479" t="str">
            <v>Computed</v>
          </cell>
          <cell r="D479" t="str">
            <v>1Q04</v>
          </cell>
          <cell r="E479" t="str">
            <v>RU Medina Valley</v>
          </cell>
          <cell r="F479" t="str">
            <v>US</v>
          </cell>
        </row>
        <row r="480">
          <cell r="A480" t="str">
            <v>Total Asset/(Liability)</v>
          </cell>
          <cell r="B480" t="str">
            <v>Rob</v>
          </cell>
          <cell r="C480" t="str">
            <v>Computed</v>
          </cell>
          <cell r="D480" t="str">
            <v>1Q04</v>
          </cell>
          <cell r="E480" t="str">
            <v>RU Medina Valley</v>
          </cell>
          <cell r="F480" t="str">
            <v>US</v>
          </cell>
        </row>
        <row r="481">
          <cell r="A481" t="str">
            <v>Total tax expense (benefit)</v>
          </cell>
          <cell r="B481" t="str">
            <v>Rob</v>
          </cell>
          <cell r="C481" t="str">
            <v>Computed</v>
          </cell>
          <cell r="D481" t="str">
            <v>1Q04</v>
          </cell>
          <cell r="E481" t="str">
            <v>RU Medina Valley</v>
          </cell>
          <cell r="F481" t="str">
            <v>US</v>
          </cell>
        </row>
        <row r="482">
          <cell r="A482" t="str">
            <v>EOY Accrued Tax Rec/(Pay)</v>
          </cell>
          <cell r="B482" t="str">
            <v>Rob</v>
          </cell>
          <cell r="C482" t="str">
            <v>Computed</v>
          </cell>
          <cell r="D482" t="str">
            <v>4Q03</v>
          </cell>
          <cell r="E482" t="str">
            <v>RU Medina Valley</v>
          </cell>
          <cell r="F482" t="str">
            <v>US</v>
          </cell>
        </row>
        <row r="483">
          <cell r="A483" t="str">
            <v>Total Deferred Tax Asset - Current</v>
          </cell>
          <cell r="B483" t="str">
            <v>Rob</v>
          </cell>
          <cell r="C483" t="str">
            <v>Computed</v>
          </cell>
          <cell r="D483" t="str">
            <v>4Q03</v>
          </cell>
          <cell r="E483" t="str">
            <v>RU Medina Valley</v>
          </cell>
          <cell r="F483" t="str">
            <v>US</v>
          </cell>
        </row>
        <row r="484">
          <cell r="A484" t="str">
            <v>Total Deferred Tax Asset - NC</v>
          </cell>
          <cell r="B484" t="str">
            <v>Rob</v>
          </cell>
          <cell r="C484" t="str">
            <v>Computed</v>
          </cell>
          <cell r="D484" t="str">
            <v>4Q03</v>
          </cell>
          <cell r="E484" t="str">
            <v>RU Medina Valley</v>
          </cell>
          <cell r="F484" t="str">
            <v>US</v>
          </cell>
        </row>
        <row r="485">
          <cell r="A485" t="str">
            <v>Total Deferred Tax Liab - NC</v>
          </cell>
          <cell r="B485" t="str">
            <v>Rob</v>
          </cell>
          <cell r="C485" t="str">
            <v>Computed</v>
          </cell>
          <cell r="D485" t="str">
            <v>4Q03</v>
          </cell>
          <cell r="E485" t="str">
            <v>RU Medina Valley</v>
          </cell>
          <cell r="F485" t="str">
            <v>US</v>
          </cell>
        </row>
        <row r="486">
          <cell r="A486" t="str">
            <v>Total Net Deferred Tax Asset/(Liab)</v>
          </cell>
          <cell r="B486" t="str">
            <v>Rob</v>
          </cell>
          <cell r="C486" t="str">
            <v>Computed</v>
          </cell>
          <cell r="D486" t="str">
            <v>4Q03</v>
          </cell>
          <cell r="E486" t="str">
            <v>RU Medina Valley</v>
          </cell>
          <cell r="F486" t="str">
            <v>US</v>
          </cell>
        </row>
        <row r="487">
          <cell r="A487" t="str">
            <v>Gross Valuation Allowance</v>
          </cell>
          <cell r="B487" t="str">
            <v>Rob</v>
          </cell>
          <cell r="C487" t="str">
            <v>Computed</v>
          </cell>
          <cell r="D487" t="str">
            <v>4Q03</v>
          </cell>
          <cell r="E487" t="str">
            <v>RU Medina Valley</v>
          </cell>
          <cell r="F487" t="str">
            <v>US</v>
          </cell>
        </row>
        <row r="488">
          <cell r="A488" t="str">
            <v>Total Asset/(Liability)</v>
          </cell>
          <cell r="B488" t="str">
            <v>Rob</v>
          </cell>
          <cell r="C488" t="str">
            <v>Computed</v>
          </cell>
          <cell r="D488" t="str">
            <v>4Q03</v>
          </cell>
          <cell r="E488" t="str">
            <v>RU Medina Valley</v>
          </cell>
          <cell r="F488" t="str">
            <v>US</v>
          </cell>
        </row>
        <row r="489">
          <cell r="A489" t="str">
            <v>EOY Accrued Tax Rec/(Pay)</v>
          </cell>
          <cell r="B489" t="str">
            <v>Rob</v>
          </cell>
          <cell r="C489" t="str">
            <v>Computed</v>
          </cell>
          <cell r="D489" t="str">
            <v>2Q04</v>
          </cell>
          <cell r="E489" t="str">
            <v>BS Mendota</v>
          </cell>
          <cell r="F489" t="str">
            <v>US</v>
          </cell>
          <cell r="G489">
            <v>0</v>
          </cell>
        </row>
        <row r="490">
          <cell r="A490" t="str">
            <v>Total Deferred Tax Asset - Current</v>
          </cell>
          <cell r="B490" t="str">
            <v>Rob</v>
          </cell>
          <cell r="C490" t="str">
            <v>Computed</v>
          </cell>
          <cell r="D490" t="str">
            <v>2Q04</v>
          </cell>
          <cell r="E490" t="str">
            <v>BS Mendota</v>
          </cell>
          <cell r="F490" t="str">
            <v>US</v>
          </cell>
          <cell r="G490">
            <v>0</v>
          </cell>
        </row>
        <row r="491">
          <cell r="A491" t="str">
            <v>Total Deferred Tax Asset - NC</v>
          </cell>
          <cell r="B491" t="str">
            <v>Rob</v>
          </cell>
          <cell r="C491" t="str">
            <v>Computed</v>
          </cell>
          <cell r="D491" t="str">
            <v>2Q04</v>
          </cell>
          <cell r="E491" t="str">
            <v>BS Mendota</v>
          </cell>
          <cell r="F491" t="str">
            <v>US</v>
          </cell>
          <cell r="G491">
            <v>0</v>
          </cell>
        </row>
        <row r="492">
          <cell r="A492" t="str">
            <v>Total Deferred Tax Liab - NC</v>
          </cell>
          <cell r="B492" t="str">
            <v>Rob</v>
          </cell>
          <cell r="C492" t="str">
            <v>Computed</v>
          </cell>
          <cell r="D492" t="str">
            <v>2Q04</v>
          </cell>
          <cell r="E492" t="str">
            <v>BS Mendota</v>
          </cell>
          <cell r="F492" t="str">
            <v>US</v>
          </cell>
          <cell r="G492">
            <v>0</v>
          </cell>
        </row>
        <row r="493">
          <cell r="A493" t="str">
            <v>Total Net Deferred Tax Asset/(Liab)</v>
          </cell>
          <cell r="B493" t="str">
            <v>Rob</v>
          </cell>
          <cell r="C493" t="str">
            <v>Computed</v>
          </cell>
          <cell r="D493" t="str">
            <v>2Q04</v>
          </cell>
          <cell r="E493" t="str">
            <v>BS Mendota</v>
          </cell>
          <cell r="F493" t="str">
            <v>US</v>
          </cell>
          <cell r="G493">
            <v>0</v>
          </cell>
        </row>
        <row r="494">
          <cell r="A494" t="str">
            <v>Gross Valuation Allowance</v>
          </cell>
          <cell r="B494" t="str">
            <v>Rob</v>
          </cell>
          <cell r="C494" t="str">
            <v>Computed</v>
          </cell>
          <cell r="D494" t="str">
            <v>2Q04</v>
          </cell>
          <cell r="E494" t="str">
            <v>BS Mendota</v>
          </cell>
          <cell r="F494" t="str">
            <v>US</v>
          </cell>
          <cell r="G494">
            <v>0</v>
          </cell>
        </row>
        <row r="495">
          <cell r="A495" t="str">
            <v>Total Asset/(Liability)</v>
          </cell>
          <cell r="B495" t="str">
            <v>Rob</v>
          </cell>
          <cell r="C495" t="str">
            <v>Computed</v>
          </cell>
          <cell r="D495" t="str">
            <v>2Q04</v>
          </cell>
          <cell r="E495" t="str">
            <v>BS Mendota</v>
          </cell>
          <cell r="F495" t="str">
            <v>US</v>
          </cell>
          <cell r="G495">
            <v>0</v>
          </cell>
        </row>
        <row r="496">
          <cell r="A496" t="str">
            <v>Total tax expense (benefit)</v>
          </cell>
          <cell r="B496" t="str">
            <v>Rob</v>
          </cell>
          <cell r="C496" t="str">
            <v>Computed</v>
          </cell>
          <cell r="D496" t="str">
            <v>2Q04</v>
          </cell>
          <cell r="E496" t="str">
            <v>BS Mendota</v>
          </cell>
          <cell r="F496" t="str">
            <v>US</v>
          </cell>
          <cell r="G496">
            <v>-169511.0025</v>
          </cell>
        </row>
        <row r="497">
          <cell r="A497" t="str">
            <v>EOY Accrued Tax Rec/(Pay)</v>
          </cell>
          <cell r="B497" t="str">
            <v>Rob</v>
          </cell>
          <cell r="C497" t="str">
            <v>Computed</v>
          </cell>
          <cell r="D497" t="str">
            <v>1Q04</v>
          </cell>
          <cell r="E497" t="str">
            <v>BS Mendota</v>
          </cell>
          <cell r="F497" t="str">
            <v>US</v>
          </cell>
          <cell r="G497">
            <v>0</v>
          </cell>
        </row>
        <row r="498">
          <cell r="A498" t="str">
            <v>Total Deferred Tax Asset - Current</v>
          </cell>
          <cell r="B498" t="str">
            <v>Rob</v>
          </cell>
          <cell r="C498" t="str">
            <v>Computed</v>
          </cell>
          <cell r="D498" t="str">
            <v>1Q04</v>
          </cell>
          <cell r="E498" t="str">
            <v>BS Mendota</v>
          </cell>
          <cell r="F498" t="str">
            <v>US</v>
          </cell>
          <cell r="G498">
            <v>0</v>
          </cell>
        </row>
        <row r="499">
          <cell r="A499" t="str">
            <v>Total Deferred Tax Asset - NC</v>
          </cell>
          <cell r="B499" t="str">
            <v>Rob</v>
          </cell>
          <cell r="C499" t="str">
            <v>Computed</v>
          </cell>
          <cell r="D499" t="str">
            <v>1Q04</v>
          </cell>
          <cell r="E499" t="str">
            <v>BS Mendota</v>
          </cell>
          <cell r="F499" t="str">
            <v>US</v>
          </cell>
          <cell r="G499">
            <v>0</v>
          </cell>
        </row>
        <row r="500">
          <cell r="A500" t="str">
            <v>Total Deferred Tax Liab - NC</v>
          </cell>
          <cell r="B500" t="str">
            <v>Rob</v>
          </cell>
          <cell r="C500" t="str">
            <v>Computed</v>
          </cell>
          <cell r="D500" t="str">
            <v>1Q04</v>
          </cell>
          <cell r="E500" t="str">
            <v>BS Mendota</v>
          </cell>
          <cell r="F500" t="str">
            <v>US</v>
          </cell>
          <cell r="G500">
            <v>0</v>
          </cell>
        </row>
        <row r="501">
          <cell r="A501" t="str">
            <v>Total Net Deferred Tax Asset/(Liab)</v>
          </cell>
          <cell r="B501" t="str">
            <v>Rob</v>
          </cell>
          <cell r="C501" t="str">
            <v>Computed</v>
          </cell>
          <cell r="D501" t="str">
            <v>1Q04</v>
          </cell>
          <cell r="E501" t="str">
            <v>BS Mendota</v>
          </cell>
          <cell r="F501" t="str">
            <v>US</v>
          </cell>
          <cell r="G501">
            <v>0</v>
          </cell>
        </row>
        <row r="502">
          <cell r="A502" t="str">
            <v>Gross Valuation Allowance</v>
          </cell>
          <cell r="B502" t="str">
            <v>Rob</v>
          </cell>
          <cell r="C502" t="str">
            <v>Computed</v>
          </cell>
          <cell r="D502" t="str">
            <v>1Q04</v>
          </cell>
          <cell r="E502" t="str">
            <v>BS Mendota</v>
          </cell>
          <cell r="F502" t="str">
            <v>US</v>
          </cell>
          <cell r="G502">
            <v>0</v>
          </cell>
        </row>
        <row r="503">
          <cell r="A503" t="str">
            <v>Total Asset/(Liability)</v>
          </cell>
          <cell r="B503" t="str">
            <v>Rob</v>
          </cell>
          <cell r="C503" t="str">
            <v>Computed</v>
          </cell>
          <cell r="D503" t="str">
            <v>1Q04</v>
          </cell>
          <cell r="E503" t="str">
            <v>BS Mendota</v>
          </cell>
          <cell r="F503" t="str">
            <v>US</v>
          </cell>
          <cell r="G503">
            <v>0</v>
          </cell>
        </row>
        <row r="504">
          <cell r="A504" t="str">
            <v>Total tax expense (benefit)</v>
          </cell>
          <cell r="B504" t="str">
            <v>Rob</v>
          </cell>
          <cell r="C504" t="str">
            <v>Computed</v>
          </cell>
          <cell r="D504" t="str">
            <v>1Q04</v>
          </cell>
          <cell r="E504" t="str">
            <v>BS Mendota</v>
          </cell>
          <cell r="F504" t="str">
            <v>US</v>
          </cell>
          <cell r="G504">
            <v>-421016.96350000001</v>
          </cell>
        </row>
        <row r="505">
          <cell r="A505" t="str">
            <v>EOY Accrued Tax Rec/(Pay)</v>
          </cell>
          <cell r="B505" t="str">
            <v>Rob</v>
          </cell>
          <cell r="C505" t="str">
            <v>Computed</v>
          </cell>
          <cell r="D505" t="str">
            <v>4Q03</v>
          </cell>
          <cell r="E505" t="str">
            <v>BS Mendota</v>
          </cell>
          <cell r="F505" t="str">
            <v>US</v>
          </cell>
          <cell r="G505">
            <v>0</v>
          </cell>
        </row>
        <row r="506">
          <cell r="A506" t="str">
            <v>Total Deferred Tax Asset - Current</v>
          </cell>
          <cell r="B506" t="str">
            <v>Rob</v>
          </cell>
          <cell r="C506" t="str">
            <v>Computed</v>
          </cell>
          <cell r="D506" t="str">
            <v>4Q03</v>
          </cell>
          <cell r="E506" t="str">
            <v>BS Mendota</v>
          </cell>
          <cell r="F506" t="str">
            <v>US</v>
          </cell>
          <cell r="G506">
            <v>0</v>
          </cell>
        </row>
        <row r="507">
          <cell r="A507" t="str">
            <v>Total Deferred Tax Asset - NC</v>
          </cell>
          <cell r="B507" t="str">
            <v>Rob</v>
          </cell>
          <cell r="C507" t="str">
            <v>Computed</v>
          </cell>
          <cell r="D507" t="str">
            <v>4Q03</v>
          </cell>
          <cell r="E507" t="str">
            <v>BS Mendota</v>
          </cell>
          <cell r="F507" t="str">
            <v>US</v>
          </cell>
          <cell r="G507">
            <v>0</v>
          </cell>
        </row>
        <row r="508">
          <cell r="A508" t="str">
            <v>Total Deferred Tax Liab - NC</v>
          </cell>
          <cell r="B508" t="str">
            <v>Rob</v>
          </cell>
          <cell r="C508" t="str">
            <v>Computed</v>
          </cell>
          <cell r="D508" t="str">
            <v>4Q03</v>
          </cell>
          <cell r="E508" t="str">
            <v>BS Mendota</v>
          </cell>
          <cell r="F508" t="str">
            <v>US</v>
          </cell>
          <cell r="G508">
            <v>0</v>
          </cell>
        </row>
        <row r="509">
          <cell r="A509" t="str">
            <v>Total Net Deferred Tax Asset/(Liab)</v>
          </cell>
          <cell r="B509" t="str">
            <v>Rob</v>
          </cell>
          <cell r="C509" t="str">
            <v>Computed</v>
          </cell>
          <cell r="D509" t="str">
            <v>4Q03</v>
          </cell>
          <cell r="E509" t="str">
            <v>BS Mendota</v>
          </cell>
          <cell r="F509" t="str">
            <v>US</v>
          </cell>
          <cell r="G509">
            <v>0</v>
          </cell>
        </row>
        <row r="510">
          <cell r="A510" t="str">
            <v>Gross Valuation Allowance</v>
          </cell>
          <cell r="B510" t="str">
            <v>Rob</v>
          </cell>
          <cell r="C510" t="str">
            <v>Computed</v>
          </cell>
          <cell r="D510" t="str">
            <v>4Q03</v>
          </cell>
          <cell r="E510" t="str">
            <v>BS Mendota</v>
          </cell>
          <cell r="F510" t="str">
            <v>US</v>
          </cell>
          <cell r="G510">
            <v>0</v>
          </cell>
        </row>
        <row r="511">
          <cell r="A511" t="str">
            <v>Total Asset/(Liability)</v>
          </cell>
          <cell r="B511" t="str">
            <v>Rob</v>
          </cell>
          <cell r="C511" t="str">
            <v>Computed</v>
          </cell>
          <cell r="D511" t="str">
            <v>4Q03</v>
          </cell>
          <cell r="E511" t="str">
            <v>BS Mendota</v>
          </cell>
          <cell r="F511" t="str">
            <v>US</v>
          </cell>
          <cell r="G511">
            <v>0</v>
          </cell>
        </row>
        <row r="512">
          <cell r="A512" t="str">
            <v>EOY Accrued Tax Rec/(Pay)</v>
          </cell>
          <cell r="B512" t="str">
            <v>Rob</v>
          </cell>
          <cell r="C512" t="str">
            <v>Computed</v>
          </cell>
          <cell r="D512" t="str">
            <v>2Q04</v>
          </cell>
          <cell r="E512" t="str">
            <v>RU Mountain View</v>
          </cell>
          <cell r="F512" t="str">
            <v>US</v>
          </cell>
          <cell r="G512">
            <v>0</v>
          </cell>
        </row>
        <row r="513">
          <cell r="A513" t="str">
            <v>Total Deferred Tax Asset - Current</v>
          </cell>
          <cell r="B513" t="str">
            <v>Rob</v>
          </cell>
          <cell r="C513" t="str">
            <v>Computed</v>
          </cell>
          <cell r="D513" t="str">
            <v>2Q04</v>
          </cell>
          <cell r="E513" t="str">
            <v>RU Mountain View</v>
          </cell>
          <cell r="F513" t="str">
            <v>US</v>
          </cell>
          <cell r="G513">
            <v>0</v>
          </cell>
        </row>
        <row r="514">
          <cell r="A514" t="str">
            <v>Total Deferred Tax Asset - NC</v>
          </cell>
          <cell r="B514" t="str">
            <v>Rob</v>
          </cell>
          <cell r="C514" t="str">
            <v>Computed</v>
          </cell>
          <cell r="D514" t="str">
            <v>2Q04</v>
          </cell>
          <cell r="E514" t="str">
            <v>RU Mountain View</v>
          </cell>
          <cell r="F514" t="str">
            <v>US</v>
          </cell>
          <cell r="G514">
            <v>0</v>
          </cell>
        </row>
        <row r="515">
          <cell r="A515" t="str">
            <v>Total Deferred Tax Liab - NC</v>
          </cell>
          <cell r="B515" t="str">
            <v>Rob</v>
          </cell>
          <cell r="C515" t="str">
            <v>Computed</v>
          </cell>
          <cell r="D515" t="str">
            <v>2Q04</v>
          </cell>
          <cell r="E515" t="str">
            <v>RU Mountain View</v>
          </cell>
          <cell r="F515" t="str">
            <v>US</v>
          </cell>
          <cell r="G515">
            <v>0</v>
          </cell>
        </row>
        <row r="516">
          <cell r="A516" t="str">
            <v>Total Net Deferred Tax Asset/(Liab)</v>
          </cell>
          <cell r="B516" t="str">
            <v>Rob</v>
          </cell>
          <cell r="C516" t="str">
            <v>Computed</v>
          </cell>
          <cell r="D516" t="str">
            <v>2Q04</v>
          </cell>
          <cell r="E516" t="str">
            <v>RU Mountain View</v>
          </cell>
          <cell r="F516" t="str">
            <v>US</v>
          </cell>
          <cell r="G516">
            <v>0</v>
          </cell>
        </row>
        <row r="517">
          <cell r="A517" t="str">
            <v>Gross Valuation Allowance</v>
          </cell>
          <cell r="B517" t="str">
            <v>Rob</v>
          </cell>
          <cell r="C517" t="str">
            <v>Computed</v>
          </cell>
          <cell r="D517" t="str">
            <v>2Q04</v>
          </cell>
          <cell r="E517" t="str">
            <v>RU Mountain View</v>
          </cell>
          <cell r="F517" t="str">
            <v>US</v>
          </cell>
          <cell r="G517">
            <v>0</v>
          </cell>
        </row>
        <row r="518">
          <cell r="A518" t="str">
            <v>Total Asset/(Liability)</v>
          </cell>
          <cell r="B518" t="str">
            <v>Rob</v>
          </cell>
          <cell r="C518" t="str">
            <v>Computed</v>
          </cell>
          <cell r="D518" t="str">
            <v>2Q04</v>
          </cell>
          <cell r="E518" t="str">
            <v>RU Mountain View</v>
          </cell>
          <cell r="F518" t="str">
            <v>US</v>
          </cell>
          <cell r="G518">
            <v>0</v>
          </cell>
        </row>
        <row r="519">
          <cell r="A519" t="str">
            <v>Total tax expense (benefit)</v>
          </cell>
          <cell r="B519" t="str">
            <v>Rob</v>
          </cell>
          <cell r="C519" t="str">
            <v>Computed</v>
          </cell>
          <cell r="D519" t="str">
            <v>2Q04</v>
          </cell>
          <cell r="E519" t="str">
            <v>RU Mountain View</v>
          </cell>
          <cell r="F519" t="str">
            <v>US</v>
          </cell>
          <cell r="G519">
            <v>7000000</v>
          </cell>
        </row>
        <row r="520">
          <cell r="A520" t="str">
            <v>EOY Accrued Tax Rec/(Pay)</v>
          </cell>
          <cell r="B520" t="str">
            <v>Rob</v>
          </cell>
          <cell r="C520" t="str">
            <v>Computed</v>
          </cell>
          <cell r="D520" t="str">
            <v>1Q04</v>
          </cell>
          <cell r="E520" t="str">
            <v>RU Mountain View</v>
          </cell>
          <cell r="F520" t="str">
            <v>US</v>
          </cell>
          <cell r="G520">
            <v>0</v>
          </cell>
        </row>
        <row r="521">
          <cell r="A521" t="str">
            <v>Total Deferred Tax Asset - Current</v>
          </cell>
          <cell r="B521" t="str">
            <v>Rob</v>
          </cell>
          <cell r="C521" t="str">
            <v>Computed</v>
          </cell>
          <cell r="D521" t="str">
            <v>1Q04</v>
          </cell>
          <cell r="E521" t="str">
            <v>RU Mountain View</v>
          </cell>
          <cell r="F521" t="str">
            <v>US</v>
          </cell>
          <cell r="G521">
            <v>0</v>
          </cell>
        </row>
        <row r="522">
          <cell r="A522" t="str">
            <v>Total Deferred Tax Asset - NC</v>
          </cell>
          <cell r="B522" t="str">
            <v>Rob</v>
          </cell>
          <cell r="C522" t="str">
            <v>Computed</v>
          </cell>
          <cell r="D522" t="str">
            <v>1Q04</v>
          </cell>
          <cell r="E522" t="str">
            <v>RU Mountain View</v>
          </cell>
          <cell r="F522" t="str">
            <v>US</v>
          </cell>
          <cell r="G522">
            <v>0</v>
          </cell>
        </row>
        <row r="523">
          <cell r="A523" t="str">
            <v>Total Deferred Tax Liab - NC</v>
          </cell>
          <cell r="B523" t="str">
            <v>Rob</v>
          </cell>
          <cell r="C523" t="str">
            <v>Computed</v>
          </cell>
          <cell r="D523" t="str">
            <v>1Q04</v>
          </cell>
          <cell r="E523" t="str">
            <v>RU Mountain View</v>
          </cell>
          <cell r="F523" t="str">
            <v>US</v>
          </cell>
          <cell r="G523">
            <v>0</v>
          </cell>
        </row>
        <row r="524">
          <cell r="A524" t="str">
            <v>Total Net Deferred Tax Asset/(Liab)</v>
          </cell>
          <cell r="B524" t="str">
            <v>Rob</v>
          </cell>
          <cell r="C524" t="str">
            <v>Computed</v>
          </cell>
          <cell r="D524" t="str">
            <v>1Q04</v>
          </cell>
          <cell r="E524" t="str">
            <v>RU Mountain View</v>
          </cell>
          <cell r="F524" t="str">
            <v>US</v>
          </cell>
          <cell r="G524">
            <v>0</v>
          </cell>
        </row>
        <row r="525">
          <cell r="A525" t="str">
            <v>Gross Valuation Allowance</v>
          </cell>
          <cell r="B525" t="str">
            <v>Rob</v>
          </cell>
          <cell r="C525" t="str">
            <v>Computed</v>
          </cell>
          <cell r="D525" t="str">
            <v>1Q04</v>
          </cell>
          <cell r="E525" t="str">
            <v>RU Mountain View</v>
          </cell>
          <cell r="F525" t="str">
            <v>US</v>
          </cell>
          <cell r="G525">
            <v>0</v>
          </cell>
        </row>
        <row r="526">
          <cell r="A526" t="str">
            <v>Total Asset/(Liability)</v>
          </cell>
          <cell r="B526" t="str">
            <v>Rob</v>
          </cell>
          <cell r="C526" t="str">
            <v>Computed</v>
          </cell>
          <cell r="D526" t="str">
            <v>1Q04</v>
          </cell>
          <cell r="E526" t="str">
            <v>RU Mountain View</v>
          </cell>
          <cell r="F526" t="str">
            <v>US</v>
          </cell>
          <cell r="G526">
            <v>0</v>
          </cell>
        </row>
        <row r="527">
          <cell r="A527" t="str">
            <v>Total tax expense (benefit)</v>
          </cell>
          <cell r="B527" t="str">
            <v>Rob</v>
          </cell>
          <cell r="C527" t="str">
            <v>Computed</v>
          </cell>
          <cell r="D527" t="str">
            <v>1Q04</v>
          </cell>
          <cell r="E527" t="str">
            <v>RU Mountain View</v>
          </cell>
          <cell r="F527" t="str">
            <v>US</v>
          </cell>
          <cell r="G527">
            <v>7000000</v>
          </cell>
        </row>
        <row r="528">
          <cell r="A528" t="str">
            <v>EOY Accrued Tax Rec/(Pay)</v>
          </cell>
          <cell r="B528" t="str">
            <v>Rob</v>
          </cell>
          <cell r="C528" t="str">
            <v>Computed</v>
          </cell>
          <cell r="D528" t="str">
            <v>4Q03</v>
          </cell>
          <cell r="E528" t="str">
            <v>RU Mountain View</v>
          </cell>
          <cell r="F528" t="str">
            <v>US</v>
          </cell>
          <cell r="G528">
            <v>0</v>
          </cell>
        </row>
        <row r="529">
          <cell r="A529" t="str">
            <v>Total Deferred Tax Asset - Current</v>
          </cell>
          <cell r="B529" t="str">
            <v>Rob</v>
          </cell>
          <cell r="C529" t="str">
            <v>Computed</v>
          </cell>
          <cell r="D529" t="str">
            <v>4Q03</v>
          </cell>
          <cell r="E529" t="str">
            <v>RU Mountain View</v>
          </cell>
          <cell r="F529" t="str">
            <v>US</v>
          </cell>
          <cell r="G529">
            <v>0</v>
          </cell>
        </row>
        <row r="530">
          <cell r="A530" t="str">
            <v>Total Deferred Tax Asset - NC</v>
          </cell>
          <cell r="B530" t="str">
            <v>Rob</v>
          </cell>
          <cell r="C530" t="str">
            <v>Computed</v>
          </cell>
          <cell r="D530" t="str">
            <v>4Q03</v>
          </cell>
          <cell r="E530" t="str">
            <v>RU Mountain View</v>
          </cell>
          <cell r="F530" t="str">
            <v>US</v>
          </cell>
          <cell r="G530">
            <v>0</v>
          </cell>
        </row>
        <row r="531">
          <cell r="A531" t="str">
            <v>Total Deferred Tax Liab - NC</v>
          </cell>
          <cell r="B531" t="str">
            <v>Rob</v>
          </cell>
          <cell r="C531" t="str">
            <v>Computed</v>
          </cell>
          <cell r="D531" t="str">
            <v>4Q03</v>
          </cell>
          <cell r="E531" t="str">
            <v>RU Mountain View</v>
          </cell>
          <cell r="F531" t="str">
            <v>US</v>
          </cell>
          <cell r="G531">
            <v>0</v>
          </cell>
        </row>
        <row r="532">
          <cell r="A532" t="str">
            <v>Total Net Deferred Tax Asset/(Liab)</v>
          </cell>
          <cell r="B532" t="str">
            <v>Rob</v>
          </cell>
          <cell r="C532" t="str">
            <v>Computed</v>
          </cell>
          <cell r="D532" t="str">
            <v>4Q03</v>
          </cell>
          <cell r="E532" t="str">
            <v>RU Mountain View</v>
          </cell>
          <cell r="F532" t="str">
            <v>US</v>
          </cell>
          <cell r="G532">
            <v>0</v>
          </cell>
        </row>
        <row r="533">
          <cell r="A533" t="str">
            <v>Gross Valuation Allowance</v>
          </cell>
          <cell r="B533" t="str">
            <v>Rob</v>
          </cell>
          <cell r="C533" t="str">
            <v>Computed</v>
          </cell>
          <cell r="D533" t="str">
            <v>4Q03</v>
          </cell>
          <cell r="E533" t="str">
            <v>RU Mountain View</v>
          </cell>
          <cell r="F533" t="str">
            <v>US</v>
          </cell>
          <cell r="G533">
            <v>0</v>
          </cell>
        </row>
        <row r="534">
          <cell r="A534" t="str">
            <v>Total Asset/(Liability)</v>
          </cell>
          <cell r="B534" t="str">
            <v>Rob</v>
          </cell>
          <cell r="C534" t="str">
            <v>Computed</v>
          </cell>
          <cell r="D534" t="str">
            <v>4Q03</v>
          </cell>
          <cell r="E534" t="str">
            <v>RU Mountain View</v>
          </cell>
          <cell r="F534" t="str">
            <v>US</v>
          </cell>
          <cell r="G534">
            <v>0</v>
          </cell>
        </row>
        <row r="535">
          <cell r="A535" t="str">
            <v>EOY Accrued Tax Rec/(Pay)</v>
          </cell>
          <cell r="B535" t="str">
            <v>Rob</v>
          </cell>
          <cell r="C535" t="str">
            <v>Computed</v>
          </cell>
          <cell r="D535" t="str">
            <v>2Q04</v>
          </cell>
          <cell r="E535" t="str">
            <v>RU New Energy</v>
          </cell>
          <cell r="F535" t="str">
            <v>US</v>
          </cell>
          <cell r="G535">
            <v>0</v>
          </cell>
        </row>
        <row r="536">
          <cell r="A536" t="str">
            <v>Total Deferred Tax Asset - Current</v>
          </cell>
          <cell r="B536" t="str">
            <v>Rob</v>
          </cell>
          <cell r="C536" t="str">
            <v>Computed</v>
          </cell>
          <cell r="D536" t="str">
            <v>2Q04</v>
          </cell>
          <cell r="E536" t="str">
            <v>RU New Energy</v>
          </cell>
          <cell r="F536" t="str">
            <v>US</v>
          </cell>
          <cell r="G536">
            <v>0</v>
          </cell>
        </row>
        <row r="537">
          <cell r="A537" t="str">
            <v>Total Deferred Tax Asset - NC</v>
          </cell>
          <cell r="B537" t="str">
            <v>Rob</v>
          </cell>
          <cell r="C537" t="str">
            <v>Computed</v>
          </cell>
          <cell r="D537" t="str">
            <v>2Q04</v>
          </cell>
          <cell r="E537" t="str">
            <v>RU New Energy</v>
          </cell>
          <cell r="F537" t="str">
            <v>US</v>
          </cell>
          <cell r="G537">
            <v>0</v>
          </cell>
        </row>
        <row r="538">
          <cell r="A538" t="str">
            <v>Total Deferred Tax Liab - NC</v>
          </cell>
          <cell r="B538" t="str">
            <v>Rob</v>
          </cell>
          <cell r="C538" t="str">
            <v>Computed</v>
          </cell>
          <cell r="D538" t="str">
            <v>2Q04</v>
          </cell>
          <cell r="E538" t="str">
            <v>RU New Energy</v>
          </cell>
          <cell r="F538" t="str">
            <v>US</v>
          </cell>
          <cell r="G538">
            <v>0</v>
          </cell>
        </row>
        <row r="539">
          <cell r="A539" t="str">
            <v>Total Net Deferred Tax Asset/(Liab)</v>
          </cell>
          <cell r="B539" t="str">
            <v>Rob</v>
          </cell>
          <cell r="C539" t="str">
            <v>Computed</v>
          </cell>
          <cell r="D539" t="str">
            <v>2Q04</v>
          </cell>
          <cell r="E539" t="str">
            <v>RU New Energy</v>
          </cell>
          <cell r="F539" t="str">
            <v>US</v>
          </cell>
          <cell r="G539">
            <v>0</v>
          </cell>
        </row>
        <row r="540">
          <cell r="A540" t="str">
            <v>Gross Valuation Allowance</v>
          </cell>
          <cell r="B540" t="str">
            <v>Rob</v>
          </cell>
          <cell r="C540" t="str">
            <v>Computed</v>
          </cell>
          <cell r="D540" t="str">
            <v>2Q04</v>
          </cell>
          <cell r="E540" t="str">
            <v>RU New Energy</v>
          </cell>
          <cell r="F540" t="str">
            <v>US</v>
          </cell>
          <cell r="G540">
            <v>0</v>
          </cell>
        </row>
        <row r="541">
          <cell r="A541" t="str">
            <v>Total Asset/(Liability)</v>
          </cell>
          <cell r="B541" t="str">
            <v>Rob</v>
          </cell>
          <cell r="C541" t="str">
            <v>Computed</v>
          </cell>
          <cell r="D541" t="str">
            <v>2Q04</v>
          </cell>
          <cell r="E541" t="str">
            <v>RU New Energy</v>
          </cell>
          <cell r="F541" t="str">
            <v>US</v>
          </cell>
          <cell r="G541">
            <v>0</v>
          </cell>
        </row>
        <row r="542">
          <cell r="A542" t="str">
            <v>Total tax expense (benefit)</v>
          </cell>
          <cell r="B542" t="str">
            <v>Rob</v>
          </cell>
          <cell r="C542" t="str">
            <v>Computed</v>
          </cell>
          <cell r="D542" t="str">
            <v>2Q04</v>
          </cell>
          <cell r="E542" t="str">
            <v>RU New Energy</v>
          </cell>
          <cell r="F542" t="str">
            <v>US</v>
          </cell>
          <cell r="G542">
            <v>156047.5</v>
          </cell>
        </row>
        <row r="543">
          <cell r="A543" t="str">
            <v>EOY Accrued Tax Rec/(Pay)</v>
          </cell>
          <cell r="B543" t="str">
            <v>Rob</v>
          </cell>
          <cell r="C543" t="str">
            <v>Computed</v>
          </cell>
          <cell r="D543" t="str">
            <v>1Q04</v>
          </cell>
          <cell r="E543" t="str">
            <v>RU New Energy</v>
          </cell>
          <cell r="F543" t="str">
            <v>US</v>
          </cell>
        </row>
        <row r="544">
          <cell r="A544" t="str">
            <v>Total Deferred Tax Asset - Current</v>
          </cell>
          <cell r="B544" t="str">
            <v>Rob</v>
          </cell>
          <cell r="C544" t="str">
            <v>Computed</v>
          </cell>
          <cell r="D544" t="str">
            <v>1Q04</v>
          </cell>
          <cell r="E544" t="str">
            <v>RU New Energy</v>
          </cell>
          <cell r="F544" t="str">
            <v>US</v>
          </cell>
        </row>
        <row r="545">
          <cell r="A545" t="str">
            <v>Total Deferred Tax Asset - NC</v>
          </cell>
          <cell r="B545" t="str">
            <v>Rob</v>
          </cell>
          <cell r="C545" t="str">
            <v>Computed</v>
          </cell>
          <cell r="D545" t="str">
            <v>1Q04</v>
          </cell>
          <cell r="E545" t="str">
            <v>RU New Energy</v>
          </cell>
          <cell r="F545" t="str">
            <v>US</v>
          </cell>
        </row>
        <row r="546">
          <cell r="A546" t="str">
            <v>Total Deferred Tax Liab - NC</v>
          </cell>
          <cell r="B546" t="str">
            <v>Rob</v>
          </cell>
          <cell r="C546" t="str">
            <v>Computed</v>
          </cell>
          <cell r="D546" t="str">
            <v>1Q04</v>
          </cell>
          <cell r="E546" t="str">
            <v>RU New Energy</v>
          </cell>
          <cell r="F546" t="str">
            <v>US</v>
          </cell>
        </row>
        <row r="547">
          <cell r="A547" t="str">
            <v>Total Net Deferred Tax Asset/(Liab)</v>
          </cell>
          <cell r="B547" t="str">
            <v>Rob</v>
          </cell>
          <cell r="C547" t="str">
            <v>Computed</v>
          </cell>
          <cell r="D547" t="str">
            <v>1Q04</v>
          </cell>
          <cell r="E547" t="str">
            <v>RU New Energy</v>
          </cell>
          <cell r="F547" t="str">
            <v>US</v>
          </cell>
        </row>
        <row r="548">
          <cell r="A548" t="str">
            <v>Gross Valuation Allowance</v>
          </cell>
          <cell r="B548" t="str">
            <v>Rob</v>
          </cell>
          <cell r="C548" t="str">
            <v>Computed</v>
          </cell>
          <cell r="D548" t="str">
            <v>1Q04</v>
          </cell>
          <cell r="E548" t="str">
            <v>RU New Energy</v>
          </cell>
          <cell r="F548" t="str">
            <v>US</v>
          </cell>
        </row>
        <row r="549">
          <cell r="A549" t="str">
            <v>Total Asset/(Liability)</v>
          </cell>
          <cell r="B549" t="str">
            <v>Rob</v>
          </cell>
          <cell r="C549" t="str">
            <v>Computed</v>
          </cell>
          <cell r="D549" t="str">
            <v>1Q04</v>
          </cell>
          <cell r="E549" t="str">
            <v>RU New Energy</v>
          </cell>
          <cell r="F549" t="str">
            <v>US</v>
          </cell>
        </row>
        <row r="550">
          <cell r="A550" t="str">
            <v>Total tax expense (benefit)</v>
          </cell>
          <cell r="B550" t="str">
            <v>Rob</v>
          </cell>
          <cell r="C550" t="str">
            <v>Computed</v>
          </cell>
          <cell r="D550" t="str">
            <v>1Q04</v>
          </cell>
          <cell r="E550" t="str">
            <v>RU New Energy</v>
          </cell>
          <cell r="F550" t="str">
            <v>US</v>
          </cell>
        </row>
        <row r="551">
          <cell r="A551" t="str">
            <v>EOY Accrued Tax Rec/(Pay)</v>
          </cell>
          <cell r="B551" t="str">
            <v>Rob</v>
          </cell>
          <cell r="C551" t="str">
            <v>Computed</v>
          </cell>
          <cell r="D551" t="str">
            <v>4Q03</v>
          </cell>
          <cell r="E551" t="str">
            <v>RU New Energy</v>
          </cell>
          <cell r="F551" t="str">
            <v>US</v>
          </cell>
        </row>
        <row r="552">
          <cell r="A552" t="str">
            <v>Total Deferred Tax Asset - Current</v>
          </cell>
          <cell r="B552" t="str">
            <v>Rob</v>
          </cell>
          <cell r="C552" t="str">
            <v>Computed</v>
          </cell>
          <cell r="D552" t="str">
            <v>4Q03</v>
          </cell>
          <cell r="E552" t="str">
            <v>RU New Energy</v>
          </cell>
          <cell r="F552" t="str">
            <v>US</v>
          </cell>
        </row>
        <row r="553">
          <cell r="A553" t="str">
            <v>Total Deferred Tax Asset - NC</v>
          </cell>
          <cell r="B553" t="str">
            <v>Rob</v>
          </cell>
          <cell r="C553" t="str">
            <v>Computed</v>
          </cell>
          <cell r="D553" t="str">
            <v>4Q03</v>
          </cell>
          <cell r="E553" t="str">
            <v>RU New Energy</v>
          </cell>
          <cell r="F553" t="str">
            <v>US</v>
          </cell>
        </row>
        <row r="554">
          <cell r="A554" t="str">
            <v>Total Deferred Tax Liab - NC</v>
          </cell>
          <cell r="B554" t="str">
            <v>Rob</v>
          </cell>
          <cell r="C554" t="str">
            <v>Computed</v>
          </cell>
          <cell r="D554" t="str">
            <v>4Q03</v>
          </cell>
          <cell r="E554" t="str">
            <v>RU New Energy</v>
          </cell>
          <cell r="F554" t="str">
            <v>US</v>
          </cell>
        </row>
        <row r="555">
          <cell r="A555" t="str">
            <v>Total Net Deferred Tax Asset/(Liab)</v>
          </cell>
          <cell r="B555" t="str">
            <v>Rob</v>
          </cell>
          <cell r="C555" t="str">
            <v>Computed</v>
          </cell>
          <cell r="D555" t="str">
            <v>4Q03</v>
          </cell>
          <cell r="E555" t="str">
            <v>RU New Energy</v>
          </cell>
          <cell r="F555" t="str">
            <v>US</v>
          </cell>
        </row>
        <row r="556">
          <cell r="A556" t="str">
            <v>Gross Valuation Allowance</v>
          </cell>
          <cell r="B556" t="str">
            <v>Rob</v>
          </cell>
          <cell r="C556" t="str">
            <v>Computed</v>
          </cell>
          <cell r="D556" t="str">
            <v>4Q03</v>
          </cell>
          <cell r="E556" t="str">
            <v>RU New Energy</v>
          </cell>
          <cell r="F556" t="str">
            <v>US</v>
          </cell>
        </row>
        <row r="557">
          <cell r="A557" t="str">
            <v>Total Asset/(Liability)</v>
          </cell>
          <cell r="B557" t="str">
            <v>Rob</v>
          </cell>
          <cell r="C557" t="str">
            <v>Computed</v>
          </cell>
          <cell r="D557" t="str">
            <v>4Q03</v>
          </cell>
          <cell r="E557" t="str">
            <v>RU New Energy</v>
          </cell>
          <cell r="F557" t="str">
            <v>US</v>
          </cell>
        </row>
        <row r="558">
          <cell r="A558" t="str">
            <v>EOY Accrued Tax Rec/(Pay)</v>
          </cell>
          <cell r="B558" t="str">
            <v>Rob</v>
          </cell>
          <cell r="C558" t="str">
            <v>Computed</v>
          </cell>
          <cell r="D558" t="str">
            <v>2Q04</v>
          </cell>
          <cell r="E558" t="str">
            <v>RU New York</v>
          </cell>
          <cell r="F558" t="str">
            <v>US</v>
          </cell>
          <cell r="G558">
            <v>0</v>
          </cell>
        </row>
        <row r="559">
          <cell r="A559" t="str">
            <v>Total Deferred Tax Asset - Current</v>
          </cell>
          <cell r="B559" t="str">
            <v>Rob</v>
          </cell>
          <cell r="C559" t="str">
            <v>Computed</v>
          </cell>
          <cell r="D559" t="str">
            <v>2Q04</v>
          </cell>
          <cell r="E559" t="str">
            <v>RU New York</v>
          </cell>
          <cell r="F559" t="str">
            <v>US</v>
          </cell>
          <cell r="G559">
            <v>0</v>
          </cell>
        </row>
        <row r="560">
          <cell r="A560" t="str">
            <v>Total Deferred Tax Asset - NC</v>
          </cell>
          <cell r="B560" t="str">
            <v>Rob</v>
          </cell>
          <cell r="C560" t="str">
            <v>Computed</v>
          </cell>
          <cell r="D560" t="str">
            <v>2Q04</v>
          </cell>
          <cell r="E560" t="str">
            <v>RU New York</v>
          </cell>
          <cell r="F560" t="str">
            <v>US</v>
          </cell>
          <cell r="G560">
            <v>0</v>
          </cell>
        </row>
        <row r="561">
          <cell r="A561" t="str">
            <v>Total Deferred Tax Liab - NC</v>
          </cell>
          <cell r="B561" t="str">
            <v>Rob</v>
          </cell>
          <cell r="C561" t="str">
            <v>Computed</v>
          </cell>
          <cell r="D561" t="str">
            <v>2Q04</v>
          </cell>
          <cell r="E561" t="str">
            <v>RU New York</v>
          </cell>
          <cell r="F561" t="str">
            <v>US</v>
          </cell>
          <cell r="G561">
            <v>0</v>
          </cell>
        </row>
        <row r="562">
          <cell r="A562" t="str">
            <v>Total Net Deferred Tax Asset/(Liab)</v>
          </cell>
          <cell r="B562" t="str">
            <v>Rob</v>
          </cell>
          <cell r="C562" t="str">
            <v>Computed</v>
          </cell>
          <cell r="D562" t="str">
            <v>2Q04</v>
          </cell>
          <cell r="E562" t="str">
            <v>RU New York</v>
          </cell>
          <cell r="F562" t="str">
            <v>US</v>
          </cell>
          <cell r="G562">
            <v>0</v>
          </cell>
        </row>
        <row r="563">
          <cell r="A563" t="str">
            <v>Gross Valuation Allowance</v>
          </cell>
          <cell r="B563" t="str">
            <v>Rob</v>
          </cell>
          <cell r="C563" t="str">
            <v>Computed</v>
          </cell>
          <cell r="D563" t="str">
            <v>2Q04</v>
          </cell>
          <cell r="E563" t="str">
            <v>RU New York</v>
          </cell>
          <cell r="F563" t="str">
            <v>US</v>
          </cell>
          <cell r="G563">
            <v>0</v>
          </cell>
        </row>
        <row r="564">
          <cell r="A564" t="str">
            <v>Total Asset/(Liability)</v>
          </cell>
          <cell r="B564" t="str">
            <v>Rob</v>
          </cell>
          <cell r="C564" t="str">
            <v>Computed</v>
          </cell>
          <cell r="D564" t="str">
            <v>2Q04</v>
          </cell>
          <cell r="E564" t="str">
            <v>RU New York</v>
          </cell>
          <cell r="F564" t="str">
            <v>US</v>
          </cell>
          <cell r="G564">
            <v>0</v>
          </cell>
        </row>
        <row r="565">
          <cell r="A565" t="str">
            <v>Total tax expense (benefit)</v>
          </cell>
          <cell r="B565" t="str">
            <v>Rob</v>
          </cell>
          <cell r="C565" t="str">
            <v>Computed</v>
          </cell>
          <cell r="D565" t="str">
            <v>2Q04</v>
          </cell>
          <cell r="E565" t="str">
            <v>RU New York</v>
          </cell>
          <cell r="F565" t="str">
            <v>US</v>
          </cell>
          <cell r="G565">
            <v>13857642.053499999</v>
          </cell>
        </row>
        <row r="566">
          <cell r="A566" t="str">
            <v>EOY Accrued Tax Rec/(Pay)</v>
          </cell>
          <cell r="B566" t="str">
            <v>Rob</v>
          </cell>
          <cell r="C566" t="str">
            <v>Computed</v>
          </cell>
          <cell r="D566" t="str">
            <v>1Q04</v>
          </cell>
          <cell r="E566" t="str">
            <v>RU New York</v>
          </cell>
          <cell r="F566" t="str">
            <v>US</v>
          </cell>
          <cell r="G566">
            <v>0</v>
          </cell>
        </row>
        <row r="567">
          <cell r="A567" t="str">
            <v>Total Deferred Tax Asset - Current</v>
          </cell>
          <cell r="B567" t="str">
            <v>Rob</v>
          </cell>
          <cell r="C567" t="str">
            <v>Computed</v>
          </cell>
          <cell r="D567" t="str">
            <v>1Q04</v>
          </cell>
          <cell r="E567" t="str">
            <v>RU New York</v>
          </cell>
          <cell r="F567" t="str">
            <v>US</v>
          </cell>
          <cell r="G567">
            <v>0</v>
          </cell>
        </row>
        <row r="568">
          <cell r="A568" t="str">
            <v>Total Deferred Tax Asset - NC</v>
          </cell>
          <cell r="B568" t="str">
            <v>Rob</v>
          </cell>
          <cell r="C568" t="str">
            <v>Computed</v>
          </cell>
          <cell r="D568" t="str">
            <v>1Q04</v>
          </cell>
          <cell r="E568" t="str">
            <v>RU New York</v>
          </cell>
          <cell r="F568" t="str">
            <v>US</v>
          </cell>
          <cell r="G568">
            <v>0</v>
          </cell>
        </row>
        <row r="569">
          <cell r="A569" t="str">
            <v>Total Deferred Tax Liab - NC</v>
          </cell>
          <cell r="B569" t="str">
            <v>Rob</v>
          </cell>
          <cell r="C569" t="str">
            <v>Computed</v>
          </cell>
          <cell r="D569" t="str">
            <v>1Q04</v>
          </cell>
          <cell r="E569" t="str">
            <v>RU New York</v>
          </cell>
          <cell r="F569" t="str">
            <v>US</v>
          </cell>
          <cell r="G569">
            <v>0</v>
          </cell>
        </row>
        <row r="570">
          <cell r="A570" t="str">
            <v>Total Net Deferred Tax Asset/(Liab)</v>
          </cell>
          <cell r="B570" t="str">
            <v>Rob</v>
          </cell>
          <cell r="C570" t="str">
            <v>Computed</v>
          </cell>
          <cell r="D570" t="str">
            <v>1Q04</v>
          </cell>
          <cell r="E570" t="str">
            <v>RU New York</v>
          </cell>
          <cell r="F570" t="str">
            <v>US</v>
          </cell>
          <cell r="G570">
            <v>0</v>
          </cell>
        </row>
        <row r="571">
          <cell r="A571" t="str">
            <v>Gross Valuation Allowance</v>
          </cell>
          <cell r="B571" t="str">
            <v>Rob</v>
          </cell>
          <cell r="C571" t="str">
            <v>Computed</v>
          </cell>
          <cell r="D571" t="str">
            <v>1Q04</v>
          </cell>
          <cell r="E571" t="str">
            <v>RU New York</v>
          </cell>
          <cell r="F571" t="str">
            <v>US</v>
          </cell>
          <cell r="G571">
            <v>0</v>
          </cell>
        </row>
        <row r="572">
          <cell r="A572" t="str">
            <v>Total Asset/(Liability)</v>
          </cell>
          <cell r="B572" t="str">
            <v>Rob</v>
          </cell>
          <cell r="C572" t="str">
            <v>Computed</v>
          </cell>
          <cell r="D572" t="str">
            <v>1Q04</v>
          </cell>
          <cell r="E572" t="str">
            <v>RU New York</v>
          </cell>
          <cell r="F572" t="str">
            <v>US</v>
          </cell>
          <cell r="G572">
            <v>0</v>
          </cell>
        </row>
        <row r="573">
          <cell r="A573" t="str">
            <v>Total tax expense (benefit)</v>
          </cell>
          <cell r="B573" t="str">
            <v>Rob</v>
          </cell>
          <cell r="C573" t="str">
            <v>Computed</v>
          </cell>
          <cell r="D573" t="str">
            <v>1Q04</v>
          </cell>
          <cell r="E573" t="str">
            <v>RU New York</v>
          </cell>
          <cell r="F573" t="str">
            <v>US</v>
          </cell>
          <cell r="G573">
            <v>8218159.9499999993</v>
          </cell>
        </row>
        <row r="574">
          <cell r="A574" t="str">
            <v>EOY Accrued Tax Rec/(Pay)</v>
          </cell>
          <cell r="B574" t="str">
            <v>Rob</v>
          </cell>
          <cell r="C574" t="str">
            <v>Computed</v>
          </cell>
          <cell r="D574" t="str">
            <v>4Q03</v>
          </cell>
          <cell r="E574" t="str">
            <v>RU New York</v>
          </cell>
          <cell r="F574" t="str">
            <v>US</v>
          </cell>
          <cell r="G574">
            <v>0</v>
          </cell>
        </row>
        <row r="575">
          <cell r="A575" t="str">
            <v>Total Deferred Tax Asset - Current</v>
          </cell>
          <cell r="B575" t="str">
            <v>Rob</v>
          </cell>
          <cell r="C575" t="str">
            <v>Computed</v>
          </cell>
          <cell r="D575" t="str">
            <v>4Q03</v>
          </cell>
          <cell r="E575" t="str">
            <v>RU New York</v>
          </cell>
          <cell r="F575" t="str">
            <v>US</v>
          </cell>
          <cell r="G575">
            <v>0</v>
          </cell>
        </row>
        <row r="576">
          <cell r="A576" t="str">
            <v>Total Deferred Tax Asset - NC</v>
          </cell>
          <cell r="B576" t="str">
            <v>Rob</v>
          </cell>
          <cell r="C576" t="str">
            <v>Computed</v>
          </cell>
          <cell r="D576" t="str">
            <v>4Q03</v>
          </cell>
          <cell r="E576" t="str">
            <v>RU New York</v>
          </cell>
          <cell r="F576" t="str">
            <v>US</v>
          </cell>
          <cell r="G576">
            <v>0</v>
          </cell>
        </row>
        <row r="577">
          <cell r="A577" t="str">
            <v>Total Deferred Tax Liab - NC</v>
          </cell>
          <cell r="B577" t="str">
            <v>Rob</v>
          </cell>
          <cell r="C577" t="str">
            <v>Computed</v>
          </cell>
          <cell r="D577" t="str">
            <v>4Q03</v>
          </cell>
          <cell r="E577" t="str">
            <v>RU New York</v>
          </cell>
          <cell r="F577" t="str">
            <v>US</v>
          </cell>
          <cell r="G577">
            <v>0</v>
          </cell>
        </row>
        <row r="578">
          <cell r="A578" t="str">
            <v>Total Net Deferred Tax Asset/(Liab)</v>
          </cell>
          <cell r="B578" t="str">
            <v>Rob</v>
          </cell>
          <cell r="C578" t="str">
            <v>Computed</v>
          </cell>
          <cell r="D578" t="str">
            <v>4Q03</v>
          </cell>
          <cell r="E578" t="str">
            <v>RU New York</v>
          </cell>
          <cell r="F578" t="str">
            <v>US</v>
          </cell>
          <cell r="G578">
            <v>0</v>
          </cell>
        </row>
        <row r="579">
          <cell r="A579" t="str">
            <v>Gross Valuation Allowance</v>
          </cell>
          <cell r="B579" t="str">
            <v>Rob</v>
          </cell>
          <cell r="C579" t="str">
            <v>Computed</v>
          </cell>
          <cell r="D579" t="str">
            <v>4Q03</v>
          </cell>
          <cell r="E579" t="str">
            <v>RU New York</v>
          </cell>
          <cell r="F579" t="str">
            <v>US</v>
          </cell>
          <cell r="G579">
            <v>0</v>
          </cell>
        </row>
        <row r="580">
          <cell r="A580" t="str">
            <v>Total Asset/(Liability)</v>
          </cell>
          <cell r="B580" t="str">
            <v>Rob</v>
          </cell>
          <cell r="C580" t="str">
            <v>Computed</v>
          </cell>
          <cell r="D580" t="str">
            <v>4Q03</v>
          </cell>
          <cell r="E580" t="str">
            <v>RU New York</v>
          </cell>
          <cell r="F580" t="str">
            <v>US</v>
          </cell>
          <cell r="G580">
            <v>0</v>
          </cell>
        </row>
        <row r="581">
          <cell r="A581" t="str">
            <v>EOY Accrued Tax Rec/(Pay)</v>
          </cell>
          <cell r="B581" t="str">
            <v>Rob</v>
          </cell>
          <cell r="C581" t="str">
            <v>Computed</v>
          </cell>
          <cell r="D581" t="str">
            <v>2Q04</v>
          </cell>
          <cell r="E581" t="str">
            <v>RU Odyssey LLC</v>
          </cell>
          <cell r="F581" t="str">
            <v>US</v>
          </cell>
          <cell r="G581">
            <v>0</v>
          </cell>
        </row>
        <row r="582">
          <cell r="A582" t="str">
            <v>Total Deferred Tax Asset - Current</v>
          </cell>
          <cell r="B582" t="str">
            <v>Rob</v>
          </cell>
          <cell r="C582" t="str">
            <v>Computed</v>
          </cell>
          <cell r="D582" t="str">
            <v>2Q04</v>
          </cell>
          <cell r="E582" t="str">
            <v>RU Odyssey LLC</v>
          </cell>
          <cell r="F582" t="str">
            <v>US</v>
          </cell>
          <cell r="G582">
            <v>0</v>
          </cell>
        </row>
        <row r="583">
          <cell r="A583" t="str">
            <v>Total Deferred Tax Asset - NC</v>
          </cell>
          <cell r="B583" t="str">
            <v>Rob</v>
          </cell>
          <cell r="C583" t="str">
            <v>Computed</v>
          </cell>
          <cell r="D583" t="str">
            <v>2Q04</v>
          </cell>
          <cell r="E583" t="str">
            <v>RU Odyssey LLC</v>
          </cell>
          <cell r="F583" t="str">
            <v>US</v>
          </cell>
          <cell r="G583">
            <v>0</v>
          </cell>
        </row>
        <row r="584">
          <cell r="A584" t="str">
            <v>Total Deferred Tax Liab - NC</v>
          </cell>
          <cell r="B584" t="str">
            <v>Rob</v>
          </cell>
          <cell r="C584" t="str">
            <v>Computed</v>
          </cell>
          <cell r="D584" t="str">
            <v>2Q04</v>
          </cell>
          <cell r="E584" t="str">
            <v>RU Odyssey LLC</v>
          </cell>
          <cell r="F584" t="str">
            <v>US</v>
          </cell>
          <cell r="G584">
            <v>0</v>
          </cell>
        </row>
        <row r="585">
          <cell r="A585" t="str">
            <v>Total Net Deferred Tax Asset/(Liab)</v>
          </cell>
          <cell r="B585" t="str">
            <v>Rob</v>
          </cell>
          <cell r="C585" t="str">
            <v>Computed</v>
          </cell>
          <cell r="D585" t="str">
            <v>2Q04</v>
          </cell>
          <cell r="E585" t="str">
            <v>RU Odyssey LLC</v>
          </cell>
          <cell r="F585" t="str">
            <v>US</v>
          </cell>
          <cell r="G585">
            <v>0</v>
          </cell>
        </row>
        <row r="586">
          <cell r="A586" t="str">
            <v>Gross Valuation Allowance</v>
          </cell>
          <cell r="B586" t="str">
            <v>Rob</v>
          </cell>
          <cell r="C586" t="str">
            <v>Computed</v>
          </cell>
          <cell r="D586" t="str">
            <v>2Q04</v>
          </cell>
          <cell r="E586" t="str">
            <v>RU Odyssey LLC</v>
          </cell>
          <cell r="F586" t="str">
            <v>US</v>
          </cell>
          <cell r="G586">
            <v>0</v>
          </cell>
        </row>
        <row r="587">
          <cell r="A587" t="str">
            <v>Total Asset/(Liability)</v>
          </cell>
          <cell r="B587" t="str">
            <v>Rob</v>
          </cell>
          <cell r="C587" t="str">
            <v>Computed</v>
          </cell>
          <cell r="D587" t="str">
            <v>2Q04</v>
          </cell>
          <cell r="E587" t="str">
            <v>RU Odyssey LLC</v>
          </cell>
          <cell r="F587" t="str">
            <v>US</v>
          </cell>
          <cell r="G587">
            <v>0</v>
          </cell>
        </row>
        <row r="588">
          <cell r="A588" t="str">
            <v>Total tax expense (benefit)</v>
          </cell>
          <cell r="B588" t="str">
            <v>Rob</v>
          </cell>
          <cell r="C588" t="str">
            <v>Computed</v>
          </cell>
          <cell r="D588" t="str">
            <v>2Q04</v>
          </cell>
          <cell r="E588" t="str">
            <v>RU Odyssey LLC</v>
          </cell>
          <cell r="F588" t="str">
            <v>US</v>
          </cell>
          <cell r="G588">
            <v>-778384.95</v>
          </cell>
        </row>
        <row r="589">
          <cell r="A589" t="str">
            <v>EOY Accrued Tax Rec/(Pay)</v>
          </cell>
          <cell r="B589" t="str">
            <v>Rob</v>
          </cell>
          <cell r="C589" t="str">
            <v>Computed</v>
          </cell>
          <cell r="D589" t="str">
            <v>1Q04</v>
          </cell>
          <cell r="E589" t="str">
            <v>RU Odyssey LLC</v>
          </cell>
          <cell r="F589" t="str">
            <v>US</v>
          </cell>
          <cell r="G589">
            <v>0</v>
          </cell>
        </row>
        <row r="590">
          <cell r="A590" t="str">
            <v>Total Deferred Tax Asset - Current</v>
          </cell>
          <cell r="B590" t="str">
            <v>Rob</v>
          </cell>
          <cell r="C590" t="str">
            <v>Computed</v>
          </cell>
          <cell r="D590" t="str">
            <v>1Q04</v>
          </cell>
          <cell r="E590" t="str">
            <v>RU Odyssey LLC</v>
          </cell>
          <cell r="F590" t="str">
            <v>US</v>
          </cell>
          <cell r="G590">
            <v>0</v>
          </cell>
        </row>
        <row r="591">
          <cell r="A591" t="str">
            <v>Total Deferred Tax Asset - NC</v>
          </cell>
          <cell r="B591" t="str">
            <v>Rob</v>
          </cell>
          <cell r="C591" t="str">
            <v>Computed</v>
          </cell>
          <cell r="D591" t="str">
            <v>1Q04</v>
          </cell>
          <cell r="E591" t="str">
            <v>RU Odyssey LLC</v>
          </cell>
          <cell r="F591" t="str">
            <v>US</v>
          </cell>
          <cell r="G591">
            <v>0</v>
          </cell>
        </row>
        <row r="592">
          <cell r="A592" t="str">
            <v>Total Deferred Tax Liab - NC</v>
          </cell>
          <cell r="B592" t="str">
            <v>Rob</v>
          </cell>
          <cell r="C592" t="str">
            <v>Computed</v>
          </cell>
          <cell r="D592" t="str">
            <v>1Q04</v>
          </cell>
          <cell r="E592" t="str">
            <v>RU Odyssey LLC</v>
          </cell>
          <cell r="F592" t="str">
            <v>US</v>
          </cell>
          <cell r="G592">
            <v>0</v>
          </cell>
        </row>
        <row r="593">
          <cell r="A593" t="str">
            <v>Total Net Deferred Tax Asset/(Liab)</v>
          </cell>
          <cell r="B593" t="str">
            <v>Rob</v>
          </cell>
          <cell r="C593" t="str">
            <v>Computed</v>
          </cell>
          <cell r="D593" t="str">
            <v>1Q04</v>
          </cell>
          <cell r="E593" t="str">
            <v>RU Odyssey LLC</v>
          </cell>
          <cell r="F593" t="str">
            <v>US</v>
          </cell>
          <cell r="G593">
            <v>0</v>
          </cell>
        </row>
        <row r="594">
          <cell r="A594" t="str">
            <v>Gross Valuation Allowance</v>
          </cell>
          <cell r="B594" t="str">
            <v>Rob</v>
          </cell>
          <cell r="C594" t="str">
            <v>Computed</v>
          </cell>
          <cell r="D594" t="str">
            <v>1Q04</v>
          </cell>
          <cell r="E594" t="str">
            <v>RU Odyssey LLC</v>
          </cell>
          <cell r="F594" t="str">
            <v>US</v>
          </cell>
          <cell r="G594">
            <v>0</v>
          </cell>
        </row>
        <row r="595">
          <cell r="A595" t="str">
            <v>Total Asset/(Liability)</v>
          </cell>
          <cell r="B595" t="str">
            <v>Rob</v>
          </cell>
          <cell r="C595" t="str">
            <v>Computed</v>
          </cell>
          <cell r="D595" t="str">
            <v>1Q04</v>
          </cell>
          <cell r="E595" t="str">
            <v>RU Odyssey LLC</v>
          </cell>
          <cell r="F595" t="str">
            <v>US</v>
          </cell>
          <cell r="G595">
            <v>0</v>
          </cell>
        </row>
        <row r="596">
          <cell r="A596" t="str">
            <v>Total tax expense (benefit)</v>
          </cell>
          <cell r="B596" t="str">
            <v>Rob</v>
          </cell>
          <cell r="C596" t="str">
            <v>Computed</v>
          </cell>
          <cell r="D596" t="str">
            <v>1Q04</v>
          </cell>
          <cell r="E596" t="str">
            <v>RU Odyssey LLC</v>
          </cell>
          <cell r="F596" t="str">
            <v>US</v>
          </cell>
          <cell r="G596">
            <v>-420169.15850000002</v>
          </cell>
        </row>
        <row r="597">
          <cell r="A597" t="str">
            <v>EOY Accrued Tax Rec/(Pay)</v>
          </cell>
          <cell r="B597" t="str">
            <v>Rob</v>
          </cell>
          <cell r="C597" t="str">
            <v>Computed</v>
          </cell>
          <cell r="D597" t="str">
            <v>4Q03</v>
          </cell>
          <cell r="E597" t="str">
            <v>RU Odyssey LLC</v>
          </cell>
          <cell r="F597" t="str">
            <v>US</v>
          </cell>
          <cell r="G597">
            <v>0</v>
          </cell>
        </row>
        <row r="598">
          <cell r="A598" t="str">
            <v>Total Deferred Tax Asset - Current</v>
          </cell>
          <cell r="B598" t="str">
            <v>Rob</v>
          </cell>
          <cell r="C598" t="str">
            <v>Computed</v>
          </cell>
          <cell r="D598" t="str">
            <v>4Q03</v>
          </cell>
          <cell r="E598" t="str">
            <v>RU Odyssey LLC</v>
          </cell>
          <cell r="F598" t="str">
            <v>US</v>
          </cell>
          <cell r="G598">
            <v>0</v>
          </cell>
        </row>
        <row r="599">
          <cell r="A599" t="str">
            <v>Total Deferred Tax Asset - NC</v>
          </cell>
          <cell r="B599" t="str">
            <v>Rob</v>
          </cell>
          <cell r="C599" t="str">
            <v>Computed</v>
          </cell>
          <cell r="D599" t="str">
            <v>4Q03</v>
          </cell>
          <cell r="E599" t="str">
            <v>RU Odyssey LLC</v>
          </cell>
          <cell r="F599" t="str">
            <v>US</v>
          </cell>
          <cell r="G599">
            <v>0</v>
          </cell>
        </row>
        <row r="600">
          <cell r="A600" t="str">
            <v>Total Deferred Tax Liab - NC</v>
          </cell>
          <cell r="B600" t="str">
            <v>Rob</v>
          </cell>
          <cell r="C600" t="str">
            <v>Computed</v>
          </cell>
          <cell r="D600" t="str">
            <v>4Q03</v>
          </cell>
          <cell r="E600" t="str">
            <v>RU Odyssey LLC</v>
          </cell>
          <cell r="F600" t="str">
            <v>US</v>
          </cell>
          <cell r="G600">
            <v>0</v>
          </cell>
        </row>
        <row r="601">
          <cell r="A601" t="str">
            <v>Total Net Deferred Tax Asset/(Liab)</v>
          </cell>
          <cell r="B601" t="str">
            <v>Rob</v>
          </cell>
          <cell r="C601" t="str">
            <v>Computed</v>
          </cell>
          <cell r="D601" t="str">
            <v>4Q03</v>
          </cell>
          <cell r="E601" t="str">
            <v>RU Odyssey LLC</v>
          </cell>
          <cell r="F601" t="str">
            <v>US</v>
          </cell>
          <cell r="G601">
            <v>0</v>
          </cell>
        </row>
        <row r="602">
          <cell r="A602" t="str">
            <v>Gross Valuation Allowance</v>
          </cell>
          <cell r="B602" t="str">
            <v>Rob</v>
          </cell>
          <cell r="C602" t="str">
            <v>Computed</v>
          </cell>
          <cell r="D602" t="str">
            <v>4Q03</v>
          </cell>
          <cell r="E602" t="str">
            <v>RU Odyssey LLC</v>
          </cell>
          <cell r="F602" t="str">
            <v>US</v>
          </cell>
          <cell r="G602">
            <v>0</v>
          </cell>
        </row>
        <row r="603">
          <cell r="A603" t="str">
            <v>Total Asset/(Liability)</v>
          </cell>
          <cell r="B603" t="str">
            <v>Rob</v>
          </cell>
          <cell r="C603" t="str">
            <v>Computed</v>
          </cell>
          <cell r="D603" t="str">
            <v>4Q03</v>
          </cell>
          <cell r="E603" t="str">
            <v>RU Odyssey LLC</v>
          </cell>
          <cell r="F603" t="str">
            <v>US</v>
          </cell>
          <cell r="G603">
            <v>0</v>
          </cell>
        </row>
        <row r="604">
          <cell r="A604" t="str">
            <v>EOY Accrued Tax Rec/(Pay)</v>
          </cell>
          <cell r="B604" t="str">
            <v>Rob</v>
          </cell>
          <cell r="C604" t="str">
            <v>Computed</v>
          </cell>
          <cell r="D604" t="str">
            <v>2Q04</v>
          </cell>
          <cell r="E604" t="str">
            <v>RU Placerita</v>
          </cell>
          <cell r="F604" t="str">
            <v>US</v>
          </cell>
          <cell r="G604">
            <v>0</v>
          </cell>
        </row>
        <row r="605">
          <cell r="A605" t="str">
            <v>Total Deferred Tax Asset - Current</v>
          </cell>
          <cell r="B605" t="str">
            <v>Rob</v>
          </cell>
          <cell r="C605" t="str">
            <v>Computed</v>
          </cell>
          <cell r="D605" t="str">
            <v>2Q04</v>
          </cell>
          <cell r="E605" t="str">
            <v>RU Placerita</v>
          </cell>
          <cell r="F605" t="str">
            <v>US</v>
          </cell>
          <cell r="G605">
            <v>0</v>
          </cell>
        </row>
        <row r="606">
          <cell r="A606" t="str">
            <v>Total Deferred Tax Asset - NC</v>
          </cell>
          <cell r="B606" t="str">
            <v>Rob</v>
          </cell>
          <cell r="C606" t="str">
            <v>Computed</v>
          </cell>
          <cell r="D606" t="str">
            <v>2Q04</v>
          </cell>
          <cell r="E606" t="str">
            <v>RU Placerita</v>
          </cell>
          <cell r="F606" t="str">
            <v>US</v>
          </cell>
          <cell r="G606">
            <v>0</v>
          </cell>
        </row>
        <row r="607">
          <cell r="A607" t="str">
            <v>Total Deferred Tax Liab - NC</v>
          </cell>
          <cell r="B607" t="str">
            <v>Rob</v>
          </cell>
          <cell r="C607" t="str">
            <v>Computed</v>
          </cell>
          <cell r="D607" t="str">
            <v>2Q04</v>
          </cell>
          <cell r="E607" t="str">
            <v>RU Placerita</v>
          </cell>
          <cell r="F607" t="str">
            <v>US</v>
          </cell>
          <cell r="G607">
            <v>0</v>
          </cell>
        </row>
        <row r="608">
          <cell r="A608" t="str">
            <v>Total Net Deferred Tax Asset/(Liab)</v>
          </cell>
          <cell r="B608" t="str">
            <v>Rob</v>
          </cell>
          <cell r="C608" t="str">
            <v>Computed</v>
          </cell>
          <cell r="D608" t="str">
            <v>2Q04</v>
          </cell>
          <cell r="E608" t="str">
            <v>RU Placerita</v>
          </cell>
          <cell r="F608" t="str">
            <v>US</v>
          </cell>
          <cell r="G608">
            <v>0</v>
          </cell>
        </row>
        <row r="609">
          <cell r="A609" t="str">
            <v>Gross Valuation Allowance</v>
          </cell>
          <cell r="B609" t="str">
            <v>Rob</v>
          </cell>
          <cell r="C609" t="str">
            <v>Computed</v>
          </cell>
          <cell r="D609" t="str">
            <v>2Q04</v>
          </cell>
          <cell r="E609" t="str">
            <v>RU Placerita</v>
          </cell>
          <cell r="F609" t="str">
            <v>US</v>
          </cell>
          <cell r="G609">
            <v>0</v>
          </cell>
        </row>
        <row r="610">
          <cell r="A610" t="str">
            <v>Total Asset/(Liability)</v>
          </cell>
          <cell r="B610" t="str">
            <v>Rob</v>
          </cell>
          <cell r="C610" t="str">
            <v>Computed</v>
          </cell>
          <cell r="D610" t="str">
            <v>2Q04</v>
          </cell>
          <cell r="E610" t="str">
            <v>RU Placerita</v>
          </cell>
          <cell r="F610" t="str">
            <v>US</v>
          </cell>
          <cell r="G610">
            <v>0</v>
          </cell>
        </row>
        <row r="611">
          <cell r="A611" t="str">
            <v>Total tax expense (benefit)</v>
          </cell>
          <cell r="B611" t="str">
            <v>Rob</v>
          </cell>
          <cell r="C611" t="str">
            <v>Computed</v>
          </cell>
          <cell r="D611" t="str">
            <v>2Q04</v>
          </cell>
          <cell r="E611" t="str">
            <v>RU Placerita</v>
          </cell>
          <cell r="F611" t="str">
            <v>US</v>
          </cell>
          <cell r="G611">
            <v>-43612.03</v>
          </cell>
        </row>
        <row r="612">
          <cell r="A612" t="str">
            <v>EOY Accrued Tax Rec/(Pay)</v>
          </cell>
          <cell r="B612" t="str">
            <v>Rob</v>
          </cell>
          <cell r="C612" t="str">
            <v>Computed</v>
          </cell>
          <cell r="D612" t="str">
            <v>1Q04</v>
          </cell>
          <cell r="E612" t="str">
            <v>RU Placerita</v>
          </cell>
          <cell r="F612" t="str">
            <v>US</v>
          </cell>
          <cell r="G612">
            <v>0</v>
          </cell>
        </row>
        <row r="613">
          <cell r="A613" t="str">
            <v>Total Deferred Tax Asset - Current</v>
          </cell>
          <cell r="B613" t="str">
            <v>Rob</v>
          </cell>
          <cell r="C613" t="str">
            <v>Computed</v>
          </cell>
          <cell r="D613" t="str">
            <v>1Q04</v>
          </cell>
          <cell r="E613" t="str">
            <v>RU Placerita</v>
          </cell>
          <cell r="F613" t="str">
            <v>US</v>
          </cell>
          <cell r="G613">
            <v>0</v>
          </cell>
        </row>
        <row r="614">
          <cell r="A614" t="str">
            <v>Total Deferred Tax Asset - NC</v>
          </cell>
          <cell r="B614" t="str">
            <v>Rob</v>
          </cell>
          <cell r="C614" t="str">
            <v>Computed</v>
          </cell>
          <cell r="D614" t="str">
            <v>1Q04</v>
          </cell>
          <cell r="E614" t="str">
            <v>RU Placerita</v>
          </cell>
          <cell r="F614" t="str">
            <v>US</v>
          </cell>
          <cell r="G614">
            <v>0</v>
          </cell>
        </row>
        <row r="615">
          <cell r="A615" t="str">
            <v>Total Deferred Tax Liab - NC</v>
          </cell>
          <cell r="B615" t="str">
            <v>Rob</v>
          </cell>
          <cell r="C615" t="str">
            <v>Computed</v>
          </cell>
          <cell r="D615" t="str">
            <v>1Q04</v>
          </cell>
          <cell r="E615" t="str">
            <v>RU Placerita</v>
          </cell>
          <cell r="F615" t="str">
            <v>US</v>
          </cell>
          <cell r="G615">
            <v>0</v>
          </cell>
        </row>
        <row r="616">
          <cell r="A616" t="str">
            <v>Total Net Deferred Tax Asset/(Liab)</v>
          </cell>
          <cell r="B616" t="str">
            <v>Rob</v>
          </cell>
          <cell r="C616" t="str">
            <v>Computed</v>
          </cell>
          <cell r="D616" t="str">
            <v>1Q04</v>
          </cell>
          <cell r="E616" t="str">
            <v>RU Placerita</v>
          </cell>
          <cell r="F616" t="str">
            <v>US</v>
          </cell>
          <cell r="G616">
            <v>0</v>
          </cell>
        </row>
        <row r="617">
          <cell r="A617" t="str">
            <v>Gross Valuation Allowance</v>
          </cell>
          <cell r="B617" t="str">
            <v>Rob</v>
          </cell>
          <cell r="C617" t="str">
            <v>Computed</v>
          </cell>
          <cell r="D617" t="str">
            <v>1Q04</v>
          </cell>
          <cell r="E617" t="str">
            <v>RU Placerita</v>
          </cell>
          <cell r="F617" t="str">
            <v>US</v>
          </cell>
          <cell r="G617">
            <v>0</v>
          </cell>
        </row>
        <row r="618">
          <cell r="A618" t="str">
            <v>Total Asset/(Liability)</v>
          </cell>
          <cell r="B618" t="str">
            <v>Rob</v>
          </cell>
          <cell r="C618" t="str">
            <v>Computed</v>
          </cell>
          <cell r="D618" t="str">
            <v>1Q04</v>
          </cell>
          <cell r="E618" t="str">
            <v>RU Placerita</v>
          </cell>
          <cell r="F618" t="str">
            <v>US</v>
          </cell>
          <cell r="G618">
            <v>0</v>
          </cell>
        </row>
        <row r="619">
          <cell r="A619" t="str">
            <v>Total tax expense (benefit)</v>
          </cell>
          <cell r="B619" t="str">
            <v>Rob</v>
          </cell>
          <cell r="C619" t="str">
            <v>Computed</v>
          </cell>
          <cell r="D619" t="str">
            <v>1Q04</v>
          </cell>
          <cell r="E619" t="str">
            <v>RU Placerita</v>
          </cell>
          <cell r="F619" t="str">
            <v>US</v>
          </cell>
          <cell r="G619">
            <v>-21083.898499999999</v>
          </cell>
        </row>
        <row r="620">
          <cell r="A620" t="str">
            <v>EOY Accrued Tax Rec/(Pay)</v>
          </cell>
          <cell r="B620" t="str">
            <v>Rob</v>
          </cell>
          <cell r="C620" t="str">
            <v>Computed</v>
          </cell>
          <cell r="D620" t="str">
            <v>4Q03</v>
          </cell>
          <cell r="E620" t="str">
            <v>RU Placerita</v>
          </cell>
          <cell r="F620" t="str">
            <v>US</v>
          </cell>
          <cell r="G620">
            <v>0</v>
          </cell>
        </row>
        <row r="621">
          <cell r="A621" t="str">
            <v>Total Deferred Tax Asset - Current</v>
          </cell>
          <cell r="B621" t="str">
            <v>Rob</v>
          </cell>
          <cell r="C621" t="str">
            <v>Computed</v>
          </cell>
          <cell r="D621" t="str">
            <v>4Q03</v>
          </cell>
          <cell r="E621" t="str">
            <v>RU Placerita</v>
          </cell>
          <cell r="F621" t="str">
            <v>US</v>
          </cell>
          <cell r="G621">
            <v>0</v>
          </cell>
        </row>
        <row r="622">
          <cell r="A622" t="str">
            <v>Total Deferred Tax Asset - NC</v>
          </cell>
          <cell r="B622" t="str">
            <v>Rob</v>
          </cell>
          <cell r="C622" t="str">
            <v>Computed</v>
          </cell>
          <cell r="D622" t="str">
            <v>4Q03</v>
          </cell>
          <cell r="E622" t="str">
            <v>RU Placerita</v>
          </cell>
          <cell r="F622" t="str">
            <v>US</v>
          </cell>
          <cell r="G622">
            <v>0</v>
          </cell>
        </row>
        <row r="623">
          <cell r="A623" t="str">
            <v>Total Deferred Tax Liab - NC</v>
          </cell>
          <cell r="B623" t="str">
            <v>Rob</v>
          </cell>
          <cell r="C623" t="str">
            <v>Computed</v>
          </cell>
          <cell r="D623" t="str">
            <v>4Q03</v>
          </cell>
          <cell r="E623" t="str">
            <v>RU Placerita</v>
          </cell>
          <cell r="F623" t="str">
            <v>US</v>
          </cell>
          <cell r="G623">
            <v>0</v>
          </cell>
        </row>
        <row r="624">
          <cell r="A624" t="str">
            <v>Total Net Deferred Tax Asset/(Liab)</v>
          </cell>
          <cell r="B624" t="str">
            <v>Rob</v>
          </cell>
          <cell r="C624" t="str">
            <v>Computed</v>
          </cell>
          <cell r="D624" t="str">
            <v>4Q03</v>
          </cell>
          <cell r="E624" t="str">
            <v>RU Placerita</v>
          </cell>
          <cell r="F624" t="str">
            <v>US</v>
          </cell>
          <cell r="G624">
            <v>0</v>
          </cell>
        </row>
        <row r="625">
          <cell r="A625" t="str">
            <v>Gross Valuation Allowance</v>
          </cell>
          <cell r="B625" t="str">
            <v>Rob</v>
          </cell>
          <cell r="C625" t="str">
            <v>Computed</v>
          </cell>
          <cell r="D625" t="str">
            <v>4Q03</v>
          </cell>
          <cell r="E625" t="str">
            <v>RU Placerita</v>
          </cell>
          <cell r="F625" t="str">
            <v>US</v>
          </cell>
          <cell r="G625">
            <v>0</v>
          </cell>
        </row>
        <row r="626">
          <cell r="A626" t="str">
            <v>Total Asset/(Liability)</v>
          </cell>
          <cell r="B626" t="str">
            <v>Rob</v>
          </cell>
          <cell r="C626" t="str">
            <v>Computed</v>
          </cell>
          <cell r="D626" t="str">
            <v>4Q03</v>
          </cell>
          <cell r="E626" t="str">
            <v>RU Placerita</v>
          </cell>
          <cell r="F626" t="str">
            <v>US</v>
          </cell>
          <cell r="G626">
            <v>0</v>
          </cell>
        </row>
        <row r="627">
          <cell r="A627" t="str">
            <v>EOY Accrued Tax Rec/(Pay)</v>
          </cell>
          <cell r="B627" t="str">
            <v>Rob</v>
          </cell>
          <cell r="C627" t="str">
            <v>Computed</v>
          </cell>
          <cell r="D627" t="str">
            <v>2Q04</v>
          </cell>
          <cell r="E627" t="str">
            <v>RU Power Direct</v>
          </cell>
          <cell r="F627" t="str">
            <v>US</v>
          </cell>
          <cell r="G627">
            <v>0</v>
          </cell>
        </row>
        <row r="628">
          <cell r="A628" t="str">
            <v>Total Deferred Tax Asset - Current</v>
          </cell>
          <cell r="B628" t="str">
            <v>Rob</v>
          </cell>
          <cell r="C628" t="str">
            <v>Computed</v>
          </cell>
          <cell r="D628" t="str">
            <v>2Q04</v>
          </cell>
          <cell r="E628" t="str">
            <v>RU Power Direct</v>
          </cell>
          <cell r="F628" t="str">
            <v>US</v>
          </cell>
          <cell r="G628">
            <v>0</v>
          </cell>
        </row>
        <row r="629">
          <cell r="A629" t="str">
            <v>Total Deferred Tax Asset - NC</v>
          </cell>
          <cell r="B629" t="str">
            <v>Rob</v>
          </cell>
          <cell r="C629" t="str">
            <v>Computed</v>
          </cell>
          <cell r="D629" t="str">
            <v>2Q04</v>
          </cell>
          <cell r="E629" t="str">
            <v>RU Power Direct</v>
          </cell>
          <cell r="F629" t="str">
            <v>US</v>
          </cell>
          <cell r="G629">
            <v>0</v>
          </cell>
        </row>
        <row r="630">
          <cell r="A630" t="str">
            <v>Total Deferred Tax Liab - NC</v>
          </cell>
          <cell r="B630" t="str">
            <v>Rob</v>
          </cell>
          <cell r="C630" t="str">
            <v>Computed</v>
          </cell>
          <cell r="D630" t="str">
            <v>2Q04</v>
          </cell>
          <cell r="E630" t="str">
            <v>RU Power Direct</v>
          </cell>
          <cell r="F630" t="str">
            <v>US</v>
          </cell>
          <cell r="G630">
            <v>0</v>
          </cell>
        </row>
        <row r="631">
          <cell r="A631" t="str">
            <v>Total Net Deferred Tax Asset/(Liab)</v>
          </cell>
          <cell r="B631" t="str">
            <v>Rob</v>
          </cell>
          <cell r="C631" t="str">
            <v>Computed</v>
          </cell>
          <cell r="D631" t="str">
            <v>2Q04</v>
          </cell>
          <cell r="E631" t="str">
            <v>RU Power Direct</v>
          </cell>
          <cell r="F631" t="str">
            <v>US</v>
          </cell>
          <cell r="G631">
            <v>0</v>
          </cell>
        </row>
        <row r="632">
          <cell r="A632" t="str">
            <v>Gross Valuation Allowance</v>
          </cell>
          <cell r="B632" t="str">
            <v>Rob</v>
          </cell>
          <cell r="C632" t="str">
            <v>Computed</v>
          </cell>
          <cell r="D632" t="str">
            <v>2Q04</v>
          </cell>
          <cell r="E632" t="str">
            <v>RU Power Direct</v>
          </cell>
          <cell r="F632" t="str">
            <v>US</v>
          </cell>
          <cell r="G632">
            <v>0</v>
          </cell>
        </row>
        <row r="633">
          <cell r="A633" t="str">
            <v>Total Asset/(Liability)</v>
          </cell>
          <cell r="B633" t="str">
            <v>Rob</v>
          </cell>
          <cell r="C633" t="str">
            <v>Computed</v>
          </cell>
          <cell r="D633" t="str">
            <v>2Q04</v>
          </cell>
          <cell r="E633" t="str">
            <v>RU Power Direct</v>
          </cell>
          <cell r="F633" t="str">
            <v>US</v>
          </cell>
          <cell r="G633">
            <v>0</v>
          </cell>
        </row>
        <row r="634">
          <cell r="A634" t="str">
            <v>Total tax expense (benefit)</v>
          </cell>
          <cell r="B634" t="str">
            <v>Rob</v>
          </cell>
          <cell r="C634" t="str">
            <v>Computed</v>
          </cell>
          <cell r="D634" t="str">
            <v>2Q04</v>
          </cell>
          <cell r="E634" t="str">
            <v>RU Power Direct</v>
          </cell>
          <cell r="F634" t="str">
            <v>US</v>
          </cell>
          <cell r="G634">
            <v>0</v>
          </cell>
        </row>
        <row r="635">
          <cell r="A635" t="str">
            <v>EOY Accrued Tax Rec/(Pay)</v>
          </cell>
          <cell r="B635" t="str">
            <v>Rob</v>
          </cell>
          <cell r="C635" t="str">
            <v>Computed</v>
          </cell>
          <cell r="D635" t="str">
            <v>1Q04</v>
          </cell>
          <cell r="E635" t="str">
            <v>RU Power Direct</v>
          </cell>
          <cell r="F635" t="str">
            <v>US</v>
          </cell>
        </row>
        <row r="636">
          <cell r="A636" t="str">
            <v>Total Deferred Tax Asset - Current</v>
          </cell>
          <cell r="B636" t="str">
            <v>Rob</v>
          </cell>
          <cell r="C636" t="str">
            <v>Computed</v>
          </cell>
          <cell r="D636" t="str">
            <v>1Q04</v>
          </cell>
          <cell r="E636" t="str">
            <v>RU Power Direct</v>
          </cell>
          <cell r="F636" t="str">
            <v>US</v>
          </cell>
        </row>
        <row r="637">
          <cell r="A637" t="str">
            <v>Total Deferred Tax Asset - NC</v>
          </cell>
          <cell r="B637" t="str">
            <v>Rob</v>
          </cell>
          <cell r="C637" t="str">
            <v>Computed</v>
          </cell>
          <cell r="D637" t="str">
            <v>1Q04</v>
          </cell>
          <cell r="E637" t="str">
            <v>RU Power Direct</v>
          </cell>
          <cell r="F637" t="str">
            <v>US</v>
          </cell>
        </row>
        <row r="638">
          <cell r="A638" t="str">
            <v>Total Deferred Tax Liab - NC</v>
          </cell>
          <cell r="B638" t="str">
            <v>Rob</v>
          </cell>
          <cell r="C638" t="str">
            <v>Computed</v>
          </cell>
          <cell r="D638" t="str">
            <v>1Q04</v>
          </cell>
          <cell r="E638" t="str">
            <v>RU Power Direct</v>
          </cell>
          <cell r="F638" t="str">
            <v>US</v>
          </cell>
        </row>
        <row r="639">
          <cell r="A639" t="str">
            <v>Total Net Deferred Tax Asset/(Liab)</v>
          </cell>
          <cell r="B639" t="str">
            <v>Rob</v>
          </cell>
          <cell r="C639" t="str">
            <v>Computed</v>
          </cell>
          <cell r="D639" t="str">
            <v>1Q04</v>
          </cell>
          <cell r="E639" t="str">
            <v>RU Power Direct</v>
          </cell>
          <cell r="F639" t="str">
            <v>US</v>
          </cell>
        </row>
        <row r="640">
          <cell r="A640" t="str">
            <v>Gross Valuation Allowance</v>
          </cell>
          <cell r="B640" t="str">
            <v>Rob</v>
          </cell>
          <cell r="C640" t="str">
            <v>Computed</v>
          </cell>
          <cell r="D640" t="str">
            <v>1Q04</v>
          </cell>
          <cell r="E640" t="str">
            <v>RU Power Direct</v>
          </cell>
          <cell r="F640" t="str">
            <v>US</v>
          </cell>
        </row>
        <row r="641">
          <cell r="A641" t="str">
            <v>Total Asset/(Liability)</v>
          </cell>
          <cell r="B641" t="str">
            <v>Rob</v>
          </cell>
          <cell r="C641" t="str">
            <v>Computed</v>
          </cell>
          <cell r="D641" t="str">
            <v>1Q04</v>
          </cell>
          <cell r="E641" t="str">
            <v>RU Power Direct</v>
          </cell>
          <cell r="F641" t="str">
            <v>US</v>
          </cell>
        </row>
        <row r="642">
          <cell r="A642" t="str">
            <v>Total tax expense (benefit)</v>
          </cell>
          <cell r="B642" t="str">
            <v>Rob</v>
          </cell>
          <cell r="C642" t="str">
            <v>Computed</v>
          </cell>
          <cell r="D642" t="str">
            <v>1Q04</v>
          </cell>
          <cell r="E642" t="str">
            <v>RU Power Direct</v>
          </cell>
          <cell r="F642" t="str">
            <v>US</v>
          </cell>
        </row>
        <row r="643">
          <cell r="A643" t="str">
            <v>EOY Accrued Tax Rec/(Pay)</v>
          </cell>
          <cell r="B643" t="str">
            <v>Rob</v>
          </cell>
          <cell r="C643" t="str">
            <v>Computed</v>
          </cell>
          <cell r="D643" t="str">
            <v>4Q03</v>
          </cell>
          <cell r="E643" t="str">
            <v>RU Power Direct</v>
          </cell>
          <cell r="F643" t="str">
            <v>US</v>
          </cell>
        </row>
        <row r="644">
          <cell r="A644" t="str">
            <v>Total Deferred Tax Asset - Current</v>
          </cell>
          <cell r="B644" t="str">
            <v>Rob</v>
          </cell>
          <cell r="C644" t="str">
            <v>Computed</v>
          </cell>
          <cell r="D644" t="str">
            <v>4Q03</v>
          </cell>
          <cell r="E644" t="str">
            <v>RU Power Direct</v>
          </cell>
          <cell r="F644" t="str">
            <v>US</v>
          </cell>
        </row>
        <row r="645">
          <cell r="A645" t="str">
            <v>Total Deferred Tax Asset - NC</v>
          </cell>
          <cell r="B645" t="str">
            <v>Rob</v>
          </cell>
          <cell r="C645" t="str">
            <v>Computed</v>
          </cell>
          <cell r="D645" t="str">
            <v>4Q03</v>
          </cell>
          <cell r="E645" t="str">
            <v>RU Power Direct</v>
          </cell>
          <cell r="F645" t="str">
            <v>US</v>
          </cell>
        </row>
        <row r="646">
          <cell r="A646" t="str">
            <v>Total Deferred Tax Liab - NC</v>
          </cell>
          <cell r="B646" t="str">
            <v>Rob</v>
          </cell>
          <cell r="C646" t="str">
            <v>Computed</v>
          </cell>
          <cell r="D646" t="str">
            <v>4Q03</v>
          </cell>
          <cell r="E646" t="str">
            <v>RU Power Direct</v>
          </cell>
          <cell r="F646" t="str">
            <v>US</v>
          </cell>
        </row>
        <row r="647">
          <cell r="A647" t="str">
            <v>Total Net Deferred Tax Asset/(Liab)</v>
          </cell>
          <cell r="B647" t="str">
            <v>Rob</v>
          </cell>
          <cell r="C647" t="str">
            <v>Computed</v>
          </cell>
          <cell r="D647" t="str">
            <v>4Q03</v>
          </cell>
          <cell r="E647" t="str">
            <v>RU Power Direct</v>
          </cell>
          <cell r="F647" t="str">
            <v>US</v>
          </cell>
        </row>
        <row r="648">
          <cell r="A648" t="str">
            <v>Gross Valuation Allowance</v>
          </cell>
          <cell r="B648" t="str">
            <v>Rob</v>
          </cell>
          <cell r="C648" t="str">
            <v>Computed</v>
          </cell>
          <cell r="D648" t="str">
            <v>4Q03</v>
          </cell>
          <cell r="E648" t="str">
            <v>RU Power Direct</v>
          </cell>
          <cell r="F648" t="str">
            <v>US</v>
          </cell>
        </row>
        <row r="649">
          <cell r="A649" t="str">
            <v>Total Asset/(Liability)</v>
          </cell>
          <cell r="B649" t="str">
            <v>Rob</v>
          </cell>
          <cell r="C649" t="str">
            <v>Computed</v>
          </cell>
          <cell r="D649" t="str">
            <v>4Q03</v>
          </cell>
          <cell r="E649" t="str">
            <v>RU Power Direct</v>
          </cell>
          <cell r="F649" t="str">
            <v>US</v>
          </cell>
        </row>
        <row r="650">
          <cell r="A650" t="str">
            <v>EOY Accrued Tax Rec/(Pay)</v>
          </cell>
          <cell r="B650" t="str">
            <v>Rob</v>
          </cell>
          <cell r="C650" t="str">
            <v>Computed</v>
          </cell>
          <cell r="D650" t="str">
            <v>2Q04</v>
          </cell>
          <cell r="E650" t="str">
            <v>RU Red Oak</v>
          </cell>
          <cell r="F650" t="str">
            <v>US</v>
          </cell>
          <cell r="G650">
            <v>0</v>
          </cell>
        </row>
        <row r="651">
          <cell r="A651" t="str">
            <v>Total Deferred Tax Asset - Current</v>
          </cell>
          <cell r="B651" t="str">
            <v>Rob</v>
          </cell>
          <cell r="C651" t="str">
            <v>Computed</v>
          </cell>
          <cell r="D651" t="str">
            <v>2Q04</v>
          </cell>
          <cell r="E651" t="str">
            <v>RU Red Oak</v>
          </cell>
          <cell r="F651" t="str">
            <v>US</v>
          </cell>
          <cell r="G651">
            <v>0</v>
          </cell>
        </row>
        <row r="652">
          <cell r="A652" t="str">
            <v>Total Deferred Tax Asset - NC</v>
          </cell>
          <cell r="B652" t="str">
            <v>Rob</v>
          </cell>
          <cell r="C652" t="str">
            <v>Computed</v>
          </cell>
          <cell r="D652" t="str">
            <v>2Q04</v>
          </cell>
          <cell r="E652" t="str">
            <v>RU Red Oak</v>
          </cell>
          <cell r="F652" t="str">
            <v>US</v>
          </cell>
          <cell r="G652">
            <v>0</v>
          </cell>
        </row>
        <row r="653">
          <cell r="A653" t="str">
            <v>Total Deferred Tax Liab - NC</v>
          </cell>
          <cell r="B653" t="str">
            <v>Rob</v>
          </cell>
          <cell r="C653" t="str">
            <v>Computed</v>
          </cell>
          <cell r="D653" t="str">
            <v>2Q04</v>
          </cell>
          <cell r="E653" t="str">
            <v>RU Red Oak</v>
          </cell>
          <cell r="F653" t="str">
            <v>US</v>
          </cell>
          <cell r="G653">
            <v>0</v>
          </cell>
        </row>
        <row r="654">
          <cell r="A654" t="str">
            <v>Total Net Deferred Tax Asset/(Liab)</v>
          </cell>
          <cell r="B654" t="str">
            <v>Rob</v>
          </cell>
          <cell r="C654" t="str">
            <v>Computed</v>
          </cell>
          <cell r="D654" t="str">
            <v>2Q04</v>
          </cell>
          <cell r="E654" t="str">
            <v>RU Red Oak</v>
          </cell>
          <cell r="F654" t="str">
            <v>US</v>
          </cell>
          <cell r="G654">
            <v>0</v>
          </cell>
        </row>
        <row r="655">
          <cell r="A655" t="str">
            <v>Gross Valuation Allowance</v>
          </cell>
          <cell r="B655" t="str">
            <v>Rob</v>
          </cell>
          <cell r="C655" t="str">
            <v>Computed</v>
          </cell>
          <cell r="D655" t="str">
            <v>2Q04</v>
          </cell>
          <cell r="E655" t="str">
            <v>RU Red Oak</v>
          </cell>
          <cell r="F655" t="str">
            <v>US</v>
          </cell>
          <cell r="G655">
            <v>0</v>
          </cell>
        </row>
        <row r="656">
          <cell r="A656" t="str">
            <v>Total Asset/(Liability)</v>
          </cell>
          <cell r="B656" t="str">
            <v>Rob</v>
          </cell>
          <cell r="C656" t="str">
            <v>Computed</v>
          </cell>
          <cell r="D656" t="str">
            <v>2Q04</v>
          </cell>
          <cell r="E656" t="str">
            <v>RU Red Oak</v>
          </cell>
          <cell r="F656" t="str">
            <v>US</v>
          </cell>
          <cell r="G656">
            <v>0</v>
          </cell>
        </row>
        <row r="657">
          <cell r="A657" t="str">
            <v>Total tax expense (benefit)</v>
          </cell>
          <cell r="B657" t="str">
            <v>Rob</v>
          </cell>
          <cell r="C657" t="str">
            <v>Computed</v>
          </cell>
          <cell r="D657" t="str">
            <v>2Q04</v>
          </cell>
          <cell r="E657" t="str">
            <v>RU Red Oak</v>
          </cell>
          <cell r="F657" t="str">
            <v>US</v>
          </cell>
          <cell r="G657">
            <v>-1747375.2999999998</v>
          </cell>
        </row>
        <row r="658">
          <cell r="A658" t="str">
            <v>EOY Accrued Tax Rec/(Pay)</v>
          </cell>
          <cell r="B658" t="str">
            <v>Rob</v>
          </cell>
          <cell r="C658" t="str">
            <v>Computed</v>
          </cell>
          <cell r="D658" t="str">
            <v>1Q04</v>
          </cell>
          <cell r="E658" t="str">
            <v>RU Red Oak</v>
          </cell>
          <cell r="F658" t="str">
            <v>US</v>
          </cell>
          <cell r="G658">
            <v>0</v>
          </cell>
        </row>
        <row r="659">
          <cell r="A659" t="str">
            <v>Total Deferred Tax Asset - Current</v>
          </cell>
          <cell r="B659" t="str">
            <v>Rob</v>
          </cell>
          <cell r="C659" t="str">
            <v>Computed</v>
          </cell>
          <cell r="D659" t="str">
            <v>1Q04</v>
          </cell>
          <cell r="E659" t="str">
            <v>RU Red Oak</v>
          </cell>
          <cell r="F659" t="str">
            <v>US</v>
          </cell>
          <cell r="G659">
            <v>0</v>
          </cell>
        </row>
        <row r="660">
          <cell r="A660" t="str">
            <v>Total Deferred Tax Asset - NC</v>
          </cell>
          <cell r="B660" t="str">
            <v>Rob</v>
          </cell>
          <cell r="C660" t="str">
            <v>Computed</v>
          </cell>
          <cell r="D660" t="str">
            <v>1Q04</v>
          </cell>
          <cell r="E660" t="str">
            <v>RU Red Oak</v>
          </cell>
          <cell r="F660" t="str">
            <v>US</v>
          </cell>
          <cell r="G660">
            <v>0</v>
          </cell>
        </row>
        <row r="661">
          <cell r="A661" t="str">
            <v>Total Deferred Tax Liab - NC</v>
          </cell>
          <cell r="B661" t="str">
            <v>Rob</v>
          </cell>
          <cell r="C661" t="str">
            <v>Computed</v>
          </cell>
          <cell r="D661" t="str">
            <v>1Q04</v>
          </cell>
          <cell r="E661" t="str">
            <v>RU Red Oak</v>
          </cell>
          <cell r="F661" t="str">
            <v>US</v>
          </cell>
          <cell r="G661">
            <v>0</v>
          </cell>
        </row>
        <row r="662">
          <cell r="A662" t="str">
            <v>Total Net Deferred Tax Asset/(Liab)</v>
          </cell>
          <cell r="B662" t="str">
            <v>Rob</v>
          </cell>
          <cell r="C662" t="str">
            <v>Computed</v>
          </cell>
          <cell r="D662" t="str">
            <v>1Q04</v>
          </cell>
          <cell r="E662" t="str">
            <v>RU Red Oak</v>
          </cell>
          <cell r="F662" t="str">
            <v>US</v>
          </cell>
          <cell r="G662">
            <v>0</v>
          </cell>
        </row>
        <row r="663">
          <cell r="A663" t="str">
            <v>Gross Valuation Allowance</v>
          </cell>
          <cell r="B663" t="str">
            <v>Rob</v>
          </cell>
          <cell r="C663" t="str">
            <v>Computed</v>
          </cell>
          <cell r="D663" t="str">
            <v>1Q04</v>
          </cell>
          <cell r="E663" t="str">
            <v>RU Red Oak</v>
          </cell>
          <cell r="F663" t="str">
            <v>US</v>
          </cell>
          <cell r="G663">
            <v>0</v>
          </cell>
        </row>
        <row r="664">
          <cell r="A664" t="str">
            <v>Total Asset/(Liability)</v>
          </cell>
          <cell r="B664" t="str">
            <v>Rob</v>
          </cell>
          <cell r="C664" t="str">
            <v>Computed</v>
          </cell>
          <cell r="D664" t="str">
            <v>1Q04</v>
          </cell>
          <cell r="E664" t="str">
            <v>RU Red Oak</v>
          </cell>
          <cell r="F664" t="str">
            <v>US</v>
          </cell>
          <cell r="G664">
            <v>0</v>
          </cell>
        </row>
        <row r="665">
          <cell r="A665" t="str">
            <v>Total tax expense (benefit)</v>
          </cell>
          <cell r="B665" t="str">
            <v>Rob</v>
          </cell>
          <cell r="C665" t="str">
            <v>Computed</v>
          </cell>
          <cell r="D665" t="str">
            <v>1Q04</v>
          </cell>
          <cell r="E665" t="str">
            <v>RU Red Oak</v>
          </cell>
          <cell r="F665" t="str">
            <v>US</v>
          </cell>
          <cell r="G665">
            <v>-1673891.3584999999</v>
          </cell>
        </row>
        <row r="666">
          <cell r="A666" t="str">
            <v>EOY Accrued Tax Rec/(Pay)</v>
          </cell>
          <cell r="B666" t="str">
            <v>Rob</v>
          </cell>
          <cell r="C666" t="str">
            <v>Computed</v>
          </cell>
          <cell r="D666" t="str">
            <v>4Q03</v>
          </cell>
          <cell r="E666" t="str">
            <v>RU Red Oak</v>
          </cell>
          <cell r="F666" t="str">
            <v>US</v>
          </cell>
          <cell r="G666">
            <v>0</v>
          </cell>
        </row>
        <row r="667">
          <cell r="A667" t="str">
            <v>Total Deferred Tax Asset - Current</v>
          </cell>
          <cell r="B667" t="str">
            <v>Rob</v>
          </cell>
          <cell r="C667" t="str">
            <v>Computed</v>
          </cell>
          <cell r="D667" t="str">
            <v>4Q03</v>
          </cell>
          <cell r="E667" t="str">
            <v>RU Red Oak</v>
          </cell>
          <cell r="F667" t="str">
            <v>US</v>
          </cell>
          <cell r="G667">
            <v>0</v>
          </cell>
        </row>
        <row r="668">
          <cell r="A668" t="str">
            <v>Total Deferred Tax Asset - NC</v>
          </cell>
          <cell r="B668" t="str">
            <v>Rob</v>
          </cell>
          <cell r="C668" t="str">
            <v>Computed</v>
          </cell>
          <cell r="D668" t="str">
            <v>4Q03</v>
          </cell>
          <cell r="E668" t="str">
            <v>RU Red Oak</v>
          </cell>
          <cell r="F668" t="str">
            <v>US</v>
          </cell>
          <cell r="G668">
            <v>0</v>
          </cell>
        </row>
        <row r="669">
          <cell r="A669" t="str">
            <v>Total Deferred Tax Liab - NC</v>
          </cell>
          <cell r="B669" t="str">
            <v>Rob</v>
          </cell>
          <cell r="C669" t="str">
            <v>Computed</v>
          </cell>
          <cell r="D669" t="str">
            <v>4Q03</v>
          </cell>
          <cell r="E669" t="str">
            <v>RU Red Oak</v>
          </cell>
          <cell r="F669" t="str">
            <v>US</v>
          </cell>
          <cell r="G669">
            <v>0</v>
          </cell>
        </row>
        <row r="670">
          <cell r="A670" t="str">
            <v>Total Net Deferred Tax Asset/(Liab)</v>
          </cell>
          <cell r="B670" t="str">
            <v>Rob</v>
          </cell>
          <cell r="C670" t="str">
            <v>Computed</v>
          </cell>
          <cell r="D670" t="str">
            <v>4Q03</v>
          </cell>
          <cell r="E670" t="str">
            <v>RU Red Oak</v>
          </cell>
          <cell r="F670" t="str">
            <v>US</v>
          </cell>
          <cell r="G670">
            <v>0</v>
          </cell>
        </row>
        <row r="671">
          <cell r="A671" t="str">
            <v>Gross Valuation Allowance</v>
          </cell>
          <cell r="B671" t="str">
            <v>Rob</v>
          </cell>
          <cell r="C671" t="str">
            <v>Computed</v>
          </cell>
          <cell r="D671" t="str">
            <v>4Q03</v>
          </cell>
          <cell r="E671" t="str">
            <v>RU Red Oak</v>
          </cell>
          <cell r="F671" t="str">
            <v>US</v>
          </cell>
          <cell r="G671">
            <v>0</v>
          </cell>
        </row>
        <row r="672">
          <cell r="A672" t="str">
            <v>Total Asset/(Liability)</v>
          </cell>
          <cell r="B672" t="str">
            <v>Rob</v>
          </cell>
          <cell r="C672" t="str">
            <v>Computed</v>
          </cell>
          <cell r="D672" t="str">
            <v>4Q03</v>
          </cell>
          <cell r="E672" t="str">
            <v>RU Red Oak</v>
          </cell>
          <cell r="F672" t="str">
            <v>US</v>
          </cell>
          <cell r="G672">
            <v>0</v>
          </cell>
        </row>
        <row r="673">
          <cell r="A673" t="str">
            <v>EOY Accrued Tax Rec/(Pay)</v>
          </cell>
          <cell r="B673" t="str">
            <v>Rob</v>
          </cell>
          <cell r="C673" t="str">
            <v>Computed</v>
          </cell>
          <cell r="D673" t="str">
            <v>2Q04</v>
          </cell>
          <cell r="E673" t="str">
            <v>RU Riverside Canal Pwr</v>
          </cell>
          <cell r="F673" t="str">
            <v>US</v>
          </cell>
          <cell r="G673">
            <v>0</v>
          </cell>
        </row>
        <row r="674">
          <cell r="A674" t="str">
            <v>Total Deferred Tax Asset - Current</v>
          </cell>
          <cell r="B674" t="str">
            <v>Rob</v>
          </cell>
          <cell r="C674" t="str">
            <v>Computed</v>
          </cell>
          <cell r="D674" t="str">
            <v>2Q04</v>
          </cell>
          <cell r="E674" t="str">
            <v>RU Riverside Canal Pwr</v>
          </cell>
          <cell r="F674" t="str">
            <v>US</v>
          </cell>
          <cell r="G674">
            <v>0</v>
          </cell>
        </row>
        <row r="675">
          <cell r="A675" t="str">
            <v>Total Deferred Tax Asset - NC</v>
          </cell>
          <cell r="B675" t="str">
            <v>Rob</v>
          </cell>
          <cell r="C675" t="str">
            <v>Computed</v>
          </cell>
          <cell r="D675" t="str">
            <v>2Q04</v>
          </cell>
          <cell r="E675" t="str">
            <v>RU Riverside Canal Pwr</v>
          </cell>
          <cell r="F675" t="str">
            <v>US</v>
          </cell>
          <cell r="G675">
            <v>0</v>
          </cell>
        </row>
        <row r="676">
          <cell r="A676" t="str">
            <v>Total Deferred Tax Liab - NC</v>
          </cell>
          <cell r="B676" t="str">
            <v>Rob</v>
          </cell>
          <cell r="C676" t="str">
            <v>Computed</v>
          </cell>
          <cell r="D676" t="str">
            <v>2Q04</v>
          </cell>
          <cell r="E676" t="str">
            <v>RU Riverside Canal Pwr</v>
          </cell>
          <cell r="F676" t="str">
            <v>US</v>
          </cell>
          <cell r="G676">
            <v>0</v>
          </cell>
        </row>
        <row r="677">
          <cell r="A677" t="str">
            <v>Total Net Deferred Tax Asset/(Liab)</v>
          </cell>
          <cell r="B677" t="str">
            <v>Rob</v>
          </cell>
          <cell r="C677" t="str">
            <v>Computed</v>
          </cell>
          <cell r="D677" t="str">
            <v>2Q04</v>
          </cell>
          <cell r="E677" t="str">
            <v>RU Riverside Canal Pwr</v>
          </cell>
          <cell r="F677" t="str">
            <v>US</v>
          </cell>
          <cell r="G677">
            <v>0</v>
          </cell>
        </row>
        <row r="678">
          <cell r="A678" t="str">
            <v>Gross Valuation Allowance</v>
          </cell>
          <cell r="B678" t="str">
            <v>Rob</v>
          </cell>
          <cell r="C678" t="str">
            <v>Computed</v>
          </cell>
          <cell r="D678" t="str">
            <v>2Q04</v>
          </cell>
          <cell r="E678" t="str">
            <v>RU Riverside Canal Pwr</v>
          </cell>
          <cell r="F678" t="str">
            <v>US</v>
          </cell>
          <cell r="G678">
            <v>0</v>
          </cell>
        </row>
        <row r="679">
          <cell r="A679" t="str">
            <v>Total Asset/(Liability)</v>
          </cell>
          <cell r="B679" t="str">
            <v>Rob</v>
          </cell>
          <cell r="C679" t="str">
            <v>Computed</v>
          </cell>
          <cell r="D679" t="str">
            <v>2Q04</v>
          </cell>
          <cell r="E679" t="str">
            <v>RU Riverside Canal Pwr</v>
          </cell>
          <cell r="F679" t="str">
            <v>US</v>
          </cell>
          <cell r="G679">
            <v>0</v>
          </cell>
        </row>
        <row r="680">
          <cell r="A680" t="str">
            <v>Total tax expense (benefit)</v>
          </cell>
          <cell r="B680" t="str">
            <v>Rob</v>
          </cell>
          <cell r="C680" t="str">
            <v>Computed</v>
          </cell>
          <cell r="D680" t="str">
            <v>2Q04</v>
          </cell>
          <cell r="E680" t="str">
            <v>RU Riverside Canal Pwr</v>
          </cell>
          <cell r="F680" t="str">
            <v>US</v>
          </cell>
          <cell r="G680">
            <v>0</v>
          </cell>
        </row>
        <row r="681">
          <cell r="A681" t="str">
            <v>EOY Accrued Tax Rec/(Pay)</v>
          </cell>
          <cell r="B681" t="str">
            <v>Rob</v>
          </cell>
          <cell r="C681" t="str">
            <v>Computed</v>
          </cell>
          <cell r="D681" t="str">
            <v>1Q04</v>
          </cell>
          <cell r="E681" t="str">
            <v>RU Riverside Canal Pwr</v>
          </cell>
          <cell r="F681" t="str">
            <v>US</v>
          </cell>
        </row>
        <row r="682">
          <cell r="A682" t="str">
            <v>Total Deferred Tax Asset - Current</v>
          </cell>
          <cell r="B682" t="str">
            <v>Rob</v>
          </cell>
          <cell r="C682" t="str">
            <v>Computed</v>
          </cell>
          <cell r="D682" t="str">
            <v>1Q04</v>
          </cell>
          <cell r="E682" t="str">
            <v>RU Riverside Canal Pwr</v>
          </cell>
          <cell r="F682" t="str">
            <v>US</v>
          </cell>
        </row>
        <row r="683">
          <cell r="A683" t="str">
            <v>Total Deferred Tax Asset - NC</v>
          </cell>
          <cell r="B683" t="str">
            <v>Rob</v>
          </cell>
          <cell r="C683" t="str">
            <v>Computed</v>
          </cell>
          <cell r="D683" t="str">
            <v>1Q04</v>
          </cell>
          <cell r="E683" t="str">
            <v>RU Riverside Canal Pwr</v>
          </cell>
          <cell r="F683" t="str">
            <v>US</v>
          </cell>
        </row>
        <row r="684">
          <cell r="A684" t="str">
            <v>Total Deferred Tax Liab - NC</v>
          </cell>
          <cell r="B684" t="str">
            <v>Rob</v>
          </cell>
          <cell r="C684" t="str">
            <v>Computed</v>
          </cell>
          <cell r="D684" t="str">
            <v>1Q04</v>
          </cell>
          <cell r="E684" t="str">
            <v>RU Riverside Canal Pwr</v>
          </cell>
          <cell r="F684" t="str">
            <v>US</v>
          </cell>
        </row>
        <row r="685">
          <cell r="A685" t="str">
            <v>Total Net Deferred Tax Asset/(Liab)</v>
          </cell>
          <cell r="B685" t="str">
            <v>Rob</v>
          </cell>
          <cell r="C685" t="str">
            <v>Computed</v>
          </cell>
          <cell r="D685" t="str">
            <v>1Q04</v>
          </cell>
          <cell r="E685" t="str">
            <v>RU Riverside Canal Pwr</v>
          </cell>
          <cell r="F685" t="str">
            <v>US</v>
          </cell>
        </row>
        <row r="686">
          <cell r="A686" t="str">
            <v>Gross Valuation Allowance</v>
          </cell>
          <cell r="B686" t="str">
            <v>Rob</v>
          </cell>
          <cell r="C686" t="str">
            <v>Computed</v>
          </cell>
          <cell r="D686" t="str">
            <v>1Q04</v>
          </cell>
          <cell r="E686" t="str">
            <v>RU Riverside Canal Pwr</v>
          </cell>
          <cell r="F686" t="str">
            <v>US</v>
          </cell>
        </row>
        <row r="687">
          <cell r="A687" t="str">
            <v>Total Asset/(Liability)</v>
          </cell>
          <cell r="B687" t="str">
            <v>Rob</v>
          </cell>
          <cell r="C687" t="str">
            <v>Computed</v>
          </cell>
          <cell r="D687" t="str">
            <v>1Q04</v>
          </cell>
          <cell r="E687" t="str">
            <v>RU Riverside Canal Pwr</v>
          </cell>
          <cell r="F687" t="str">
            <v>US</v>
          </cell>
        </row>
        <row r="688">
          <cell r="A688" t="str">
            <v>Total tax expense (benefit)</v>
          </cell>
          <cell r="B688" t="str">
            <v>Rob</v>
          </cell>
          <cell r="C688" t="str">
            <v>Computed</v>
          </cell>
          <cell r="D688" t="str">
            <v>1Q04</v>
          </cell>
          <cell r="E688" t="str">
            <v>RU Riverside Canal Pwr</v>
          </cell>
          <cell r="F688" t="str">
            <v>US</v>
          </cell>
        </row>
        <row r="689">
          <cell r="A689" t="str">
            <v>EOY Accrued Tax Rec/(Pay)</v>
          </cell>
          <cell r="B689" t="str">
            <v>Rob</v>
          </cell>
          <cell r="C689" t="str">
            <v>Computed</v>
          </cell>
          <cell r="D689" t="str">
            <v>4Q03</v>
          </cell>
          <cell r="E689" t="str">
            <v>RU Riverside Canal Pwr</v>
          </cell>
          <cell r="F689" t="str">
            <v>US</v>
          </cell>
        </row>
        <row r="690">
          <cell r="A690" t="str">
            <v>Total Deferred Tax Asset - Current</v>
          </cell>
          <cell r="B690" t="str">
            <v>Rob</v>
          </cell>
          <cell r="C690" t="str">
            <v>Computed</v>
          </cell>
          <cell r="D690" t="str">
            <v>4Q03</v>
          </cell>
          <cell r="E690" t="str">
            <v>RU Riverside Canal Pwr</v>
          </cell>
          <cell r="F690" t="str">
            <v>US</v>
          </cell>
        </row>
        <row r="691">
          <cell r="A691" t="str">
            <v>Total Deferred Tax Asset - NC</v>
          </cell>
          <cell r="B691" t="str">
            <v>Rob</v>
          </cell>
          <cell r="C691" t="str">
            <v>Computed</v>
          </cell>
          <cell r="D691" t="str">
            <v>4Q03</v>
          </cell>
          <cell r="E691" t="str">
            <v>RU Riverside Canal Pwr</v>
          </cell>
          <cell r="F691" t="str">
            <v>US</v>
          </cell>
        </row>
        <row r="692">
          <cell r="A692" t="str">
            <v>Total Deferred Tax Liab - NC</v>
          </cell>
          <cell r="B692" t="str">
            <v>Rob</v>
          </cell>
          <cell r="C692" t="str">
            <v>Computed</v>
          </cell>
          <cell r="D692" t="str">
            <v>4Q03</v>
          </cell>
          <cell r="E692" t="str">
            <v>RU Riverside Canal Pwr</v>
          </cell>
          <cell r="F692" t="str">
            <v>US</v>
          </cell>
        </row>
        <row r="693">
          <cell r="A693" t="str">
            <v>Total Net Deferred Tax Asset/(Liab)</v>
          </cell>
          <cell r="B693" t="str">
            <v>Rob</v>
          </cell>
          <cell r="C693" t="str">
            <v>Computed</v>
          </cell>
          <cell r="D693" t="str">
            <v>4Q03</v>
          </cell>
          <cell r="E693" t="str">
            <v>RU Riverside Canal Pwr</v>
          </cell>
          <cell r="F693" t="str">
            <v>US</v>
          </cell>
        </row>
        <row r="694">
          <cell r="A694" t="str">
            <v>Gross Valuation Allowance</v>
          </cell>
          <cell r="B694" t="str">
            <v>Rob</v>
          </cell>
          <cell r="C694" t="str">
            <v>Computed</v>
          </cell>
          <cell r="D694" t="str">
            <v>4Q03</v>
          </cell>
          <cell r="E694" t="str">
            <v>RU Riverside Canal Pwr</v>
          </cell>
          <cell r="F694" t="str">
            <v>US</v>
          </cell>
        </row>
        <row r="695">
          <cell r="A695" t="str">
            <v>Total Asset/(Liability)</v>
          </cell>
          <cell r="B695" t="str">
            <v>Rob</v>
          </cell>
          <cell r="C695" t="str">
            <v>Computed</v>
          </cell>
          <cell r="D695" t="str">
            <v>4Q03</v>
          </cell>
          <cell r="E695" t="str">
            <v>RU Riverside Canal Pwr</v>
          </cell>
          <cell r="F695" t="str">
            <v>US</v>
          </cell>
        </row>
        <row r="696">
          <cell r="A696" t="str">
            <v>EOY Accrued Tax Rec/(Pay)</v>
          </cell>
          <cell r="B696" t="str">
            <v>Rob</v>
          </cell>
          <cell r="C696" t="str">
            <v>Computed</v>
          </cell>
          <cell r="D696" t="str">
            <v>2Q04</v>
          </cell>
          <cell r="E696" t="str">
            <v>BS Shady Point</v>
          </cell>
          <cell r="F696" t="str">
            <v>US</v>
          </cell>
          <cell r="G696">
            <v>0</v>
          </cell>
        </row>
        <row r="697">
          <cell r="A697" t="str">
            <v>Total Deferred Tax Asset - Current</v>
          </cell>
          <cell r="B697" t="str">
            <v>Rob</v>
          </cell>
          <cell r="C697" t="str">
            <v>Computed</v>
          </cell>
          <cell r="D697" t="str">
            <v>2Q04</v>
          </cell>
          <cell r="E697" t="str">
            <v>BS Shady Point</v>
          </cell>
          <cell r="F697" t="str">
            <v>US</v>
          </cell>
          <cell r="G697">
            <v>0</v>
          </cell>
        </row>
        <row r="698">
          <cell r="A698" t="str">
            <v>Total Deferred Tax Asset - NC</v>
          </cell>
          <cell r="B698" t="str">
            <v>Rob</v>
          </cell>
          <cell r="C698" t="str">
            <v>Computed</v>
          </cell>
          <cell r="D698" t="str">
            <v>2Q04</v>
          </cell>
          <cell r="E698" t="str">
            <v>BS Shady Point</v>
          </cell>
          <cell r="F698" t="str">
            <v>US</v>
          </cell>
          <cell r="G698">
            <v>0</v>
          </cell>
        </row>
        <row r="699">
          <cell r="A699" t="str">
            <v>Total Deferred Tax Liab - NC</v>
          </cell>
          <cell r="B699" t="str">
            <v>Rob</v>
          </cell>
          <cell r="C699" t="str">
            <v>Computed</v>
          </cell>
          <cell r="D699" t="str">
            <v>2Q04</v>
          </cell>
          <cell r="E699" t="str">
            <v>BS Shady Point</v>
          </cell>
          <cell r="F699" t="str">
            <v>US</v>
          </cell>
          <cell r="G699">
            <v>0</v>
          </cell>
        </row>
        <row r="700">
          <cell r="A700" t="str">
            <v>Total Net Deferred Tax Asset/(Liab)</v>
          </cell>
          <cell r="B700" t="str">
            <v>Rob</v>
          </cell>
          <cell r="C700" t="str">
            <v>Computed</v>
          </cell>
          <cell r="D700" t="str">
            <v>2Q04</v>
          </cell>
          <cell r="E700" t="str">
            <v>BS Shady Point</v>
          </cell>
          <cell r="F700" t="str">
            <v>US</v>
          </cell>
          <cell r="G700">
            <v>0</v>
          </cell>
        </row>
        <row r="701">
          <cell r="A701" t="str">
            <v>Gross Valuation Allowance</v>
          </cell>
          <cell r="B701" t="str">
            <v>Rob</v>
          </cell>
          <cell r="C701" t="str">
            <v>Computed</v>
          </cell>
          <cell r="D701" t="str">
            <v>2Q04</v>
          </cell>
          <cell r="E701" t="str">
            <v>BS Shady Point</v>
          </cell>
          <cell r="F701" t="str">
            <v>US</v>
          </cell>
          <cell r="G701">
            <v>0</v>
          </cell>
        </row>
        <row r="702">
          <cell r="A702" t="str">
            <v>Total Asset/(Liability)</v>
          </cell>
          <cell r="B702" t="str">
            <v>Rob</v>
          </cell>
          <cell r="C702" t="str">
            <v>Computed</v>
          </cell>
          <cell r="D702" t="str">
            <v>2Q04</v>
          </cell>
          <cell r="E702" t="str">
            <v>BS Shady Point</v>
          </cell>
          <cell r="F702" t="str">
            <v>US</v>
          </cell>
          <cell r="G702">
            <v>0</v>
          </cell>
        </row>
        <row r="703">
          <cell r="A703" t="str">
            <v>Total tax expense (benefit)</v>
          </cell>
          <cell r="B703" t="str">
            <v>Rob</v>
          </cell>
          <cell r="C703" t="str">
            <v>Computed</v>
          </cell>
          <cell r="D703" t="str">
            <v>2Q04</v>
          </cell>
          <cell r="E703" t="str">
            <v>BS Shady Point</v>
          </cell>
          <cell r="F703" t="str">
            <v>US</v>
          </cell>
          <cell r="G703">
            <v>11938533.887</v>
          </cell>
        </row>
        <row r="704">
          <cell r="A704" t="str">
            <v>EOY Accrued Tax Rec/(Pay)</v>
          </cell>
          <cell r="B704" t="str">
            <v>Rob</v>
          </cell>
          <cell r="C704" t="str">
            <v>Computed</v>
          </cell>
          <cell r="D704" t="str">
            <v>1Q04</v>
          </cell>
          <cell r="E704" t="str">
            <v>BS Shady Point</v>
          </cell>
          <cell r="F704" t="str">
            <v>US</v>
          </cell>
          <cell r="G704">
            <v>0</v>
          </cell>
        </row>
        <row r="705">
          <cell r="A705" t="str">
            <v>Total Deferred Tax Asset - Current</v>
          </cell>
          <cell r="B705" t="str">
            <v>Rob</v>
          </cell>
          <cell r="C705" t="str">
            <v>Computed</v>
          </cell>
          <cell r="D705" t="str">
            <v>1Q04</v>
          </cell>
          <cell r="E705" t="str">
            <v>BS Shady Point</v>
          </cell>
          <cell r="F705" t="str">
            <v>US</v>
          </cell>
          <cell r="G705">
            <v>0</v>
          </cell>
        </row>
        <row r="706">
          <cell r="A706" t="str">
            <v>Total Deferred Tax Asset - NC</v>
          </cell>
          <cell r="B706" t="str">
            <v>Rob</v>
          </cell>
          <cell r="C706" t="str">
            <v>Computed</v>
          </cell>
          <cell r="D706" t="str">
            <v>1Q04</v>
          </cell>
          <cell r="E706" t="str">
            <v>BS Shady Point</v>
          </cell>
          <cell r="F706" t="str">
            <v>US</v>
          </cell>
          <cell r="G706">
            <v>0</v>
          </cell>
        </row>
        <row r="707">
          <cell r="A707" t="str">
            <v>Total Deferred Tax Liab - NC</v>
          </cell>
          <cell r="B707" t="str">
            <v>Rob</v>
          </cell>
          <cell r="C707" t="str">
            <v>Computed</v>
          </cell>
          <cell r="D707" t="str">
            <v>1Q04</v>
          </cell>
          <cell r="E707" t="str">
            <v>BS Shady Point</v>
          </cell>
          <cell r="F707" t="str">
            <v>US</v>
          </cell>
          <cell r="G707">
            <v>0</v>
          </cell>
        </row>
        <row r="708">
          <cell r="A708" t="str">
            <v>Total Net Deferred Tax Asset/(Liab)</v>
          </cell>
          <cell r="B708" t="str">
            <v>Rob</v>
          </cell>
          <cell r="C708" t="str">
            <v>Computed</v>
          </cell>
          <cell r="D708" t="str">
            <v>1Q04</v>
          </cell>
          <cell r="E708" t="str">
            <v>BS Shady Point</v>
          </cell>
          <cell r="F708" t="str">
            <v>US</v>
          </cell>
          <cell r="G708">
            <v>0</v>
          </cell>
        </row>
        <row r="709">
          <cell r="A709" t="str">
            <v>Gross Valuation Allowance</v>
          </cell>
          <cell r="B709" t="str">
            <v>Rob</v>
          </cell>
          <cell r="C709" t="str">
            <v>Computed</v>
          </cell>
          <cell r="D709" t="str">
            <v>1Q04</v>
          </cell>
          <cell r="E709" t="str">
            <v>BS Shady Point</v>
          </cell>
          <cell r="F709" t="str">
            <v>US</v>
          </cell>
          <cell r="G709">
            <v>0</v>
          </cell>
        </row>
        <row r="710">
          <cell r="A710" t="str">
            <v>Total Asset/(Liability)</v>
          </cell>
          <cell r="B710" t="str">
            <v>Rob</v>
          </cell>
          <cell r="C710" t="str">
            <v>Computed</v>
          </cell>
          <cell r="D710" t="str">
            <v>1Q04</v>
          </cell>
          <cell r="E710" t="str">
            <v>BS Shady Point</v>
          </cell>
          <cell r="F710" t="str">
            <v>US</v>
          </cell>
          <cell r="G710">
            <v>0</v>
          </cell>
        </row>
        <row r="711">
          <cell r="A711" t="str">
            <v>Total tax expense (benefit)</v>
          </cell>
          <cell r="B711" t="str">
            <v>Rob</v>
          </cell>
          <cell r="C711" t="str">
            <v>Computed</v>
          </cell>
          <cell r="D711" t="str">
            <v>1Q04</v>
          </cell>
          <cell r="E711" t="str">
            <v>BS Shady Point</v>
          </cell>
          <cell r="F711" t="str">
            <v>US</v>
          </cell>
          <cell r="G711">
            <v>7320002.1545000002</v>
          </cell>
        </row>
        <row r="712">
          <cell r="A712" t="str">
            <v>EOY Accrued Tax Rec/(Pay)</v>
          </cell>
          <cell r="B712" t="str">
            <v>Rob</v>
          </cell>
          <cell r="C712" t="str">
            <v>Computed</v>
          </cell>
          <cell r="D712" t="str">
            <v>4Q03</v>
          </cell>
          <cell r="E712" t="str">
            <v>BS Shady Point</v>
          </cell>
          <cell r="F712" t="str">
            <v>US</v>
          </cell>
          <cell r="G712">
            <v>0</v>
          </cell>
        </row>
        <row r="713">
          <cell r="A713" t="str">
            <v>Total Deferred Tax Asset - Current</v>
          </cell>
          <cell r="B713" t="str">
            <v>Rob</v>
          </cell>
          <cell r="C713" t="str">
            <v>Computed</v>
          </cell>
          <cell r="D713" t="str">
            <v>4Q03</v>
          </cell>
          <cell r="E713" t="str">
            <v>BS Shady Point</v>
          </cell>
          <cell r="F713" t="str">
            <v>US</v>
          </cell>
          <cell r="G713">
            <v>0</v>
          </cell>
        </row>
        <row r="714">
          <cell r="A714" t="str">
            <v>Total Deferred Tax Asset - NC</v>
          </cell>
          <cell r="B714" t="str">
            <v>Rob</v>
          </cell>
          <cell r="C714" t="str">
            <v>Computed</v>
          </cell>
          <cell r="D714" t="str">
            <v>4Q03</v>
          </cell>
          <cell r="E714" t="str">
            <v>BS Shady Point</v>
          </cell>
          <cell r="F714" t="str">
            <v>US</v>
          </cell>
          <cell r="G714">
            <v>0</v>
          </cell>
        </row>
        <row r="715">
          <cell r="A715" t="str">
            <v>Total Deferred Tax Liab - NC</v>
          </cell>
          <cell r="B715" t="str">
            <v>Rob</v>
          </cell>
          <cell r="C715" t="str">
            <v>Computed</v>
          </cell>
          <cell r="D715" t="str">
            <v>4Q03</v>
          </cell>
          <cell r="E715" t="str">
            <v>BS Shady Point</v>
          </cell>
          <cell r="F715" t="str">
            <v>US</v>
          </cell>
          <cell r="G715">
            <v>0</v>
          </cell>
        </row>
        <row r="716">
          <cell r="A716" t="str">
            <v>Total Net Deferred Tax Asset/(Liab)</v>
          </cell>
          <cell r="B716" t="str">
            <v>Rob</v>
          </cell>
          <cell r="C716" t="str">
            <v>Computed</v>
          </cell>
          <cell r="D716" t="str">
            <v>4Q03</v>
          </cell>
          <cell r="E716" t="str">
            <v>BS Shady Point</v>
          </cell>
          <cell r="F716" t="str">
            <v>US</v>
          </cell>
          <cell r="G716">
            <v>0</v>
          </cell>
        </row>
        <row r="717">
          <cell r="A717" t="str">
            <v>Gross Valuation Allowance</v>
          </cell>
          <cell r="B717" t="str">
            <v>Rob</v>
          </cell>
          <cell r="C717" t="str">
            <v>Computed</v>
          </cell>
          <cell r="D717" t="str">
            <v>4Q03</v>
          </cell>
          <cell r="E717" t="str">
            <v>BS Shady Point</v>
          </cell>
          <cell r="F717" t="str">
            <v>US</v>
          </cell>
          <cell r="G717">
            <v>0</v>
          </cell>
        </row>
        <row r="718">
          <cell r="A718" t="str">
            <v>Total Asset/(Liability)</v>
          </cell>
          <cell r="B718" t="str">
            <v>Rob</v>
          </cell>
          <cell r="C718" t="str">
            <v>Computed</v>
          </cell>
          <cell r="D718" t="str">
            <v>4Q03</v>
          </cell>
          <cell r="E718" t="str">
            <v>BS Shady Point</v>
          </cell>
          <cell r="F718" t="str">
            <v>US</v>
          </cell>
          <cell r="G718">
            <v>0</v>
          </cell>
        </row>
        <row r="719">
          <cell r="A719" t="str">
            <v>EOY Accrued Tax Rec/(Pay)</v>
          </cell>
          <cell r="B719" t="str">
            <v>Rob</v>
          </cell>
          <cell r="C719" t="str">
            <v>Computed</v>
          </cell>
          <cell r="D719" t="str">
            <v>2Q04</v>
          </cell>
          <cell r="E719" t="str">
            <v>RU Southland</v>
          </cell>
          <cell r="F719" t="str">
            <v>US</v>
          </cell>
          <cell r="G719">
            <v>0</v>
          </cell>
        </row>
        <row r="720">
          <cell r="A720" t="str">
            <v>Total Deferred Tax Asset - Current</v>
          </cell>
          <cell r="B720" t="str">
            <v>Rob</v>
          </cell>
          <cell r="C720" t="str">
            <v>Computed</v>
          </cell>
          <cell r="D720" t="str">
            <v>2Q04</v>
          </cell>
          <cell r="E720" t="str">
            <v>RU Southland</v>
          </cell>
          <cell r="F720" t="str">
            <v>US</v>
          </cell>
          <cell r="G720">
            <v>0</v>
          </cell>
        </row>
        <row r="721">
          <cell r="A721" t="str">
            <v>Total Deferred Tax Asset - NC</v>
          </cell>
          <cell r="B721" t="str">
            <v>Rob</v>
          </cell>
          <cell r="C721" t="str">
            <v>Computed</v>
          </cell>
          <cell r="D721" t="str">
            <v>2Q04</v>
          </cell>
          <cell r="E721" t="str">
            <v>RU Southland</v>
          </cell>
          <cell r="F721" t="str">
            <v>US</v>
          </cell>
          <cell r="G721">
            <v>0</v>
          </cell>
        </row>
        <row r="722">
          <cell r="A722" t="str">
            <v>Total Deferred Tax Liab - NC</v>
          </cell>
          <cell r="B722" t="str">
            <v>Rob</v>
          </cell>
          <cell r="C722" t="str">
            <v>Computed</v>
          </cell>
          <cell r="D722" t="str">
            <v>2Q04</v>
          </cell>
          <cell r="E722" t="str">
            <v>RU Southland</v>
          </cell>
          <cell r="F722" t="str">
            <v>US</v>
          </cell>
          <cell r="G722">
            <v>0</v>
          </cell>
        </row>
        <row r="723">
          <cell r="A723" t="str">
            <v>Total Net Deferred Tax Asset/(Liab)</v>
          </cell>
          <cell r="B723" t="str">
            <v>Rob</v>
          </cell>
          <cell r="C723" t="str">
            <v>Computed</v>
          </cell>
          <cell r="D723" t="str">
            <v>2Q04</v>
          </cell>
          <cell r="E723" t="str">
            <v>RU Southland</v>
          </cell>
          <cell r="F723" t="str">
            <v>US</v>
          </cell>
          <cell r="G723">
            <v>0</v>
          </cell>
        </row>
        <row r="724">
          <cell r="A724" t="str">
            <v>Gross Valuation Allowance</v>
          </cell>
          <cell r="B724" t="str">
            <v>Rob</v>
          </cell>
          <cell r="C724" t="str">
            <v>Computed</v>
          </cell>
          <cell r="D724" t="str">
            <v>2Q04</v>
          </cell>
          <cell r="E724" t="str">
            <v>RU Southland</v>
          </cell>
          <cell r="F724" t="str">
            <v>US</v>
          </cell>
          <cell r="G724">
            <v>0</v>
          </cell>
        </row>
        <row r="725">
          <cell r="A725" t="str">
            <v>Total Asset/(Liability)</v>
          </cell>
          <cell r="B725" t="str">
            <v>Rob</v>
          </cell>
          <cell r="C725" t="str">
            <v>Computed</v>
          </cell>
          <cell r="D725" t="str">
            <v>2Q04</v>
          </cell>
          <cell r="E725" t="str">
            <v>RU Southland</v>
          </cell>
          <cell r="F725" t="str">
            <v>US</v>
          </cell>
          <cell r="G725">
            <v>0</v>
          </cell>
        </row>
        <row r="726">
          <cell r="A726" t="str">
            <v>Total tax expense (benefit)</v>
          </cell>
          <cell r="B726" t="str">
            <v>Rob</v>
          </cell>
          <cell r="C726" t="str">
            <v>Computed</v>
          </cell>
          <cell r="D726" t="str">
            <v>2Q04</v>
          </cell>
          <cell r="E726" t="str">
            <v>RU Southland</v>
          </cell>
          <cell r="F726" t="str">
            <v>US</v>
          </cell>
          <cell r="G726">
            <v>3491086.7914999998</v>
          </cell>
        </row>
        <row r="727">
          <cell r="A727" t="str">
            <v>EOY Accrued Tax Rec/(Pay)</v>
          </cell>
          <cell r="B727" t="str">
            <v>Rob</v>
          </cell>
          <cell r="C727" t="str">
            <v>Computed</v>
          </cell>
          <cell r="D727" t="str">
            <v>1Q04</v>
          </cell>
          <cell r="E727" t="str">
            <v>RU Southland</v>
          </cell>
          <cell r="F727" t="str">
            <v>US</v>
          </cell>
          <cell r="G727">
            <v>0</v>
          </cell>
        </row>
        <row r="728">
          <cell r="A728" t="str">
            <v>Total Deferred Tax Asset - Current</v>
          </cell>
          <cell r="B728" t="str">
            <v>Rob</v>
          </cell>
          <cell r="C728" t="str">
            <v>Computed</v>
          </cell>
          <cell r="D728" t="str">
            <v>1Q04</v>
          </cell>
          <cell r="E728" t="str">
            <v>RU Southland</v>
          </cell>
          <cell r="F728" t="str">
            <v>US</v>
          </cell>
          <cell r="G728">
            <v>0</v>
          </cell>
        </row>
        <row r="729">
          <cell r="A729" t="str">
            <v>Total Deferred Tax Asset - NC</v>
          </cell>
          <cell r="B729" t="str">
            <v>Rob</v>
          </cell>
          <cell r="C729" t="str">
            <v>Computed</v>
          </cell>
          <cell r="D729" t="str">
            <v>1Q04</v>
          </cell>
          <cell r="E729" t="str">
            <v>RU Southland</v>
          </cell>
          <cell r="F729" t="str">
            <v>US</v>
          </cell>
          <cell r="G729">
            <v>0</v>
          </cell>
        </row>
        <row r="730">
          <cell r="A730" t="str">
            <v>Total Deferred Tax Liab - NC</v>
          </cell>
          <cell r="B730" t="str">
            <v>Rob</v>
          </cell>
          <cell r="C730" t="str">
            <v>Computed</v>
          </cell>
          <cell r="D730" t="str">
            <v>1Q04</v>
          </cell>
          <cell r="E730" t="str">
            <v>RU Southland</v>
          </cell>
          <cell r="F730" t="str">
            <v>US</v>
          </cell>
          <cell r="G730">
            <v>0</v>
          </cell>
        </row>
        <row r="731">
          <cell r="A731" t="str">
            <v>Total Net Deferred Tax Asset/(Liab)</v>
          </cell>
          <cell r="B731" t="str">
            <v>Rob</v>
          </cell>
          <cell r="C731" t="str">
            <v>Computed</v>
          </cell>
          <cell r="D731" t="str">
            <v>1Q04</v>
          </cell>
          <cell r="E731" t="str">
            <v>RU Southland</v>
          </cell>
          <cell r="F731" t="str">
            <v>US</v>
          </cell>
          <cell r="G731">
            <v>0</v>
          </cell>
        </row>
        <row r="732">
          <cell r="A732" t="str">
            <v>Gross Valuation Allowance</v>
          </cell>
          <cell r="B732" t="str">
            <v>Rob</v>
          </cell>
          <cell r="C732" t="str">
            <v>Computed</v>
          </cell>
          <cell r="D732" t="str">
            <v>1Q04</v>
          </cell>
          <cell r="E732" t="str">
            <v>RU Southland</v>
          </cell>
          <cell r="F732" t="str">
            <v>US</v>
          </cell>
          <cell r="G732">
            <v>0</v>
          </cell>
        </row>
        <row r="733">
          <cell r="A733" t="str">
            <v>Total Asset/(Liability)</v>
          </cell>
          <cell r="B733" t="str">
            <v>Rob</v>
          </cell>
          <cell r="C733" t="str">
            <v>Computed</v>
          </cell>
          <cell r="D733" t="str">
            <v>1Q04</v>
          </cell>
          <cell r="E733" t="str">
            <v>RU Southland</v>
          </cell>
          <cell r="F733" t="str">
            <v>US</v>
          </cell>
          <cell r="G733">
            <v>0</v>
          </cell>
        </row>
        <row r="734">
          <cell r="A734" t="str">
            <v>Total tax expense (benefit)</v>
          </cell>
          <cell r="B734" t="str">
            <v>Rob</v>
          </cell>
          <cell r="C734" t="str">
            <v>Computed</v>
          </cell>
          <cell r="D734" t="str">
            <v>1Q04</v>
          </cell>
          <cell r="E734" t="str">
            <v>RU Southland</v>
          </cell>
          <cell r="F734" t="str">
            <v>US</v>
          </cell>
          <cell r="G734">
            <v>-1824320.1129999999</v>
          </cell>
        </row>
        <row r="735">
          <cell r="A735" t="str">
            <v>EOY Accrued Tax Rec/(Pay)</v>
          </cell>
          <cell r="B735" t="str">
            <v>Rob</v>
          </cell>
          <cell r="C735" t="str">
            <v>Computed</v>
          </cell>
          <cell r="D735" t="str">
            <v>4Q03</v>
          </cell>
          <cell r="E735" t="str">
            <v>RU Southland</v>
          </cell>
          <cell r="F735" t="str">
            <v>US</v>
          </cell>
          <cell r="G735">
            <v>0</v>
          </cell>
        </row>
        <row r="736">
          <cell r="A736" t="str">
            <v>Total Deferred Tax Asset - Current</v>
          </cell>
          <cell r="B736" t="str">
            <v>Rob</v>
          </cell>
          <cell r="C736" t="str">
            <v>Computed</v>
          </cell>
          <cell r="D736" t="str">
            <v>4Q03</v>
          </cell>
          <cell r="E736" t="str">
            <v>RU Southland</v>
          </cell>
          <cell r="F736" t="str">
            <v>US</v>
          </cell>
          <cell r="G736">
            <v>0</v>
          </cell>
        </row>
        <row r="737">
          <cell r="A737" t="str">
            <v>Total Deferred Tax Asset - NC</v>
          </cell>
          <cell r="B737" t="str">
            <v>Rob</v>
          </cell>
          <cell r="C737" t="str">
            <v>Computed</v>
          </cell>
          <cell r="D737" t="str">
            <v>4Q03</v>
          </cell>
          <cell r="E737" t="str">
            <v>RU Southland</v>
          </cell>
          <cell r="F737" t="str">
            <v>US</v>
          </cell>
          <cell r="G737">
            <v>0</v>
          </cell>
        </row>
        <row r="738">
          <cell r="A738" t="str">
            <v>Total Deferred Tax Liab - NC</v>
          </cell>
          <cell r="B738" t="str">
            <v>Rob</v>
          </cell>
          <cell r="C738" t="str">
            <v>Computed</v>
          </cell>
          <cell r="D738" t="str">
            <v>4Q03</v>
          </cell>
          <cell r="E738" t="str">
            <v>RU Southland</v>
          </cell>
          <cell r="F738" t="str">
            <v>US</v>
          </cell>
          <cell r="G738">
            <v>0</v>
          </cell>
        </row>
        <row r="739">
          <cell r="A739" t="str">
            <v>Total Net Deferred Tax Asset/(Liab)</v>
          </cell>
          <cell r="B739" t="str">
            <v>Rob</v>
          </cell>
          <cell r="C739" t="str">
            <v>Computed</v>
          </cell>
          <cell r="D739" t="str">
            <v>4Q03</v>
          </cell>
          <cell r="E739" t="str">
            <v>RU Southland</v>
          </cell>
          <cell r="F739" t="str">
            <v>US</v>
          </cell>
          <cell r="G739">
            <v>0</v>
          </cell>
        </row>
        <row r="740">
          <cell r="A740" t="str">
            <v>Gross Valuation Allowance</v>
          </cell>
          <cell r="B740" t="str">
            <v>Rob</v>
          </cell>
          <cell r="C740" t="str">
            <v>Computed</v>
          </cell>
          <cell r="D740" t="str">
            <v>4Q03</v>
          </cell>
          <cell r="E740" t="str">
            <v>RU Southland</v>
          </cell>
          <cell r="F740" t="str">
            <v>US</v>
          </cell>
          <cell r="G740">
            <v>0</v>
          </cell>
        </row>
        <row r="741">
          <cell r="A741" t="str">
            <v>Total Asset/(Liability)</v>
          </cell>
          <cell r="B741" t="str">
            <v>Rob</v>
          </cell>
          <cell r="C741" t="str">
            <v>Computed</v>
          </cell>
          <cell r="D741" t="str">
            <v>4Q03</v>
          </cell>
          <cell r="E741" t="str">
            <v>RU Southland</v>
          </cell>
          <cell r="F741" t="str">
            <v>US</v>
          </cell>
          <cell r="G741">
            <v>0</v>
          </cell>
        </row>
        <row r="742">
          <cell r="A742" t="str">
            <v>EOY Accrued Tax Rec/(Pay)</v>
          </cell>
          <cell r="B742" t="str">
            <v>Rob</v>
          </cell>
          <cell r="C742" t="str">
            <v>Computed</v>
          </cell>
          <cell r="D742" t="str">
            <v>2Q04</v>
          </cell>
          <cell r="E742" t="str">
            <v>RU Southington LLC</v>
          </cell>
          <cell r="F742" t="str">
            <v>US</v>
          </cell>
          <cell r="G742">
            <v>0</v>
          </cell>
        </row>
        <row r="743">
          <cell r="A743" t="str">
            <v>Total Deferred Tax Asset - Current</v>
          </cell>
          <cell r="B743" t="str">
            <v>Rob</v>
          </cell>
          <cell r="C743" t="str">
            <v>Computed</v>
          </cell>
          <cell r="D743" t="str">
            <v>2Q04</v>
          </cell>
          <cell r="E743" t="str">
            <v>RU Southington LLC</v>
          </cell>
          <cell r="F743" t="str">
            <v>US</v>
          </cell>
          <cell r="G743">
            <v>0</v>
          </cell>
        </row>
        <row r="744">
          <cell r="A744" t="str">
            <v>Total Deferred Tax Asset - NC</v>
          </cell>
          <cell r="B744" t="str">
            <v>Rob</v>
          </cell>
          <cell r="C744" t="str">
            <v>Computed</v>
          </cell>
          <cell r="D744" t="str">
            <v>2Q04</v>
          </cell>
          <cell r="E744" t="str">
            <v>RU Southington LLC</v>
          </cell>
          <cell r="F744" t="str">
            <v>US</v>
          </cell>
          <cell r="G744">
            <v>0</v>
          </cell>
        </row>
        <row r="745">
          <cell r="A745" t="str">
            <v>Total Deferred Tax Liab - NC</v>
          </cell>
          <cell r="B745" t="str">
            <v>Rob</v>
          </cell>
          <cell r="C745" t="str">
            <v>Computed</v>
          </cell>
          <cell r="D745" t="str">
            <v>2Q04</v>
          </cell>
          <cell r="E745" t="str">
            <v>RU Southington LLC</v>
          </cell>
          <cell r="F745" t="str">
            <v>US</v>
          </cell>
          <cell r="G745">
            <v>0</v>
          </cell>
        </row>
        <row r="746">
          <cell r="A746" t="str">
            <v>Total Net Deferred Tax Asset/(Liab)</v>
          </cell>
          <cell r="B746" t="str">
            <v>Rob</v>
          </cell>
          <cell r="C746" t="str">
            <v>Computed</v>
          </cell>
          <cell r="D746" t="str">
            <v>2Q04</v>
          </cell>
          <cell r="E746" t="str">
            <v>RU Southington LLC</v>
          </cell>
          <cell r="F746" t="str">
            <v>US</v>
          </cell>
          <cell r="G746">
            <v>0</v>
          </cell>
        </row>
        <row r="747">
          <cell r="A747" t="str">
            <v>Gross Valuation Allowance</v>
          </cell>
          <cell r="B747" t="str">
            <v>Rob</v>
          </cell>
          <cell r="C747" t="str">
            <v>Computed</v>
          </cell>
          <cell r="D747" t="str">
            <v>2Q04</v>
          </cell>
          <cell r="E747" t="str">
            <v>RU Southington LLC</v>
          </cell>
          <cell r="F747" t="str">
            <v>US</v>
          </cell>
          <cell r="G747">
            <v>0</v>
          </cell>
        </row>
        <row r="748">
          <cell r="A748" t="str">
            <v>Total Asset/(Liability)</v>
          </cell>
          <cell r="B748" t="str">
            <v>Rob</v>
          </cell>
          <cell r="C748" t="str">
            <v>Computed</v>
          </cell>
          <cell r="D748" t="str">
            <v>2Q04</v>
          </cell>
          <cell r="E748" t="str">
            <v>RU Southington LLC</v>
          </cell>
          <cell r="F748" t="str">
            <v>US</v>
          </cell>
          <cell r="G748">
            <v>0</v>
          </cell>
        </row>
        <row r="749">
          <cell r="A749" t="str">
            <v>Total tax expense (benefit)</v>
          </cell>
          <cell r="B749" t="str">
            <v>Rob</v>
          </cell>
          <cell r="C749" t="str">
            <v>Computed</v>
          </cell>
          <cell r="D749" t="str">
            <v>2Q04</v>
          </cell>
          <cell r="E749" t="str">
            <v>RU Southington LLC</v>
          </cell>
          <cell r="F749" t="str">
            <v>US</v>
          </cell>
          <cell r="G749">
            <v>0</v>
          </cell>
        </row>
        <row r="750">
          <cell r="A750" t="str">
            <v>EOY Accrued Tax Rec/(Pay)</v>
          </cell>
          <cell r="B750" t="str">
            <v>Rob</v>
          </cell>
          <cell r="C750" t="str">
            <v>Computed</v>
          </cell>
          <cell r="D750" t="str">
            <v>1Q04</v>
          </cell>
          <cell r="E750" t="str">
            <v>RU Southington LLC</v>
          </cell>
          <cell r="F750" t="str">
            <v>US</v>
          </cell>
        </row>
        <row r="751">
          <cell r="A751" t="str">
            <v>Total Deferred Tax Asset - Current</v>
          </cell>
          <cell r="B751" t="str">
            <v>Rob</v>
          </cell>
          <cell r="C751" t="str">
            <v>Computed</v>
          </cell>
          <cell r="D751" t="str">
            <v>1Q04</v>
          </cell>
          <cell r="E751" t="str">
            <v>RU Southington LLC</v>
          </cell>
          <cell r="F751" t="str">
            <v>US</v>
          </cell>
        </row>
        <row r="752">
          <cell r="A752" t="str">
            <v>Total Deferred Tax Asset - NC</v>
          </cell>
          <cell r="B752" t="str">
            <v>Rob</v>
          </cell>
          <cell r="C752" t="str">
            <v>Computed</v>
          </cell>
          <cell r="D752" t="str">
            <v>1Q04</v>
          </cell>
          <cell r="E752" t="str">
            <v>RU Southington LLC</v>
          </cell>
          <cell r="F752" t="str">
            <v>US</v>
          </cell>
        </row>
        <row r="753">
          <cell r="A753" t="str">
            <v>Total Deferred Tax Liab - NC</v>
          </cell>
          <cell r="B753" t="str">
            <v>Rob</v>
          </cell>
          <cell r="C753" t="str">
            <v>Computed</v>
          </cell>
          <cell r="D753" t="str">
            <v>1Q04</v>
          </cell>
          <cell r="E753" t="str">
            <v>RU Southington LLC</v>
          </cell>
          <cell r="F753" t="str">
            <v>US</v>
          </cell>
        </row>
        <row r="754">
          <cell r="A754" t="str">
            <v>Total Net Deferred Tax Asset/(Liab)</v>
          </cell>
          <cell r="B754" t="str">
            <v>Rob</v>
          </cell>
          <cell r="C754" t="str">
            <v>Computed</v>
          </cell>
          <cell r="D754" t="str">
            <v>1Q04</v>
          </cell>
          <cell r="E754" t="str">
            <v>RU Southington LLC</v>
          </cell>
          <cell r="F754" t="str">
            <v>US</v>
          </cell>
        </row>
        <row r="755">
          <cell r="A755" t="str">
            <v>Gross Valuation Allowance</v>
          </cell>
          <cell r="B755" t="str">
            <v>Rob</v>
          </cell>
          <cell r="C755" t="str">
            <v>Computed</v>
          </cell>
          <cell r="D755" t="str">
            <v>1Q04</v>
          </cell>
          <cell r="E755" t="str">
            <v>RU Southington LLC</v>
          </cell>
          <cell r="F755" t="str">
            <v>US</v>
          </cell>
        </row>
        <row r="756">
          <cell r="A756" t="str">
            <v>Total Asset/(Liability)</v>
          </cell>
          <cell r="B756" t="str">
            <v>Rob</v>
          </cell>
          <cell r="C756" t="str">
            <v>Computed</v>
          </cell>
          <cell r="D756" t="str">
            <v>1Q04</v>
          </cell>
          <cell r="E756" t="str">
            <v>RU Southington LLC</v>
          </cell>
          <cell r="F756" t="str">
            <v>US</v>
          </cell>
        </row>
        <row r="757">
          <cell r="A757" t="str">
            <v>Total tax expense (benefit)</v>
          </cell>
          <cell r="B757" t="str">
            <v>Rob</v>
          </cell>
          <cell r="C757" t="str">
            <v>Computed</v>
          </cell>
          <cell r="D757" t="str">
            <v>1Q04</v>
          </cell>
          <cell r="E757" t="str">
            <v>RU Southington LLC</v>
          </cell>
          <cell r="F757" t="str">
            <v>US</v>
          </cell>
        </row>
        <row r="758">
          <cell r="A758" t="str">
            <v>EOY Accrued Tax Rec/(Pay)</v>
          </cell>
          <cell r="B758" t="str">
            <v>Rob</v>
          </cell>
          <cell r="C758" t="str">
            <v>Computed</v>
          </cell>
          <cell r="D758" t="str">
            <v>4Q03</v>
          </cell>
          <cell r="E758" t="str">
            <v>RU Southington LLC</v>
          </cell>
          <cell r="F758" t="str">
            <v>US</v>
          </cell>
        </row>
        <row r="759">
          <cell r="A759" t="str">
            <v>Total Deferred Tax Asset - Current</v>
          </cell>
          <cell r="B759" t="str">
            <v>Rob</v>
          </cell>
          <cell r="C759" t="str">
            <v>Computed</v>
          </cell>
          <cell r="D759" t="str">
            <v>4Q03</v>
          </cell>
          <cell r="E759" t="str">
            <v>RU Southington LLC</v>
          </cell>
          <cell r="F759" t="str">
            <v>US</v>
          </cell>
        </row>
        <row r="760">
          <cell r="A760" t="str">
            <v>Total Deferred Tax Asset - NC</v>
          </cell>
          <cell r="B760" t="str">
            <v>Rob</v>
          </cell>
          <cell r="C760" t="str">
            <v>Computed</v>
          </cell>
          <cell r="D760" t="str">
            <v>4Q03</v>
          </cell>
          <cell r="E760" t="str">
            <v>RU Southington LLC</v>
          </cell>
          <cell r="F760" t="str">
            <v>US</v>
          </cell>
        </row>
        <row r="761">
          <cell r="A761" t="str">
            <v>Total Deferred Tax Liab - NC</v>
          </cell>
          <cell r="B761" t="str">
            <v>Rob</v>
          </cell>
          <cell r="C761" t="str">
            <v>Computed</v>
          </cell>
          <cell r="D761" t="str">
            <v>4Q03</v>
          </cell>
          <cell r="E761" t="str">
            <v>RU Southington LLC</v>
          </cell>
          <cell r="F761" t="str">
            <v>US</v>
          </cell>
        </row>
        <row r="762">
          <cell r="A762" t="str">
            <v>Total Net Deferred Tax Asset/(Liab)</v>
          </cell>
          <cell r="B762" t="str">
            <v>Rob</v>
          </cell>
          <cell r="C762" t="str">
            <v>Computed</v>
          </cell>
          <cell r="D762" t="str">
            <v>4Q03</v>
          </cell>
          <cell r="E762" t="str">
            <v>RU Southington LLC</v>
          </cell>
          <cell r="F762" t="str">
            <v>US</v>
          </cell>
        </row>
        <row r="763">
          <cell r="A763" t="str">
            <v>Gross Valuation Allowance</v>
          </cell>
          <cell r="B763" t="str">
            <v>Rob</v>
          </cell>
          <cell r="C763" t="str">
            <v>Computed</v>
          </cell>
          <cell r="D763" t="str">
            <v>4Q03</v>
          </cell>
          <cell r="E763" t="str">
            <v>RU Southington LLC</v>
          </cell>
          <cell r="F763" t="str">
            <v>US</v>
          </cell>
        </row>
        <row r="764">
          <cell r="A764" t="str">
            <v>Total Asset/(Liability)</v>
          </cell>
          <cell r="B764" t="str">
            <v>Rob</v>
          </cell>
          <cell r="C764" t="str">
            <v>Computed</v>
          </cell>
          <cell r="D764" t="str">
            <v>4Q03</v>
          </cell>
          <cell r="E764" t="str">
            <v>RU Southington LLC</v>
          </cell>
          <cell r="F764" t="str">
            <v>US</v>
          </cell>
        </row>
        <row r="765">
          <cell r="A765" t="str">
            <v>EOY Accrued Tax Rec/(Pay)</v>
          </cell>
          <cell r="B765" t="str">
            <v>Rob</v>
          </cell>
          <cell r="C765" t="str">
            <v>Computed</v>
          </cell>
          <cell r="D765" t="str">
            <v>2Q04</v>
          </cell>
          <cell r="E765" t="str">
            <v>RU Star Natural Gas Co</v>
          </cell>
          <cell r="F765" t="str">
            <v>US</v>
          </cell>
          <cell r="G765">
            <v>0</v>
          </cell>
        </row>
        <row r="766">
          <cell r="A766" t="str">
            <v>Total Deferred Tax Asset - Current</v>
          </cell>
          <cell r="B766" t="str">
            <v>Rob</v>
          </cell>
          <cell r="C766" t="str">
            <v>Computed</v>
          </cell>
          <cell r="D766" t="str">
            <v>2Q04</v>
          </cell>
          <cell r="E766" t="str">
            <v>RU Star Natural Gas Co</v>
          </cell>
          <cell r="F766" t="str">
            <v>US</v>
          </cell>
          <cell r="G766">
            <v>0</v>
          </cell>
        </row>
        <row r="767">
          <cell r="A767" t="str">
            <v>Total Deferred Tax Asset - NC</v>
          </cell>
          <cell r="B767" t="str">
            <v>Rob</v>
          </cell>
          <cell r="C767" t="str">
            <v>Computed</v>
          </cell>
          <cell r="D767" t="str">
            <v>2Q04</v>
          </cell>
          <cell r="E767" t="str">
            <v>RU Star Natural Gas Co</v>
          </cell>
          <cell r="F767" t="str">
            <v>US</v>
          </cell>
          <cell r="G767">
            <v>0</v>
          </cell>
        </row>
        <row r="768">
          <cell r="A768" t="str">
            <v>Total Deferred Tax Liab - NC</v>
          </cell>
          <cell r="B768" t="str">
            <v>Rob</v>
          </cell>
          <cell r="C768" t="str">
            <v>Computed</v>
          </cell>
          <cell r="D768" t="str">
            <v>2Q04</v>
          </cell>
          <cell r="E768" t="str">
            <v>RU Star Natural Gas Co</v>
          </cell>
          <cell r="F768" t="str">
            <v>US</v>
          </cell>
          <cell r="G768">
            <v>0</v>
          </cell>
        </row>
        <row r="769">
          <cell r="A769" t="str">
            <v>Total Net Deferred Tax Asset/(Liab)</v>
          </cell>
          <cell r="B769" t="str">
            <v>Rob</v>
          </cell>
          <cell r="C769" t="str">
            <v>Computed</v>
          </cell>
          <cell r="D769" t="str">
            <v>2Q04</v>
          </cell>
          <cell r="E769" t="str">
            <v>RU Star Natural Gas Co</v>
          </cell>
          <cell r="F769" t="str">
            <v>US</v>
          </cell>
          <cell r="G769">
            <v>0</v>
          </cell>
        </row>
        <row r="770">
          <cell r="A770" t="str">
            <v>Gross Valuation Allowance</v>
          </cell>
          <cell r="B770" t="str">
            <v>Rob</v>
          </cell>
          <cell r="C770" t="str">
            <v>Computed</v>
          </cell>
          <cell r="D770" t="str">
            <v>2Q04</v>
          </cell>
          <cell r="E770" t="str">
            <v>RU Star Natural Gas Co</v>
          </cell>
          <cell r="F770" t="str">
            <v>US</v>
          </cell>
          <cell r="G770">
            <v>0</v>
          </cell>
        </row>
        <row r="771">
          <cell r="A771" t="str">
            <v>Total Asset/(Liability)</v>
          </cell>
          <cell r="B771" t="str">
            <v>Rob</v>
          </cell>
          <cell r="C771" t="str">
            <v>Computed</v>
          </cell>
          <cell r="D771" t="str">
            <v>2Q04</v>
          </cell>
          <cell r="E771" t="str">
            <v>RU Star Natural Gas Co</v>
          </cell>
          <cell r="F771" t="str">
            <v>US</v>
          </cell>
          <cell r="G771">
            <v>0</v>
          </cell>
        </row>
        <row r="772">
          <cell r="A772" t="str">
            <v>Total tax expense (benefit)</v>
          </cell>
          <cell r="B772" t="str">
            <v>Rob</v>
          </cell>
          <cell r="C772" t="str">
            <v>Computed</v>
          </cell>
          <cell r="D772" t="str">
            <v>2Q04</v>
          </cell>
          <cell r="E772" t="str">
            <v>RU Star Natural Gas Co</v>
          </cell>
          <cell r="F772" t="str">
            <v>US</v>
          </cell>
          <cell r="G772">
            <v>-21</v>
          </cell>
        </row>
        <row r="773">
          <cell r="A773" t="str">
            <v>EOY Accrued Tax Rec/(Pay)</v>
          </cell>
          <cell r="B773" t="str">
            <v>Rob</v>
          </cell>
          <cell r="C773" t="str">
            <v>Computed</v>
          </cell>
          <cell r="D773" t="str">
            <v>1Q04</v>
          </cell>
          <cell r="E773" t="str">
            <v>RU Star Natural Gas Co</v>
          </cell>
          <cell r="F773" t="str">
            <v>US</v>
          </cell>
        </row>
        <row r="774">
          <cell r="A774" t="str">
            <v>Total Deferred Tax Asset - Current</v>
          </cell>
          <cell r="B774" t="str">
            <v>Rob</v>
          </cell>
          <cell r="C774" t="str">
            <v>Computed</v>
          </cell>
          <cell r="D774" t="str">
            <v>1Q04</v>
          </cell>
          <cell r="E774" t="str">
            <v>RU Star Natural Gas Co</v>
          </cell>
          <cell r="F774" t="str">
            <v>US</v>
          </cell>
        </row>
        <row r="775">
          <cell r="A775" t="str">
            <v>Total Deferred Tax Asset - NC</v>
          </cell>
          <cell r="B775" t="str">
            <v>Rob</v>
          </cell>
          <cell r="C775" t="str">
            <v>Computed</v>
          </cell>
          <cell r="D775" t="str">
            <v>1Q04</v>
          </cell>
          <cell r="E775" t="str">
            <v>RU Star Natural Gas Co</v>
          </cell>
          <cell r="F775" t="str">
            <v>US</v>
          </cell>
        </row>
        <row r="776">
          <cell r="A776" t="str">
            <v>Total Deferred Tax Liab - NC</v>
          </cell>
          <cell r="B776" t="str">
            <v>Rob</v>
          </cell>
          <cell r="C776" t="str">
            <v>Computed</v>
          </cell>
          <cell r="D776" t="str">
            <v>1Q04</v>
          </cell>
          <cell r="E776" t="str">
            <v>RU Star Natural Gas Co</v>
          </cell>
          <cell r="F776" t="str">
            <v>US</v>
          </cell>
        </row>
        <row r="777">
          <cell r="A777" t="str">
            <v>Total Net Deferred Tax Asset/(Liab)</v>
          </cell>
          <cell r="B777" t="str">
            <v>Rob</v>
          </cell>
          <cell r="C777" t="str">
            <v>Computed</v>
          </cell>
          <cell r="D777" t="str">
            <v>1Q04</v>
          </cell>
          <cell r="E777" t="str">
            <v>RU Star Natural Gas Co</v>
          </cell>
          <cell r="F777" t="str">
            <v>US</v>
          </cell>
        </row>
        <row r="778">
          <cell r="A778" t="str">
            <v>Gross Valuation Allowance</v>
          </cell>
          <cell r="B778" t="str">
            <v>Rob</v>
          </cell>
          <cell r="C778" t="str">
            <v>Computed</v>
          </cell>
          <cell r="D778" t="str">
            <v>1Q04</v>
          </cell>
          <cell r="E778" t="str">
            <v>RU Star Natural Gas Co</v>
          </cell>
          <cell r="F778" t="str">
            <v>US</v>
          </cell>
        </row>
        <row r="779">
          <cell r="A779" t="str">
            <v>Total Asset/(Liability)</v>
          </cell>
          <cell r="B779" t="str">
            <v>Rob</v>
          </cell>
          <cell r="C779" t="str">
            <v>Computed</v>
          </cell>
          <cell r="D779" t="str">
            <v>1Q04</v>
          </cell>
          <cell r="E779" t="str">
            <v>RU Star Natural Gas Co</v>
          </cell>
          <cell r="F779" t="str">
            <v>US</v>
          </cell>
        </row>
        <row r="780">
          <cell r="A780" t="str">
            <v>Total tax expense (benefit)</v>
          </cell>
          <cell r="B780" t="str">
            <v>Rob</v>
          </cell>
          <cell r="C780" t="str">
            <v>Computed</v>
          </cell>
          <cell r="D780" t="str">
            <v>1Q04</v>
          </cell>
          <cell r="E780" t="str">
            <v>RU Star Natural Gas Co</v>
          </cell>
          <cell r="F780" t="str">
            <v>US</v>
          </cell>
        </row>
        <row r="781">
          <cell r="A781" t="str">
            <v>EOY Accrued Tax Rec/(Pay)</v>
          </cell>
          <cell r="B781" t="str">
            <v>Rob</v>
          </cell>
          <cell r="C781" t="str">
            <v>Computed</v>
          </cell>
          <cell r="D781" t="str">
            <v>4Q03</v>
          </cell>
          <cell r="E781" t="str">
            <v>RU Star Natural Gas Co</v>
          </cell>
          <cell r="F781" t="str">
            <v>US</v>
          </cell>
        </row>
        <row r="782">
          <cell r="A782" t="str">
            <v>Total Deferred Tax Asset - Current</v>
          </cell>
          <cell r="B782" t="str">
            <v>Rob</v>
          </cell>
          <cell r="C782" t="str">
            <v>Computed</v>
          </cell>
          <cell r="D782" t="str">
            <v>4Q03</v>
          </cell>
          <cell r="E782" t="str">
            <v>RU Star Natural Gas Co</v>
          </cell>
          <cell r="F782" t="str">
            <v>US</v>
          </cell>
        </row>
        <row r="783">
          <cell r="A783" t="str">
            <v>Total Deferred Tax Asset - NC</v>
          </cell>
          <cell r="B783" t="str">
            <v>Rob</v>
          </cell>
          <cell r="C783" t="str">
            <v>Computed</v>
          </cell>
          <cell r="D783" t="str">
            <v>4Q03</v>
          </cell>
          <cell r="E783" t="str">
            <v>RU Star Natural Gas Co</v>
          </cell>
          <cell r="F783" t="str">
            <v>US</v>
          </cell>
        </row>
        <row r="784">
          <cell r="A784" t="str">
            <v>Total Deferred Tax Liab - NC</v>
          </cell>
          <cell r="B784" t="str">
            <v>Rob</v>
          </cell>
          <cell r="C784" t="str">
            <v>Computed</v>
          </cell>
          <cell r="D784" t="str">
            <v>4Q03</v>
          </cell>
          <cell r="E784" t="str">
            <v>RU Star Natural Gas Co</v>
          </cell>
          <cell r="F784" t="str">
            <v>US</v>
          </cell>
        </row>
        <row r="785">
          <cell r="A785" t="str">
            <v>Total Net Deferred Tax Asset/(Liab)</v>
          </cell>
          <cell r="B785" t="str">
            <v>Rob</v>
          </cell>
          <cell r="C785" t="str">
            <v>Computed</v>
          </cell>
          <cell r="D785" t="str">
            <v>4Q03</v>
          </cell>
          <cell r="E785" t="str">
            <v>RU Star Natural Gas Co</v>
          </cell>
          <cell r="F785" t="str">
            <v>US</v>
          </cell>
        </row>
        <row r="786">
          <cell r="A786" t="str">
            <v>Gross Valuation Allowance</v>
          </cell>
          <cell r="B786" t="str">
            <v>Rob</v>
          </cell>
          <cell r="C786" t="str">
            <v>Computed</v>
          </cell>
          <cell r="D786" t="str">
            <v>4Q03</v>
          </cell>
          <cell r="E786" t="str">
            <v>RU Star Natural Gas Co</v>
          </cell>
          <cell r="F786" t="str">
            <v>US</v>
          </cell>
        </row>
        <row r="787">
          <cell r="A787" t="str">
            <v>Total Asset/(Liability)</v>
          </cell>
          <cell r="B787" t="str">
            <v>Rob</v>
          </cell>
          <cell r="C787" t="str">
            <v>Computed</v>
          </cell>
          <cell r="D787" t="str">
            <v>4Q03</v>
          </cell>
          <cell r="E787" t="str">
            <v>RU Star Natural Gas Co</v>
          </cell>
          <cell r="F787" t="str">
            <v>US</v>
          </cell>
        </row>
        <row r="788">
          <cell r="A788" t="str">
            <v>EOY Accrued Tax Rec/(Pay)</v>
          </cell>
          <cell r="B788" t="str">
            <v>Rob</v>
          </cell>
          <cell r="C788" t="str">
            <v>Computed</v>
          </cell>
          <cell r="D788" t="str">
            <v>2Q04</v>
          </cell>
          <cell r="E788" t="str">
            <v>RU Thames</v>
          </cell>
          <cell r="F788" t="str">
            <v>US</v>
          </cell>
          <cell r="G788">
            <v>0</v>
          </cell>
        </row>
        <row r="789">
          <cell r="A789" t="str">
            <v>Total Deferred Tax Asset - Current</v>
          </cell>
          <cell r="B789" t="str">
            <v>Rob</v>
          </cell>
          <cell r="C789" t="str">
            <v>Computed</v>
          </cell>
          <cell r="D789" t="str">
            <v>2Q04</v>
          </cell>
          <cell r="E789" t="str">
            <v>RU Thames</v>
          </cell>
          <cell r="F789" t="str">
            <v>US</v>
          </cell>
          <cell r="G789">
            <v>0</v>
          </cell>
        </row>
        <row r="790">
          <cell r="A790" t="str">
            <v>Total Deferred Tax Asset - NC</v>
          </cell>
          <cell r="B790" t="str">
            <v>Rob</v>
          </cell>
          <cell r="C790" t="str">
            <v>Computed</v>
          </cell>
          <cell r="D790" t="str">
            <v>2Q04</v>
          </cell>
          <cell r="E790" t="str">
            <v>RU Thames</v>
          </cell>
          <cell r="F790" t="str">
            <v>US</v>
          </cell>
          <cell r="G790">
            <v>0</v>
          </cell>
        </row>
        <row r="791">
          <cell r="A791" t="str">
            <v>Total Deferred Tax Liab - NC</v>
          </cell>
          <cell r="B791" t="str">
            <v>Rob</v>
          </cell>
          <cell r="C791" t="str">
            <v>Computed</v>
          </cell>
          <cell r="D791" t="str">
            <v>2Q04</v>
          </cell>
          <cell r="E791" t="str">
            <v>RU Thames</v>
          </cell>
          <cell r="F791" t="str">
            <v>US</v>
          </cell>
          <cell r="G791">
            <v>0</v>
          </cell>
        </row>
        <row r="792">
          <cell r="A792" t="str">
            <v>Total Net Deferred Tax Asset/(Liab)</v>
          </cell>
          <cell r="B792" t="str">
            <v>Rob</v>
          </cell>
          <cell r="C792" t="str">
            <v>Computed</v>
          </cell>
          <cell r="D792" t="str">
            <v>2Q04</v>
          </cell>
          <cell r="E792" t="str">
            <v>RU Thames</v>
          </cell>
          <cell r="F792" t="str">
            <v>US</v>
          </cell>
          <cell r="G792">
            <v>0</v>
          </cell>
        </row>
        <row r="793">
          <cell r="A793" t="str">
            <v>Gross Valuation Allowance</v>
          </cell>
          <cell r="B793" t="str">
            <v>Rob</v>
          </cell>
          <cell r="C793" t="str">
            <v>Computed</v>
          </cell>
          <cell r="D793" t="str">
            <v>2Q04</v>
          </cell>
          <cell r="E793" t="str">
            <v>RU Thames</v>
          </cell>
          <cell r="F793" t="str">
            <v>US</v>
          </cell>
          <cell r="G793">
            <v>0</v>
          </cell>
        </row>
        <row r="794">
          <cell r="A794" t="str">
            <v>Total Asset/(Liability)</v>
          </cell>
          <cell r="B794" t="str">
            <v>Rob</v>
          </cell>
          <cell r="C794" t="str">
            <v>Computed</v>
          </cell>
          <cell r="D794" t="str">
            <v>2Q04</v>
          </cell>
          <cell r="E794" t="str">
            <v>RU Thames</v>
          </cell>
          <cell r="F794" t="str">
            <v>US</v>
          </cell>
          <cell r="G794">
            <v>0</v>
          </cell>
        </row>
        <row r="795">
          <cell r="A795" t="str">
            <v>Total tax expense (benefit)</v>
          </cell>
          <cell r="B795" t="str">
            <v>Rob</v>
          </cell>
          <cell r="C795" t="str">
            <v>Computed</v>
          </cell>
          <cell r="D795" t="str">
            <v>2Q04</v>
          </cell>
          <cell r="E795" t="str">
            <v>RU Thames</v>
          </cell>
          <cell r="F795" t="str">
            <v>US</v>
          </cell>
          <cell r="G795">
            <v>4894161.8774999995</v>
          </cell>
        </row>
        <row r="796">
          <cell r="A796" t="str">
            <v>EOY Accrued Tax Rec/(Pay)</v>
          </cell>
          <cell r="B796" t="str">
            <v>Rob</v>
          </cell>
          <cell r="C796" t="str">
            <v>Computed</v>
          </cell>
          <cell r="D796" t="str">
            <v>1Q04</v>
          </cell>
          <cell r="E796" t="str">
            <v>RU Thames</v>
          </cell>
          <cell r="F796" t="str">
            <v>US</v>
          </cell>
          <cell r="G796">
            <v>0</v>
          </cell>
        </row>
        <row r="797">
          <cell r="A797" t="str">
            <v>Total Deferred Tax Asset - Current</v>
          </cell>
          <cell r="B797" t="str">
            <v>Rob</v>
          </cell>
          <cell r="C797" t="str">
            <v>Computed</v>
          </cell>
          <cell r="D797" t="str">
            <v>1Q04</v>
          </cell>
          <cell r="E797" t="str">
            <v>RU Thames</v>
          </cell>
          <cell r="F797" t="str">
            <v>US</v>
          </cell>
          <cell r="G797">
            <v>0</v>
          </cell>
        </row>
        <row r="798">
          <cell r="A798" t="str">
            <v>Total Deferred Tax Asset - NC</v>
          </cell>
          <cell r="B798" t="str">
            <v>Rob</v>
          </cell>
          <cell r="C798" t="str">
            <v>Computed</v>
          </cell>
          <cell r="D798" t="str">
            <v>1Q04</v>
          </cell>
          <cell r="E798" t="str">
            <v>RU Thames</v>
          </cell>
          <cell r="F798" t="str">
            <v>US</v>
          </cell>
          <cell r="G798">
            <v>0</v>
          </cell>
        </row>
        <row r="799">
          <cell r="A799" t="str">
            <v>Total Deferred Tax Liab - NC</v>
          </cell>
          <cell r="B799" t="str">
            <v>Rob</v>
          </cell>
          <cell r="C799" t="str">
            <v>Computed</v>
          </cell>
          <cell r="D799" t="str">
            <v>1Q04</v>
          </cell>
          <cell r="E799" t="str">
            <v>RU Thames</v>
          </cell>
          <cell r="F799" t="str">
            <v>US</v>
          </cell>
          <cell r="G799">
            <v>0</v>
          </cell>
        </row>
        <row r="800">
          <cell r="A800" t="str">
            <v>Total Net Deferred Tax Asset/(Liab)</v>
          </cell>
          <cell r="B800" t="str">
            <v>Rob</v>
          </cell>
          <cell r="C800" t="str">
            <v>Computed</v>
          </cell>
          <cell r="D800" t="str">
            <v>1Q04</v>
          </cell>
          <cell r="E800" t="str">
            <v>RU Thames</v>
          </cell>
          <cell r="F800" t="str">
            <v>US</v>
          </cell>
          <cell r="G800">
            <v>0</v>
          </cell>
        </row>
        <row r="801">
          <cell r="A801" t="str">
            <v>Gross Valuation Allowance</v>
          </cell>
          <cell r="B801" t="str">
            <v>Rob</v>
          </cell>
          <cell r="C801" t="str">
            <v>Computed</v>
          </cell>
          <cell r="D801" t="str">
            <v>1Q04</v>
          </cell>
          <cell r="E801" t="str">
            <v>RU Thames</v>
          </cell>
          <cell r="F801" t="str">
            <v>US</v>
          </cell>
          <cell r="G801">
            <v>0</v>
          </cell>
        </row>
        <row r="802">
          <cell r="A802" t="str">
            <v>Total Asset/(Liability)</v>
          </cell>
          <cell r="B802" t="str">
            <v>Rob</v>
          </cell>
          <cell r="C802" t="str">
            <v>Computed</v>
          </cell>
          <cell r="D802" t="str">
            <v>1Q04</v>
          </cell>
          <cell r="E802" t="str">
            <v>RU Thames</v>
          </cell>
          <cell r="F802" t="str">
            <v>US</v>
          </cell>
          <cell r="G802">
            <v>0</v>
          </cell>
        </row>
        <row r="803">
          <cell r="A803" t="str">
            <v>Total tax expense (benefit)</v>
          </cell>
          <cell r="B803" t="str">
            <v>Rob</v>
          </cell>
          <cell r="C803" t="str">
            <v>Computed</v>
          </cell>
          <cell r="D803" t="str">
            <v>1Q04</v>
          </cell>
          <cell r="E803" t="str">
            <v>RU Thames</v>
          </cell>
          <cell r="F803" t="str">
            <v>US</v>
          </cell>
          <cell r="G803">
            <v>2549060.0869999998</v>
          </cell>
        </row>
        <row r="804">
          <cell r="A804" t="str">
            <v>EOY Accrued Tax Rec/(Pay)</v>
          </cell>
          <cell r="B804" t="str">
            <v>Rob</v>
          </cell>
          <cell r="C804" t="str">
            <v>Computed</v>
          </cell>
          <cell r="D804" t="str">
            <v>4Q03</v>
          </cell>
          <cell r="E804" t="str">
            <v>RU Thames</v>
          </cell>
          <cell r="F804" t="str">
            <v>US</v>
          </cell>
          <cell r="G804">
            <v>0</v>
          </cell>
        </row>
        <row r="805">
          <cell r="A805" t="str">
            <v>Total Deferred Tax Asset - Current</v>
          </cell>
          <cell r="B805" t="str">
            <v>Rob</v>
          </cell>
          <cell r="C805" t="str">
            <v>Computed</v>
          </cell>
          <cell r="D805" t="str">
            <v>4Q03</v>
          </cell>
          <cell r="E805" t="str">
            <v>RU Thames</v>
          </cell>
          <cell r="F805" t="str">
            <v>US</v>
          </cell>
          <cell r="G805">
            <v>0</v>
          </cell>
        </row>
        <row r="806">
          <cell r="A806" t="str">
            <v>Total Deferred Tax Asset - NC</v>
          </cell>
          <cell r="B806" t="str">
            <v>Rob</v>
          </cell>
          <cell r="C806" t="str">
            <v>Computed</v>
          </cell>
          <cell r="D806" t="str">
            <v>4Q03</v>
          </cell>
          <cell r="E806" t="str">
            <v>RU Thames</v>
          </cell>
          <cell r="F806" t="str">
            <v>US</v>
          </cell>
          <cell r="G806">
            <v>0</v>
          </cell>
        </row>
        <row r="807">
          <cell r="A807" t="str">
            <v>Total Deferred Tax Liab - NC</v>
          </cell>
          <cell r="B807" t="str">
            <v>Rob</v>
          </cell>
          <cell r="C807" t="str">
            <v>Computed</v>
          </cell>
          <cell r="D807" t="str">
            <v>4Q03</v>
          </cell>
          <cell r="E807" t="str">
            <v>RU Thames</v>
          </cell>
          <cell r="F807" t="str">
            <v>US</v>
          </cell>
          <cell r="G807">
            <v>0</v>
          </cell>
        </row>
        <row r="808">
          <cell r="A808" t="str">
            <v>Total Net Deferred Tax Asset/(Liab)</v>
          </cell>
          <cell r="B808" t="str">
            <v>Rob</v>
          </cell>
          <cell r="C808" t="str">
            <v>Computed</v>
          </cell>
          <cell r="D808" t="str">
            <v>4Q03</v>
          </cell>
          <cell r="E808" t="str">
            <v>RU Thames</v>
          </cell>
          <cell r="F808" t="str">
            <v>US</v>
          </cell>
          <cell r="G808">
            <v>0</v>
          </cell>
        </row>
        <row r="809">
          <cell r="A809" t="str">
            <v>Gross Valuation Allowance</v>
          </cell>
          <cell r="B809" t="str">
            <v>Rob</v>
          </cell>
          <cell r="C809" t="str">
            <v>Computed</v>
          </cell>
          <cell r="D809" t="str">
            <v>4Q03</v>
          </cell>
          <cell r="E809" t="str">
            <v>RU Thames</v>
          </cell>
          <cell r="F809" t="str">
            <v>US</v>
          </cell>
          <cell r="G809">
            <v>0</v>
          </cell>
        </row>
        <row r="810">
          <cell r="A810" t="str">
            <v>Total Asset/(Liability)</v>
          </cell>
          <cell r="B810" t="str">
            <v>Rob</v>
          </cell>
          <cell r="C810" t="str">
            <v>Computed</v>
          </cell>
          <cell r="D810" t="str">
            <v>4Q03</v>
          </cell>
          <cell r="E810" t="str">
            <v>RU Thames</v>
          </cell>
          <cell r="F810" t="str">
            <v>US</v>
          </cell>
          <cell r="G810">
            <v>0</v>
          </cell>
        </row>
        <row r="811">
          <cell r="A811" t="str">
            <v>EOY Accrued Tax Rec/(Pay)</v>
          </cell>
          <cell r="B811" t="str">
            <v>Rob</v>
          </cell>
          <cell r="C811" t="str">
            <v>Computed</v>
          </cell>
          <cell r="D811" t="str">
            <v>2Q04</v>
          </cell>
          <cell r="E811" t="str">
            <v>RU Totem Power LLC</v>
          </cell>
          <cell r="F811" t="str">
            <v>US</v>
          </cell>
          <cell r="G811">
            <v>0</v>
          </cell>
        </row>
        <row r="812">
          <cell r="A812" t="str">
            <v>Total Deferred Tax Asset - Current</v>
          </cell>
          <cell r="B812" t="str">
            <v>Rob</v>
          </cell>
          <cell r="C812" t="str">
            <v>Computed</v>
          </cell>
          <cell r="D812" t="str">
            <v>2Q04</v>
          </cell>
          <cell r="E812" t="str">
            <v>RU Totem Power LLC</v>
          </cell>
          <cell r="F812" t="str">
            <v>US</v>
          </cell>
          <cell r="G812">
            <v>0</v>
          </cell>
        </row>
        <row r="813">
          <cell r="A813" t="str">
            <v>Total Deferred Tax Asset - NC</v>
          </cell>
          <cell r="B813" t="str">
            <v>Rob</v>
          </cell>
          <cell r="C813" t="str">
            <v>Computed</v>
          </cell>
          <cell r="D813" t="str">
            <v>2Q04</v>
          </cell>
          <cell r="E813" t="str">
            <v>RU Totem Power LLC</v>
          </cell>
          <cell r="F813" t="str">
            <v>US</v>
          </cell>
          <cell r="G813">
            <v>0</v>
          </cell>
        </row>
        <row r="814">
          <cell r="A814" t="str">
            <v>Total Deferred Tax Liab - NC</v>
          </cell>
          <cell r="B814" t="str">
            <v>Rob</v>
          </cell>
          <cell r="C814" t="str">
            <v>Computed</v>
          </cell>
          <cell r="D814" t="str">
            <v>2Q04</v>
          </cell>
          <cell r="E814" t="str">
            <v>RU Totem Power LLC</v>
          </cell>
          <cell r="F814" t="str">
            <v>US</v>
          </cell>
          <cell r="G814">
            <v>0</v>
          </cell>
        </row>
        <row r="815">
          <cell r="A815" t="str">
            <v>Total Net Deferred Tax Asset/(Liab)</v>
          </cell>
          <cell r="B815" t="str">
            <v>Rob</v>
          </cell>
          <cell r="C815" t="str">
            <v>Computed</v>
          </cell>
          <cell r="D815" t="str">
            <v>2Q04</v>
          </cell>
          <cell r="E815" t="str">
            <v>RU Totem Power LLC</v>
          </cell>
          <cell r="F815" t="str">
            <v>US</v>
          </cell>
          <cell r="G815">
            <v>0</v>
          </cell>
        </row>
        <row r="816">
          <cell r="A816" t="str">
            <v>Gross Valuation Allowance</v>
          </cell>
          <cell r="B816" t="str">
            <v>Rob</v>
          </cell>
          <cell r="C816" t="str">
            <v>Computed</v>
          </cell>
          <cell r="D816" t="str">
            <v>2Q04</v>
          </cell>
          <cell r="E816" t="str">
            <v>RU Totem Power LLC</v>
          </cell>
          <cell r="F816" t="str">
            <v>US</v>
          </cell>
          <cell r="G816">
            <v>0</v>
          </cell>
        </row>
        <row r="817">
          <cell r="A817" t="str">
            <v>Total Asset/(Liability)</v>
          </cell>
          <cell r="B817" t="str">
            <v>Rob</v>
          </cell>
          <cell r="C817" t="str">
            <v>Computed</v>
          </cell>
          <cell r="D817" t="str">
            <v>2Q04</v>
          </cell>
          <cell r="E817" t="str">
            <v>RU Totem Power LLC</v>
          </cell>
          <cell r="F817" t="str">
            <v>US</v>
          </cell>
          <cell r="G817">
            <v>0</v>
          </cell>
        </row>
        <row r="818">
          <cell r="A818" t="str">
            <v>Total tax expense (benefit)</v>
          </cell>
          <cell r="B818" t="str">
            <v>Rob</v>
          </cell>
          <cell r="C818" t="str">
            <v>Computed</v>
          </cell>
          <cell r="D818" t="str">
            <v>2Q04</v>
          </cell>
          <cell r="E818" t="str">
            <v>RU Totem Power LLC</v>
          </cell>
          <cell r="F818" t="str">
            <v>US</v>
          </cell>
          <cell r="G818">
            <v>0</v>
          </cell>
        </row>
        <row r="819">
          <cell r="A819" t="str">
            <v>EOY Accrued Tax Rec/(Pay)</v>
          </cell>
          <cell r="B819" t="str">
            <v>Rob</v>
          </cell>
          <cell r="C819" t="str">
            <v>Computed</v>
          </cell>
          <cell r="D819" t="str">
            <v>1Q04</v>
          </cell>
          <cell r="E819" t="str">
            <v>RU Totem Power LLC</v>
          </cell>
          <cell r="F819" t="str">
            <v>US</v>
          </cell>
        </row>
        <row r="820">
          <cell r="A820" t="str">
            <v>Total Deferred Tax Asset - Current</v>
          </cell>
          <cell r="B820" t="str">
            <v>Rob</v>
          </cell>
          <cell r="C820" t="str">
            <v>Computed</v>
          </cell>
          <cell r="D820" t="str">
            <v>1Q04</v>
          </cell>
          <cell r="E820" t="str">
            <v>RU Totem Power LLC</v>
          </cell>
          <cell r="F820" t="str">
            <v>US</v>
          </cell>
        </row>
        <row r="821">
          <cell r="A821" t="str">
            <v>Total Deferred Tax Asset - NC</v>
          </cell>
          <cell r="B821" t="str">
            <v>Rob</v>
          </cell>
          <cell r="C821" t="str">
            <v>Computed</v>
          </cell>
          <cell r="D821" t="str">
            <v>1Q04</v>
          </cell>
          <cell r="E821" t="str">
            <v>RU Totem Power LLC</v>
          </cell>
          <cell r="F821" t="str">
            <v>US</v>
          </cell>
        </row>
        <row r="822">
          <cell r="A822" t="str">
            <v>Total Deferred Tax Liab - NC</v>
          </cell>
          <cell r="B822" t="str">
            <v>Rob</v>
          </cell>
          <cell r="C822" t="str">
            <v>Computed</v>
          </cell>
          <cell r="D822" t="str">
            <v>1Q04</v>
          </cell>
          <cell r="E822" t="str">
            <v>RU Totem Power LLC</v>
          </cell>
          <cell r="F822" t="str">
            <v>US</v>
          </cell>
        </row>
        <row r="823">
          <cell r="A823" t="str">
            <v>Total Net Deferred Tax Asset/(Liab)</v>
          </cell>
          <cell r="B823" t="str">
            <v>Rob</v>
          </cell>
          <cell r="C823" t="str">
            <v>Computed</v>
          </cell>
          <cell r="D823" t="str">
            <v>1Q04</v>
          </cell>
          <cell r="E823" t="str">
            <v>RU Totem Power LLC</v>
          </cell>
          <cell r="F823" t="str">
            <v>US</v>
          </cell>
        </row>
        <row r="824">
          <cell r="A824" t="str">
            <v>Gross Valuation Allowance</v>
          </cell>
          <cell r="B824" t="str">
            <v>Rob</v>
          </cell>
          <cell r="C824" t="str">
            <v>Computed</v>
          </cell>
          <cell r="D824" t="str">
            <v>1Q04</v>
          </cell>
          <cell r="E824" t="str">
            <v>RU Totem Power LLC</v>
          </cell>
          <cell r="F824" t="str">
            <v>US</v>
          </cell>
        </row>
        <row r="825">
          <cell r="A825" t="str">
            <v>Total Asset/(Liability)</v>
          </cell>
          <cell r="B825" t="str">
            <v>Rob</v>
          </cell>
          <cell r="C825" t="str">
            <v>Computed</v>
          </cell>
          <cell r="D825" t="str">
            <v>1Q04</v>
          </cell>
          <cell r="E825" t="str">
            <v>RU Totem Power LLC</v>
          </cell>
          <cell r="F825" t="str">
            <v>US</v>
          </cell>
        </row>
        <row r="826">
          <cell r="A826" t="str">
            <v>Total tax expense (benefit)</v>
          </cell>
          <cell r="B826" t="str">
            <v>Rob</v>
          </cell>
          <cell r="C826" t="str">
            <v>Computed</v>
          </cell>
          <cell r="D826" t="str">
            <v>1Q04</v>
          </cell>
          <cell r="E826" t="str">
            <v>RU Totem Power LLC</v>
          </cell>
          <cell r="F826" t="str">
            <v>US</v>
          </cell>
        </row>
        <row r="827">
          <cell r="A827" t="str">
            <v>EOY Accrued Tax Rec/(Pay)</v>
          </cell>
          <cell r="B827" t="str">
            <v>Rob</v>
          </cell>
          <cell r="C827" t="str">
            <v>Computed</v>
          </cell>
          <cell r="D827" t="str">
            <v>4Q03</v>
          </cell>
          <cell r="E827" t="str">
            <v>RU Totem Power LLC</v>
          </cell>
          <cell r="F827" t="str">
            <v>US</v>
          </cell>
        </row>
        <row r="828">
          <cell r="A828" t="str">
            <v>Total Deferred Tax Asset - Current</v>
          </cell>
          <cell r="B828" t="str">
            <v>Rob</v>
          </cell>
          <cell r="C828" t="str">
            <v>Computed</v>
          </cell>
          <cell r="D828" t="str">
            <v>4Q03</v>
          </cell>
          <cell r="E828" t="str">
            <v>RU Totem Power LLC</v>
          </cell>
          <cell r="F828" t="str">
            <v>US</v>
          </cell>
        </row>
        <row r="829">
          <cell r="A829" t="str">
            <v>Total Deferred Tax Asset - NC</v>
          </cell>
          <cell r="B829" t="str">
            <v>Rob</v>
          </cell>
          <cell r="C829" t="str">
            <v>Computed</v>
          </cell>
          <cell r="D829" t="str">
            <v>4Q03</v>
          </cell>
          <cell r="E829" t="str">
            <v>RU Totem Power LLC</v>
          </cell>
          <cell r="F829" t="str">
            <v>US</v>
          </cell>
        </row>
        <row r="830">
          <cell r="A830" t="str">
            <v>Total Deferred Tax Liab - NC</v>
          </cell>
          <cell r="B830" t="str">
            <v>Rob</v>
          </cell>
          <cell r="C830" t="str">
            <v>Computed</v>
          </cell>
          <cell r="D830" t="str">
            <v>4Q03</v>
          </cell>
          <cell r="E830" t="str">
            <v>RU Totem Power LLC</v>
          </cell>
          <cell r="F830" t="str">
            <v>US</v>
          </cell>
        </row>
        <row r="831">
          <cell r="A831" t="str">
            <v>Total Net Deferred Tax Asset/(Liab)</v>
          </cell>
          <cell r="B831" t="str">
            <v>Rob</v>
          </cell>
          <cell r="C831" t="str">
            <v>Computed</v>
          </cell>
          <cell r="D831" t="str">
            <v>4Q03</v>
          </cell>
          <cell r="E831" t="str">
            <v>RU Totem Power LLC</v>
          </cell>
          <cell r="F831" t="str">
            <v>US</v>
          </cell>
        </row>
        <row r="832">
          <cell r="A832" t="str">
            <v>Gross Valuation Allowance</v>
          </cell>
          <cell r="B832" t="str">
            <v>Rob</v>
          </cell>
          <cell r="C832" t="str">
            <v>Computed</v>
          </cell>
          <cell r="D832" t="str">
            <v>4Q03</v>
          </cell>
          <cell r="E832" t="str">
            <v>RU Totem Power LLC</v>
          </cell>
          <cell r="F832" t="str">
            <v>US</v>
          </cell>
        </row>
        <row r="833">
          <cell r="A833" t="str">
            <v>Total Asset/(Liability)</v>
          </cell>
          <cell r="B833" t="str">
            <v>Rob</v>
          </cell>
          <cell r="C833" t="str">
            <v>Computed</v>
          </cell>
          <cell r="D833" t="str">
            <v>4Q03</v>
          </cell>
          <cell r="E833" t="str">
            <v>RU Totem Power LLC</v>
          </cell>
          <cell r="F833" t="str">
            <v>US</v>
          </cell>
        </row>
        <row r="834">
          <cell r="A834" t="str">
            <v>EOY Accrued Tax Rec/(Pay)</v>
          </cell>
          <cell r="B834" t="str">
            <v>Rob</v>
          </cell>
          <cell r="C834" t="str">
            <v>Computed</v>
          </cell>
          <cell r="D834" t="str">
            <v>2Q04</v>
          </cell>
          <cell r="E834" t="str">
            <v>RU Warrior Run</v>
          </cell>
          <cell r="F834" t="str">
            <v>US</v>
          </cell>
          <cell r="G834">
            <v>0</v>
          </cell>
        </row>
        <row r="835">
          <cell r="A835" t="str">
            <v>Total Deferred Tax Asset - Current</v>
          </cell>
          <cell r="B835" t="str">
            <v>Rob</v>
          </cell>
          <cell r="C835" t="str">
            <v>Computed</v>
          </cell>
          <cell r="D835" t="str">
            <v>2Q04</v>
          </cell>
          <cell r="E835" t="str">
            <v>RU Warrior Run</v>
          </cell>
          <cell r="F835" t="str">
            <v>US</v>
          </cell>
          <cell r="G835">
            <v>0</v>
          </cell>
        </row>
        <row r="836">
          <cell r="A836" t="str">
            <v>Total Deferred Tax Asset - NC</v>
          </cell>
          <cell r="B836" t="str">
            <v>Rob</v>
          </cell>
          <cell r="C836" t="str">
            <v>Computed</v>
          </cell>
          <cell r="D836" t="str">
            <v>2Q04</v>
          </cell>
          <cell r="E836" t="str">
            <v>RU Warrior Run</v>
          </cell>
          <cell r="F836" t="str">
            <v>US</v>
          </cell>
          <cell r="G836">
            <v>0</v>
          </cell>
        </row>
        <row r="837">
          <cell r="A837" t="str">
            <v>Total Deferred Tax Liab - NC</v>
          </cell>
          <cell r="B837" t="str">
            <v>Rob</v>
          </cell>
          <cell r="C837" t="str">
            <v>Computed</v>
          </cell>
          <cell r="D837" t="str">
            <v>2Q04</v>
          </cell>
          <cell r="E837" t="str">
            <v>RU Warrior Run</v>
          </cell>
          <cell r="F837" t="str">
            <v>US</v>
          </cell>
          <cell r="G837">
            <v>0</v>
          </cell>
        </row>
        <row r="838">
          <cell r="A838" t="str">
            <v>Total Net Deferred Tax Asset/(Liab)</v>
          </cell>
          <cell r="B838" t="str">
            <v>Rob</v>
          </cell>
          <cell r="C838" t="str">
            <v>Computed</v>
          </cell>
          <cell r="D838" t="str">
            <v>2Q04</v>
          </cell>
          <cell r="E838" t="str">
            <v>RU Warrior Run</v>
          </cell>
          <cell r="F838" t="str">
            <v>US</v>
          </cell>
          <cell r="G838">
            <v>0</v>
          </cell>
        </row>
        <row r="839">
          <cell r="A839" t="str">
            <v>Gross Valuation Allowance</v>
          </cell>
          <cell r="B839" t="str">
            <v>Rob</v>
          </cell>
          <cell r="C839" t="str">
            <v>Computed</v>
          </cell>
          <cell r="D839" t="str">
            <v>2Q04</v>
          </cell>
          <cell r="E839" t="str">
            <v>RU Warrior Run</v>
          </cell>
          <cell r="F839" t="str">
            <v>US</v>
          </cell>
          <cell r="G839">
            <v>0</v>
          </cell>
        </row>
        <row r="840">
          <cell r="A840" t="str">
            <v>Total Asset/(Liability)</v>
          </cell>
          <cell r="B840" t="str">
            <v>Rob</v>
          </cell>
          <cell r="C840" t="str">
            <v>Computed</v>
          </cell>
          <cell r="D840" t="str">
            <v>2Q04</v>
          </cell>
          <cell r="E840" t="str">
            <v>RU Warrior Run</v>
          </cell>
          <cell r="F840" t="str">
            <v>US</v>
          </cell>
          <cell r="G840">
            <v>0</v>
          </cell>
        </row>
        <row r="841">
          <cell r="A841" t="str">
            <v>Total tax expense (benefit)</v>
          </cell>
          <cell r="B841" t="str">
            <v>Rob</v>
          </cell>
          <cell r="C841" t="str">
            <v>Computed</v>
          </cell>
          <cell r="D841" t="str">
            <v>2Q04</v>
          </cell>
          <cell r="E841" t="str">
            <v>RU Warrior Run</v>
          </cell>
          <cell r="F841" t="str">
            <v>US</v>
          </cell>
          <cell r="G841">
            <v>2340272.4904999998</v>
          </cell>
        </row>
        <row r="842">
          <cell r="A842" t="str">
            <v>EOY Accrued Tax Rec/(Pay)</v>
          </cell>
          <cell r="B842" t="str">
            <v>Rob</v>
          </cell>
          <cell r="C842" t="str">
            <v>Computed</v>
          </cell>
          <cell r="D842" t="str">
            <v>1Q04</v>
          </cell>
          <cell r="E842" t="str">
            <v>RU Warrior Run</v>
          </cell>
          <cell r="F842" t="str">
            <v>US</v>
          </cell>
          <cell r="G842">
            <v>0</v>
          </cell>
        </row>
        <row r="843">
          <cell r="A843" t="str">
            <v>Total Deferred Tax Asset - Current</v>
          </cell>
          <cell r="B843" t="str">
            <v>Rob</v>
          </cell>
          <cell r="C843" t="str">
            <v>Computed</v>
          </cell>
          <cell r="D843" t="str">
            <v>1Q04</v>
          </cell>
          <cell r="E843" t="str">
            <v>RU Warrior Run</v>
          </cell>
          <cell r="F843" t="str">
            <v>US</v>
          </cell>
          <cell r="G843">
            <v>0</v>
          </cell>
        </row>
        <row r="844">
          <cell r="A844" t="str">
            <v>Total Deferred Tax Asset - NC</v>
          </cell>
          <cell r="B844" t="str">
            <v>Rob</v>
          </cell>
          <cell r="C844" t="str">
            <v>Computed</v>
          </cell>
          <cell r="D844" t="str">
            <v>1Q04</v>
          </cell>
          <cell r="E844" t="str">
            <v>RU Warrior Run</v>
          </cell>
          <cell r="F844" t="str">
            <v>US</v>
          </cell>
          <cell r="G844">
            <v>0</v>
          </cell>
        </row>
        <row r="845">
          <cell r="A845" t="str">
            <v>Total Deferred Tax Liab - NC</v>
          </cell>
          <cell r="B845" t="str">
            <v>Rob</v>
          </cell>
          <cell r="C845" t="str">
            <v>Computed</v>
          </cell>
          <cell r="D845" t="str">
            <v>1Q04</v>
          </cell>
          <cell r="E845" t="str">
            <v>RU Warrior Run</v>
          </cell>
          <cell r="F845" t="str">
            <v>US</v>
          </cell>
          <cell r="G845">
            <v>0</v>
          </cell>
        </row>
        <row r="846">
          <cell r="A846" t="str">
            <v>Total Net Deferred Tax Asset/(Liab)</v>
          </cell>
          <cell r="B846" t="str">
            <v>Rob</v>
          </cell>
          <cell r="C846" t="str">
            <v>Computed</v>
          </cell>
          <cell r="D846" t="str">
            <v>1Q04</v>
          </cell>
          <cell r="E846" t="str">
            <v>RU Warrior Run</v>
          </cell>
          <cell r="F846" t="str">
            <v>US</v>
          </cell>
          <cell r="G846">
            <v>0</v>
          </cell>
        </row>
        <row r="847">
          <cell r="A847" t="str">
            <v>Gross Valuation Allowance</v>
          </cell>
          <cell r="B847" t="str">
            <v>Rob</v>
          </cell>
          <cell r="C847" t="str">
            <v>Computed</v>
          </cell>
          <cell r="D847" t="str">
            <v>1Q04</v>
          </cell>
          <cell r="E847" t="str">
            <v>RU Warrior Run</v>
          </cell>
          <cell r="F847" t="str">
            <v>US</v>
          </cell>
          <cell r="G847">
            <v>0</v>
          </cell>
        </row>
        <row r="848">
          <cell r="A848" t="str">
            <v>Total Asset/(Liability)</v>
          </cell>
          <cell r="B848" t="str">
            <v>Rob</v>
          </cell>
          <cell r="C848" t="str">
            <v>Computed</v>
          </cell>
          <cell r="D848" t="str">
            <v>1Q04</v>
          </cell>
          <cell r="E848" t="str">
            <v>RU Warrior Run</v>
          </cell>
          <cell r="F848" t="str">
            <v>US</v>
          </cell>
          <cell r="G848">
            <v>0</v>
          </cell>
        </row>
        <row r="849">
          <cell r="A849" t="str">
            <v>Total tax expense (benefit)</v>
          </cell>
          <cell r="B849" t="str">
            <v>Rob</v>
          </cell>
          <cell r="C849" t="str">
            <v>Computed</v>
          </cell>
          <cell r="D849" t="str">
            <v>1Q04</v>
          </cell>
          <cell r="E849" t="str">
            <v>RU Warrior Run</v>
          </cell>
          <cell r="F849" t="str">
            <v>US</v>
          </cell>
          <cell r="G849">
            <v>2359532.9519999996</v>
          </cell>
        </row>
        <row r="850">
          <cell r="A850" t="str">
            <v>EOY Accrued Tax Rec/(Pay)</v>
          </cell>
          <cell r="B850" t="str">
            <v>Rob</v>
          </cell>
          <cell r="C850" t="str">
            <v>Computed</v>
          </cell>
          <cell r="D850" t="str">
            <v>4Q03</v>
          </cell>
          <cell r="E850" t="str">
            <v>RU Warrior Run</v>
          </cell>
          <cell r="F850" t="str">
            <v>US</v>
          </cell>
          <cell r="G850">
            <v>0</v>
          </cell>
        </row>
        <row r="851">
          <cell r="A851" t="str">
            <v>Total Deferred Tax Asset - Current</v>
          </cell>
          <cell r="B851" t="str">
            <v>Rob</v>
          </cell>
          <cell r="C851" t="str">
            <v>Computed</v>
          </cell>
          <cell r="D851" t="str">
            <v>4Q03</v>
          </cell>
          <cell r="E851" t="str">
            <v>RU Warrior Run</v>
          </cell>
          <cell r="F851" t="str">
            <v>US</v>
          </cell>
          <cell r="G851">
            <v>0</v>
          </cell>
        </row>
        <row r="852">
          <cell r="A852" t="str">
            <v>Total Deferred Tax Asset - NC</v>
          </cell>
          <cell r="B852" t="str">
            <v>Rob</v>
          </cell>
          <cell r="C852" t="str">
            <v>Computed</v>
          </cell>
          <cell r="D852" t="str">
            <v>4Q03</v>
          </cell>
          <cell r="E852" t="str">
            <v>RU Warrior Run</v>
          </cell>
          <cell r="F852" t="str">
            <v>US</v>
          </cell>
          <cell r="G852">
            <v>0</v>
          </cell>
        </row>
        <row r="853">
          <cell r="A853" t="str">
            <v>Total Deferred Tax Liab - NC</v>
          </cell>
          <cell r="B853" t="str">
            <v>Rob</v>
          </cell>
          <cell r="C853" t="str">
            <v>Computed</v>
          </cell>
          <cell r="D853" t="str">
            <v>4Q03</v>
          </cell>
          <cell r="E853" t="str">
            <v>RU Warrior Run</v>
          </cell>
          <cell r="F853" t="str">
            <v>US</v>
          </cell>
          <cell r="G853">
            <v>0</v>
          </cell>
        </row>
        <row r="854">
          <cell r="A854" t="str">
            <v>Total Net Deferred Tax Asset/(Liab)</v>
          </cell>
          <cell r="B854" t="str">
            <v>Rob</v>
          </cell>
          <cell r="C854" t="str">
            <v>Computed</v>
          </cell>
          <cell r="D854" t="str">
            <v>4Q03</v>
          </cell>
          <cell r="E854" t="str">
            <v>RU Warrior Run</v>
          </cell>
          <cell r="F854" t="str">
            <v>US</v>
          </cell>
          <cell r="G854">
            <v>0</v>
          </cell>
        </row>
        <row r="855">
          <cell r="A855" t="str">
            <v>Gross Valuation Allowance</v>
          </cell>
          <cell r="B855" t="str">
            <v>Rob</v>
          </cell>
          <cell r="C855" t="str">
            <v>Computed</v>
          </cell>
          <cell r="D855" t="str">
            <v>4Q03</v>
          </cell>
          <cell r="E855" t="str">
            <v>RU Warrior Run</v>
          </cell>
          <cell r="F855" t="str">
            <v>US</v>
          </cell>
          <cell r="G855">
            <v>0</v>
          </cell>
        </row>
        <row r="856">
          <cell r="A856" t="str">
            <v>Total Asset/(Liability)</v>
          </cell>
          <cell r="B856" t="str">
            <v>Rob</v>
          </cell>
          <cell r="C856" t="str">
            <v>Computed</v>
          </cell>
          <cell r="D856" t="str">
            <v>4Q03</v>
          </cell>
          <cell r="E856" t="str">
            <v>RU Warrior Run</v>
          </cell>
          <cell r="F856" t="str">
            <v>US</v>
          </cell>
          <cell r="G856">
            <v>0</v>
          </cell>
        </row>
        <row r="857">
          <cell r="A857" t="str">
            <v>EOY Accrued Tax Rec/(Pay)</v>
          </cell>
          <cell r="B857" t="str">
            <v>Rob</v>
          </cell>
          <cell r="C857" t="str">
            <v>Computed</v>
          </cell>
          <cell r="D857" t="str">
            <v>2Q04</v>
          </cell>
          <cell r="E857" t="str">
            <v>RU Whitefield</v>
          </cell>
          <cell r="F857" t="str">
            <v>US</v>
          </cell>
          <cell r="G857">
            <v>0</v>
          </cell>
        </row>
        <row r="858">
          <cell r="A858" t="str">
            <v>Total Deferred Tax Asset - Current</v>
          </cell>
          <cell r="B858" t="str">
            <v>Rob</v>
          </cell>
          <cell r="C858" t="str">
            <v>Computed</v>
          </cell>
          <cell r="D858" t="str">
            <v>2Q04</v>
          </cell>
          <cell r="E858" t="str">
            <v>RU Whitefield</v>
          </cell>
          <cell r="F858" t="str">
            <v>US</v>
          </cell>
          <cell r="G858">
            <v>0</v>
          </cell>
        </row>
        <row r="859">
          <cell r="A859" t="str">
            <v>Total Deferred Tax Asset - NC</v>
          </cell>
          <cell r="B859" t="str">
            <v>Rob</v>
          </cell>
          <cell r="C859" t="str">
            <v>Computed</v>
          </cell>
          <cell r="D859" t="str">
            <v>2Q04</v>
          </cell>
          <cell r="E859" t="str">
            <v>RU Whitefield</v>
          </cell>
          <cell r="F859" t="str">
            <v>US</v>
          </cell>
          <cell r="G859">
            <v>0</v>
          </cell>
        </row>
        <row r="860">
          <cell r="A860" t="str">
            <v>Total Deferred Tax Liab - NC</v>
          </cell>
          <cell r="B860" t="str">
            <v>Rob</v>
          </cell>
          <cell r="C860" t="str">
            <v>Computed</v>
          </cell>
          <cell r="D860" t="str">
            <v>2Q04</v>
          </cell>
          <cell r="E860" t="str">
            <v>RU Whitefield</v>
          </cell>
          <cell r="F860" t="str">
            <v>US</v>
          </cell>
          <cell r="G860">
            <v>0</v>
          </cell>
        </row>
        <row r="861">
          <cell r="A861" t="str">
            <v>Total Net Deferred Tax Asset/(Liab)</v>
          </cell>
          <cell r="B861" t="str">
            <v>Rob</v>
          </cell>
          <cell r="C861" t="str">
            <v>Computed</v>
          </cell>
          <cell r="D861" t="str">
            <v>2Q04</v>
          </cell>
          <cell r="E861" t="str">
            <v>RU Whitefield</v>
          </cell>
          <cell r="F861" t="str">
            <v>US</v>
          </cell>
          <cell r="G861">
            <v>0</v>
          </cell>
        </row>
        <row r="862">
          <cell r="A862" t="str">
            <v>Gross Valuation Allowance</v>
          </cell>
          <cell r="B862" t="str">
            <v>Rob</v>
          </cell>
          <cell r="C862" t="str">
            <v>Computed</v>
          </cell>
          <cell r="D862" t="str">
            <v>2Q04</v>
          </cell>
          <cell r="E862" t="str">
            <v>RU Whitefield</v>
          </cell>
          <cell r="F862" t="str">
            <v>US</v>
          </cell>
          <cell r="G862">
            <v>0</v>
          </cell>
        </row>
        <row r="863">
          <cell r="A863" t="str">
            <v>Total Asset/(Liability)</v>
          </cell>
          <cell r="B863" t="str">
            <v>Rob</v>
          </cell>
          <cell r="C863" t="str">
            <v>Computed</v>
          </cell>
          <cell r="D863" t="str">
            <v>2Q04</v>
          </cell>
          <cell r="E863" t="str">
            <v>RU Whitefield</v>
          </cell>
          <cell r="F863" t="str">
            <v>US</v>
          </cell>
          <cell r="G863">
            <v>0</v>
          </cell>
        </row>
        <row r="864">
          <cell r="A864" t="str">
            <v>Total tax expense (benefit)</v>
          </cell>
          <cell r="B864" t="str">
            <v>Rob</v>
          </cell>
          <cell r="C864" t="str">
            <v>Computed</v>
          </cell>
          <cell r="D864" t="str">
            <v>2Q04</v>
          </cell>
          <cell r="E864" t="str">
            <v>RU Whitefield</v>
          </cell>
          <cell r="F864" t="str">
            <v>US</v>
          </cell>
          <cell r="G864">
            <v>-322639.16999999987</v>
          </cell>
        </row>
        <row r="865">
          <cell r="A865" t="str">
            <v>EOY Accrued Tax Rec/(Pay)</v>
          </cell>
          <cell r="B865" t="str">
            <v>Rob</v>
          </cell>
          <cell r="C865" t="str">
            <v>Computed</v>
          </cell>
          <cell r="D865" t="str">
            <v>1Q04</v>
          </cell>
          <cell r="E865" t="str">
            <v>RU Whitefield</v>
          </cell>
          <cell r="F865" t="str">
            <v>US</v>
          </cell>
          <cell r="G865">
            <v>0</v>
          </cell>
        </row>
        <row r="866">
          <cell r="A866" t="str">
            <v>Total Deferred Tax Asset - Current</v>
          </cell>
          <cell r="B866" t="str">
            <v>Rob</v>
          </cell>
          <cell r="C866" t="str">
            <v>Computed</v>
          </cell>
          <cell r="D866" t="str">
            <v>1Q04</v>
          </cell>
          <cell r="E866" t="str">
            <v>RU Whitefield</v>
          </cell>
          <cell r="F866" t="str">
            <v>US</v>
          </cell>
          <cell r="G866">
            <v>0</v>
          </cell>
        </row>
        <row r="867">
          <cell r="A867" t="str">
            <v>Total Deferred Tax Asset - NC</v>
          </cell>
          <cell r="B867" t="str">
            <v>Rob</v>
          </cell>
          <cell r="C867" t="str">
            <v>Computed</v>
          </cell>
          <cell r="D867" t="str">
            <v>1Q04</v>
          </cell>
          <cell r="E867" t="str">
            <v>RU Whitefield</v>
          </cell>
          <cell r="F867" t="str">
            <v>US</v>
          </cell>
          <cell r="G867">
            <v>0</v>
          </cell>
        </row>
        <row r="868">
          <cell r="A868" t="str">
            <v>Total Deferred Tax Liab - NC</v>
          </cell>
          <cell r="B868" t="str">
            <v>Rob</v>
          </cell>
          <cell r="C868" t="str">
            <v>Computed</v>
          </cell>
          <cell r="D868" t="str">
            <v>1Q04</v>
          </cell>
          <cell r="E868" t="str">
            <v>RU Whitefield</v>
          </cell>
          <cell r="F868" t="str">
            <v>US</v>
          </cell>
          <cell r="G868">
            <v>0</v>
          </cell>
        </row>
        <row r="869">
          <cell r="A869" t="str">
            <v>Total Net Deferred Tax Asset/(Liab)</v>
          </cell>
          <cell r="B869" t="str">
            <v>Rob</v>
          </cell>
          <cell r="C869" t="str">
            <v>Computed</v>
          </cell>
          <cell r="D869" t="str">
            <v>1Q04</v>
          </cell>
          <cell r="E869" t="str">
            <v>RU Whitefield</v>
          </cell>
          <cell r="F869" t="str">
            <v>US</v>
          </cell>
          <cell r="G869">
            <v>0</v>
          </cell>
        </row>
        <row r="870">
          <cell r="A870" t="str">
            <v>Gross Valuation Allowance</v>
          </cell>
          <cell r="B870" t="str">
            <v>Rob</v>
          </cell>
          <cell r="C870" t="str">
            <v>Computed</v>
          </cell>
          <cell r="D870" t="str">
            <v>1Q04</v>
          </cell>
          <cell r="E870" t="str">
            <v>RU Whitefield</v>
          </cell>
          <cell r="F870" t="str">
            <v>US</v>
          </cell>
          <cell r="G870">
            <v>0</v>
          </cell>
        </row>
        <row r="871">
          <cell r="A871" t="str">
            <v>Total Asset/(Liability)</v>
          </cell>
          <cell r="B871" t="str">
            <v>Rob</v>
          </cell>
          <cell r="C871" t="str">
            <v>Computed</v>
          </cell>
          <cell r="D871" t="str">
            <v>1Q04</v>
          </cell>
          <cell r="E871" t="str">
            <v>RU Whitefield</v>
          </cell>
          <cell r="F871" t="str">
            <v>US</v>
          </cell>
          <cell r="G871">
            <v>0</v>
          </cell>
        </row>
        <row r="872">
          <cell r="A872" t="str">
            <v>Total tax expense (benefit)</v>
          </cell>
          <cell r="B872" t="str">
            <v>Rob</v>
          </cell>
          <cell r="C872" t="str">
            <v>Computed</v>
          </cell>
          <cell r="D872" t="str">
            <v>1Q04</v>
          </cell>
          <cell r="E872" t="str">
            <v>RU Whitefield</v>
          </cell>
          <cell r="F872" t="str">
            <v>US</v>
          </cell>
          <cell r="G872">
            <v>-312015.17899999995</v>
          </cell>
        </row>
        <row r="873">
          <cell r="A873" t="str">
            <v>EOY Accrued Tax Rec/(Pay)</v>
          </cell>
          <cell r="B873" t="str">
            <v>Rob</v>
          </cell>
          <cell r="C873" t="str">
            <v>Computed</v>
          </cell>
          <cell r="D873" t="str">
            <v>4Q03</v>
          </cell>
          <cell r="E873" t="str">
            <v>RU Whitefield</v>
          </cell>
          <cell r="F873" t="str">
            <v>US</v>
          </cell>
          <cell r="G873">
            <v>0</v>
          </cell>
        </row>
        <row r="874">
          <cell r="A874" t="str">
            <v>Total Deferred Tax Asset - Current</v>
          </cell>
          <cell r="B874" t="str">
            <v>Rob</v>
          </cell>
          <cell r="C874" t="str">
            <v>Computed</v>
          </cell>
          <cell r="D874" t="str">
            <v>4Q03</v>
          </cell>
          <cell r="E874" t="str">
            <v>RU Whitefield</v>
          </cell>
          <cell r="F874" t="str">
            <v>US</v>
          </cell>
          <cell r="G874">
            <v>0</v>
          </cell>
        </row>
        <row r="875">
          <cell r="A875" t="str">
            <v>Total Deferred Tax Asset - NC</v>
          </cell>
          <cell r="B875" t="str">
            <v>Rob</v>
          </cell>
          <cell r="C875" t="str">
            <v>Computed</v>
          </cell>
          <cell r="D875" t="str">
            <v>4Q03</v>
          </cell>
          <cell r="E875" t="str">
            <v>RU Whitefield</v>
          </cell>
          <cell r="F875" t="str">
            <v>US</v>
          </cell>
          <cell r="G875">
            <v>0</v>
          </cell>
        </row>
        <row r="876">
          <cell r="A876" t="str">
            <v>Total Deferred Tax Liab - NC</v>
          </cell>
          <cell r="B876" t="str">
            <v>Rob</v>
          </cell>
          <cell r="C876" t="str">
            <v>Computed</v>
          </cell>
          <cell r="D876" t="str">
            <v>4Q03</v>
          </cell>
          <cell r="E876" t="str">
            <v>RU Whitefield</v>
          </cell>
          <cell r="F876" t="str">
            <v>US</v>
          </cell>
          <cell r="G876">
            <v>0</v>
          </cell>
        </row>
        <row r="877">
          <cell r="A877" t="str">
            <v>Total Net Deferred Tax Asset/(Liab)</v>
          </cell>
          <cell r="B877" t="str">
            <v>Rob</v>
          </cell>
          <cell r="C877" t="str">
            <v>Computed</v>
          </cell>
          <cell r="D877" t="str">
            <v>4Q03</v>
          </cell>
          <cell r="E877" t="str">
            <v>RU Whitefield</v>
          </cell>
          <cell r="F877" t="str">
            <v>US</v>
          </cell>
          <cell r="G877">
            <v>0</v>
          </cell>
        </row>
        <row r="878">
          <cell r="A878" t="str">
            <v>Gross Valuation Allowance</v>
          </cell>
          <cell r="B878" t="str">
            <v>Rob</v>
          </cell>
          <cell r="C878" t="str">
            <v>Computed</v>
          </cell>
          <cell r="D878" t="str">
            <v>4Q03</v>
          </cell>
          <cell r="E878" t="str">
            <v>RU Whitefield</v>
          </cell>
          <cell r="F878" t="str">
            <v>US</v>
          </cell>
          <cell r="G878">
            <v>0</v>
          </cell>
        </row>
        <row r="879">
          <cell r="A879" t="str">
            <v>Total Asset/(Liability)</v>
          </cell>
          <cell r="B879" t="str">
            <v>Rob</v>
          </cell>
          <cell r="C879" t="str">
            <v>Computed</v>
          </cell>
          <cell r="D879" t="str">
            <v>4Q03</v>
          </cell>
          <cell r="E879" t="str">
            <v>RU Whitefield</v>
          </cell>
          <cell r="F879" t="str">
            <v>US</v>
          </cell>
          <cell r="G879">
            <v>0</v>
          </cell>
        </row>
        <row r="880">
          <cell r="A880" t="str">
            <v>EOY Accrued Tax Rec/(Pay)</v>
          </cell>
          <cell r="B880" t="str">
            <v>Rob</v>
          </cell>
          <cell r="C880" t="str">
            <v>Computed</v>
          </cell>
          <cell r="D880" t="str">
            <v>2Q04</v>
          </cell>
          <cell r="E880" t="str">
            <v>RU Wolf Hollow</v>
          </cell>
          <cell r="F880" t="str">
            <v>US</v>
          </cell>
          <cell r="G880">
            <v>0</v>
          </cell>
        </row>
        <row r="881">
          <cell r="A881" t="str">
            <v>Total Deferred Tax Asset - Current</v>
          </cell>
          <cell r="B881" t="str">
            <v>Rob</v>
          </cell>
          <cell r="C881" t="str">
            <v>Computed</v>
          </cell>
          <cell r="D881" t="str">
            <v>2Q04</v>
          </cell>
          <cell r="E881" t="str">
            <v>RU Wolf Hollow</v>
          </cell>
          <cell r="F881" t="str">
            <v>US</v>
          </cell>
          <cell r="G881">
            <v>0</v>
          </cell>
        </row>
        <row r="882">
          <cell r="A882" t="str">
            <v>Total Deferred Tax Asset - NC</v>
          </cell>
          <cell r="B882" t="str">
            <v>Rob</v>
          </cell>
          <cell r="C882" t="str">
            <v>Computed</v>
          </cell>
          <cell r="D882" t="str">
            <v>2Q04</v>
          </cell>
          <cell r="E882" t="str">
            <v>RU Wolf Hollow</v>
          </cell>
          <cell r="F882" t="str">
            <v>US</v>
          </cell>
          <cell r="G882">
            <v>0</v>
          </cell>
        </row>
        <row r="883">
          <cell r="A883" t="str">
            <v>Total Deferred Tax Liab - NC</v>
          </cell>
          <cell r="B883" t="str">
            <v>Rob</v>
          </cell>
          <cell r="C883" t="str">
            <v>Computed</v>
          </cell>
          <cell r="D883" t="str">
            <v>2Q04</v>
          </cell>
          <cell r="E883" t="str">
            <v>RU Wolf Hollow</v>
          </cell>
          <cell r="F883" t="str">
            <v>US</v>
          </cell>
          <cell r="G883">
            <v>0</v>
          </cell>
        </row>
        <row r="884">
          <cell r="A884" t="str">
            <v>Total Net Deferred Tax Asset/(Liab)</v>
          </cell>
          <cell r="B884" t="str">
            <v>Rob</v>
          </cell>
          <cell r="C884" t="str">
            <v>Computed</v>
          </cell>
          <cell r="D884" t="str">
            <v>2Q04</v>
          </cell>
          <cell r="E884" t="str">
            <v>RU Wolf Hollow</v>
          </cell>
          <cell r="F884" t="str">
            <v>US</v>
          </cell>
          <cell r="G884">
            <v>0</v>
          </cell>
        </row>
        <row r="885">
          <cell r="A885" t="str">
            <v>Gross Valuation Allowance</v>
          </cell>
          <cell r="B885" t="str">
            <v>Rob</v>
          </cell>
          <cell r="C885" t="str">
            <v>Computed</v>
          </cell>
          <cell r="D885" t="str">
            <v>2Q04</v>
          </cell>
          <cell r="E885" t="str">
            <v>RU Wolf Hollow</v>
          </cell>
          <cell r="F885" t="str">
            <v>US</v>
          </cell>
          <cell r="G885">
            <v>0</v>
          </cell>
        </row>
        <row r="886">
          <cell r="A886" t="str">
            <v>Total Asset/(Liability)</v>
          </cell>
          <cell r="B886" t="str">
            <v>Rob</v>
          </cell>
          <cell r="C886" t="str">
            <v>Computed</v>
          </cell>
          <cell r="D886" t="str">
            <v>2Q04</v>
          </cell>
          <cell r="E886" t="str">
            <v>RU Wolf Hollow</v>
          </cell>
          <cell r="F886" t="str">
            <v>US</v>
          </cell>
          <cell r="G886">
            <v>0</v>
          </cell>
        </row>
        <row r="887">
          <cell r="A887" t="str">
            <v>Total tax expense (benefit)</v>
          </cell>
          <cell r="B887" t="str">
            <v>Rob</v>
          </cell>
          <cell r="C887" t="str">
            <v>Computed</v>
          </cell>
          <cell r="D887" t="str">
            <v>2Q04</v>
          </cell>
          <cell r="E887" t="str">
            <v>RU Wolf Hollow</v>
          </cell>
          <cell r="F887" t="str">
            <v>US</v>
          </cell>
          <cell r="G887">
            <v>-6335500.5195200453</v>
          </cell>
        </row>
        <row r="888">
          <cell r="A888" t="str">
            <v>EOY Accrued Tax Rec/(Pay)</v>
          </cell>
          <cell r="B888" t="str">
            <v>Rob</v>
          </cell>
          <cell r="C888" t="str">
            <v>Computed</v>
          </cell>
          <cell r="D888" t="str">
            <v>1Q04</v>
          </cell>
          <cell r="E888" t="str">
            <v>RU Wolf Hollow</v>
          </cell>
          <cell r="F888" t="str">
            <v>US</v>
          </cell>
          <cell r="G888">
            <v>0</v>
          </cell>
        </row>
        <row r="889">
          <cell r="A889" t="str">
            <v>Total Deferred Tax Asset - Current</v>
          </cell>
          <cell r="B889" t="str">
            <v>Rob</v>
          </cell>
          <cell r="C889" t="str">
            <v>Computed</v>
          </cell>
          <cell r="D889" t="str">
            <v>1Q04</v>
          </cell>
          <cell r="E889" t="str">
            <v>RU Wolf Hollow</v>
          </cell>
          <cell r="F889" t="str">
            <v>US</v>
          </cell>
          <cell r="G889">
            <v>0</v>
          </cell>
        </row>
        <row r="890">
          <cell r="A890" t="str">
            <v>Total Deferred Tax Asset - NC</v>
          </cell>
          <cell r="B890" t="str">
            <v>Rob</v>
          </cell>
          <cell r="C890" t="str">
            <v>Computed</v>
          </cell>
          <cell r="D890" t="str">
            <v>1Q04</v>
          </cell>
          <cell r="E890" t="str">
            <v>RU Wolf Hollow</v>
          </cell>
          <cell r="F890" t="str">
            <v>US</v>
          </cell>
          <cell r="G890">
            <v>0</v>
          </cell>
        </row>
        <row r="891">
          <cell r="A891" t="str">
            <v>Total Deferred Tax Liab - NC</v>
          </cell>
          <cell r="B891" t="str">
            <v>Rob</v>
          </cell>
          <cell r="C891" t="str">
            <v>Computed</v>
          </cell>
          <cell r="D891" t="str">
            <v>1Q04</v>
          </cell>
          <cell r="E891" t="str">
            <v>RU Wolf Hollow</v>
          </cell>
          <cell r="F891" t="str">
            <v>US</v>
          </cell>
          <cell r="G891">
            <v>0</v>
          </cell>
        </row>
        <row r="892">
          <cell r="A892" t="str">
            <v>Total Net Deferred Tax Asset/(Liab)</v>
          </cell>
          <cell r="B892" t="str">
            <v>Rob</v>
          </cell>
          <cell r="C892" t="str">
            <v>Computed</v>
          </cell>
          <cell r="D892" t="str">
            <v>1Q04</v>
          </cell>
          <cell r="E892" t="str">
            <v>RU Wolf Hollow</v>
          </cell>
          <cell r="F892" t="str">
            <v>US</v>
          </cell>
          <cell r="G892">
            <v>0</v>
          </cell>
        </row>
        <row r="893">
          <cell r="A893" t="str">
            <v>Gross Valuation Allowance</v>
          </cell>
          <cell r="B893" t="str">
            <v>Rob</v>
          </cell>
          <cell r="C893" t="str">
            <v>Computed</v>
          </cell>
          <cell r="D893" t="str">
            <v>1Q04</v>
          </cell>
          <cell r="E893" t="str">
            <v>RU Wolf Hollow</v>
          </cell>
          <cell r="F893" t="str">
            <v>US</v>
          </cell>
          <cell r="G893">
            <v>0</v>
          </cell>
        </row>
        <row r="894">
          <cell r="A894" t="str">
            <v>Total Asset/(Liability)</v>
          </cell>
          <cell r="B894" t="str">
            <v>Rob</v>
          </cell>
          <cell r="C894" t="str">
            <v>Computed</v>
          </cell>
          <cell r="D894" t="str">
            <v>1Q04</v>
          </cell>
          <cell r="E894" t="str">
            <v>RU Wolf Hollow</v>
          </cell>
          <cell r="F894" t="str">
            <v>US</v>
          </cell>
          <cell r="G894">
            <v>0</v>
          </cell>
        </row>
        <row r="895">
          <cell r="A895" t="str">
            <v>Total tax expense (benefit)</v>
          </cell>
          <cell r="B895" t="str">
            <v>Rob</v>
          </cell>
          <cell r="C895" t="str">
            <v>Computed</v>
          </cell>
          <cell r="D895" t="str">
            <v>1Q04</v>
          </cell>
          <cell r="E895" t="str">
            <v>RU Wolf Hollow</v>
          </cell>
          <cell r="F895" t="str">
            <v>US</v>
          </cell>
          <cell r="G895">
            <v>-3527497.8318814943</v>
          </cell>
        </row>
        <row r="896">
          <cell r="A896" t="str">
            <v>EOY Accrued Tax Rec/(Pay)</v>
          </cell>
          <cell r="B896" t="str">
            <v>Rob</v>
          </cell>
          <cell r="C896" t="str">
            <v>Computed</v>
          </cell>
          <cell r="D896" t="str">
            <v>4Q03</v>
          </cell>
          <cell r="E896" t="str">
            <v>RU Wolf Hollow</v>
          </cell>
          <cell r="F896" t="str">
            <v>US</v>
          </cell>
          <cell r="G896">
            <v>0</v>
          </cell>
        </row>
        <row r="897">
          <cell r="A897" t="str">
            <v>Total Deferred Tax Asset - Current</v>
          </cell>
          <cell r="B897" t="str">
            <v>Rob</v>
          </cell>
          <cell r="C897" t="str">
            <v>Computed</v>
          </cell>
          <cell r="D897" t="str">
            <v>4Q03</v>
          </cell>
          <cell r="E897" t="str">
            <v>RU Wolf Hollow</v>
          </cell>
          <cell r="F897" t="str">
            <v>US</v>
          </cell>
          <cell r="G897">
            <v>0</v>
          </cell>
        </row>
        <row r="898">
          <cell r="A898" t="str">
            <v>Total Deferred Tax Asset - NC</v>
          </cell>
          <cell r="B898" t="str">
            <v>Rob</v>
          </cell>
          <cell r="C898" t="str">
            <v>Computed</v>
          </cell>
          <cell r="D898" t="str">
            <v>4Q03</v>
          </cell>
          <cell r="E898" t="str">
            <v>RU Wolf Hollow</v>
          </cell>
          <cell r="F898" t="str">
            <v>US</v>
          </cell>
          <cell r="G898">
            <v>0</v>
          </cell>
        </row>
        <row r="899">
          <cell r="A899" t="str">
            <v>Total Deferred Tax Liab - NC</v>
          </cell>
          <cell r="B899" t="str">
            <v>Rob</v>
          </cell>
          <cell r="C899" t="str">
            <v>Computed</v>
          </cell>
          <cell r="D899" t="str">
            <v>4Q03</v>
          </cell>
          <cell r="E899" t="str">
            <v>RU Wolf Hollow</v>
          </cell>
          <cell r="F899" t="str">
            <v>US</v>
          </cell>
          <cell r="G899">
            <v>0</v>
          </cell>
        </row>
        <row r="900">
          <cell r="A900" t="str">
            <v>Total Net Deferred Tax Asset/(Liab)</v>
          </cell>
          <cell r="B900" t="str">
            <v>Rob</v>
          </cell>
          <cell r="C900" t="str">
            <v>Computed</v>
          </cell>
          <cell r="D900" t="str">
            <v>4Q03</v>
          </cell>
          <cell r="E900" t="str">
            <v>RU Wolf Hollow</v>
          </cell>
          <cell r="F900" t="str">
            <v>US</v>
          </cell>
          <cell r="G900">
            <v>0</v>
          </cell>
        </row>
        <row r="901">
          <cell r="A901" t="str">
            <v>Gross Valuation Allowance</v>
          </cell>
          <cell r="B901" t="str">
            <v>Rob</v>
          </cell>
          <cell r="C901" t="str">
            <v>Computed</v>
          </cell>
          <cell r="D901" t="str">
            <v>4Q03</v>
          </cell>
          <cell r="E901" t="str">
            <v>RU Wolf Hollow</v>
          </cell>
          <cell r="F901" t="str">
            <v>US</v>
          </cell>
          <cell r="G901">
            <v>0</v>
          </cell>
        </row>
        <row r="902">
          <cell r="A902" t="str">
            <v>Total Asset/(Liability)</v>
          </cell>
          <cell r="B902" t="str">
            <v>Rob</v>
          </cell>
          <cell r="C902" t="str">
            <v>Computed</v>
          </cell>
          <cell r="D902" t="str">
            <v>4Q03</v>
          </cell>
          <cell r="E902" t="str">
            <v>RU Wolf Hollow</v>
          </cell>
          <cell r="F902" t="str">
            <v>US</v>
          </cell>
          <cell r="G902">
            <v>0</v>
          </cell>
        </row>
        <row r="903">
          <cell r="A903" t="str">
            <v>EOY Accrued Tax Rec/(Pay)</v>
          </cell>
          <cell r="B903" t="str">
            <v>Jamie</v>
          </cell>
          <cell r="C903" t="str">
            <v>Computed</v>
          </cell>
          <cell r="D903" t="str">
            <v>2Q04</v>
          </cell>
          <cell r="E903" t="str">
            <v>Gener</v>
          </cell>
          <cell r="F903" t="str">
            <v>Foreign</v>
          </cell>
          <cell r="G903">
            <v>8613177.1843097303</v>
          </cell>
        </row>
        <row r="904">
          <cell r="A904" t="str">
            <v>Total Deferred Tax Asset - Current</v>
          </cell>
          <cell r="B904" t="str">
            <v>Jamie</v>
          </cell>
          <cell r="C904" t="str">
            <v>Computed</v>
          </cell>
          <cell r="D904" t="str">
            <v>2Q04</v>
          </cell>
          <cell r="E904" t="str">
            <v>Gener</v>
          </cell>
          <cell r="F904" t="str">
            <v>Foreign</v>
          </cell>
          <cell r="G904">
            <v>5498985.8012170382</v>
          </cell>
        </row>
        <row r="905">
          <cell r="A905" t="str">
            <v>Total Deferred Tax Asset - NC</v>
          </cell>
          <cell r="B905" t="str">
            <v>Jamie</v>
          </cell>
          <cell r="C905" t="str">
            <v>Computed</v>
          </cell>
          <cell r="D905" t="str">
            <v>2Q04</v>
          </cell>
          <cell r="E905" t="str">
            <v>Gener</v>
          </cell>
          <cell r="F905" t="str">
            <v>Foreign</v>
          </cell>
          <cell r="G905">
            <v>0</v>
          </cell>
        </row>
        <row r="906">
          <cell r="A906" t="str">
            <v>Total Deferred Tax Liab - NC</v>
          </cell>
          <cell r="B906" t="str">
            <v>Jamie</v>
          </cell>
          <cell r="C906" t="str">
            <v>Computed</v>
          </cell>
          <cell r="D906" t="str">
            <v>2Q04</v>
          </cell>
          <cell r="E906" t="str">
            <v>Gener</v>
          </cell>
          <cell r="F906" t="str">
            <v>Foreign</v>
          </cell>
          <cell r="G906">
            <v>-78734902.636916831</v>
          </cell>
        </row>
        <row r="907">
          <cell r="A907" t="str">
            <v>Total Net Deferred Tax Asset/(Liab)</v>
          </cell>
          <cell r="B907" t="str">
            <v>Jamie</v>
          </cell>
          <cell r="C907" t="str">
            <v>Computed</v>
          </cell>
          <cell r="D907" t="str">
            <v>2Q04</v>
          </cell>
          <cell r="E907" t="str">
            <v>Gener</v>
          </cell>
          <cell r="F907" t="str">
            <v>Foreign</v>
          </cell>
          <cell r="G907">
            <v>-73235916.835699797</v>
          </cell>
        </row>
        <row r="908">
          <cell r="A908" t="str">
            <v>Gross Valuation Allowance</v>
          </cell>
          <cell r="B908" t="str">
            <v>Jamie</v>
          </cell>
          <cell r="C908" t="str">
            <v>Computed</v>
          </cell>
          <cell r="D908" t="str">
            <v>2Q04</v>
          </cell>
          <cell r="E908" t="str">
            <v>Gener</v>
          </cell>
          <cell r="F908" t="str">
            <v>Foreign</v>
          </cell>
          <cell r="G908">
            <v>0</v>
          </cell>
        </row>
        <row r="909">
          <cell r="A909" t="str">
            <v>Total Asset/(Liability)</v>
          </cell>
          <cell r="B909" t="str">
            <v>Jamie</v>
          </cell>
          <cell r="C909" t="str">
            <v>Computed</v>
          </cell>
          <cell r="D909" t="str">
            <v>2Q04</v>
          </cell>
          <cell r="E909" t="str">
            <v>Gener</v>
          </cell>
          <cell r="F909" t="str">
            <v>Foreign</v>
          </cell>
          <cell r="G909">
            <v>-64622739.651390068</v>
          </cell>
        </row>
        <row r="910">
          <cell r="A910" t="str">
            <v>Total tax expense (benefit)</v>
          </cell>
          <cell r="B910" t="str">
            <v>Jamie</v>
          </cell>
          <cell r="C910" t="str">
            <v>Computed</v>
          </cell>
          <cell r="D910" t="str">
            <v>2Q04</v>
          </cell>
          <cell r="E910" t="str">
            <v>Gener</v>
          </cell>
          <cell r="F910" t="str">
            <v>Foreign</v>
          </cell>
          <cell r="G910">
            <v>-1052217.9975348825</v>
          </cell>
        </row>
        <row r="911">
          <cell r="A911" t="str">
            <v>EOY Accrued Tax Rec/(Pay)</v>
          </cell>
          <cell r="B911" t="str">
            <v>Jamie</v>
          </cell>
          <cell r="C911" t="str">
            <v>Computed</v>
          </cell>
          <cell r="D911" t="str">
            <v>1Q04</v>
          </cell>
          <cell r="E911" t="str">
            <v>Gener</v>
          </cell>
          <cell r="F911" t="str">
            <v>Foreign</v>
          </cell>
          <cell r="G911">
            <v>7568935.0912778908</v>
          </cell>
        </row>
        <row r="912">
          <cell r="A912" t="str">
            <v>Total Deferred Tax Asset - Current</v>
          </cell>
          <cell r="B912" t="str">
            <v>Jamie</v>
          </cell>
          <cell r="C912" t="str">
            <v>Computed</v>
          </cell>
          <cell r="D912" t="str">
            <v>1Q04</v>
          </cell>
          <cell r="E912" t="str">
            <v>Gener</v>
          </cell>
          <cell r="F912" t="str">
            <v>Foreign</v>
          </cell>
          <cell r="G912">
            <v>5498985.8012170382</v>
          </cell>
        </row>
        <row r="913">
          <cell r="A913" t="str">
            <v>Total Deferred Tax Asset - NC</v>
          </cell>
          <cell r="B913" t="str">
            <v>Jamie</v>
          </cell>
          <cell r="C913" t="str">
            <v>Computed</v>
          </cell>
          <cell r="D913" t="str">
            <v>1Q04</v>
          </cell>
          <cell r="E913" t="str">
            <v>Gener</v>
          </cell>
          <cell r="F913" t="str">
            <v>Foreign</v>
          </cell>
          <cell r="G913">
            <v>0</v>
          </cell>
        </row>
        <row r="914">
          <cell r="A914" t="str">
            <v>Total Deferred Tax Liab - NC</v>
          </cell>
          <cell r="B914" t="str">
            <v>Jamie</v>
          </cell>
          <cell r="C914" t="str">
            <v>Computed</v>
          </cell>
          <cell r="D914" t="str">
            <v>1Q04</v>
          </cell>
          <cell r="E914" t="str">
            <v>Gener</v>
          </cell>
          <cell r="F914" t="str">
            <v>Foreign</v>
          </cell>
          <cell r="G914">
            <v>-78734902.636916831</v>
          </cell>
        </row>
        <row r="915">
          <cell r="A915" t="str">
            <v>Total Net Deferred Tax Asset/(Liab)</v>
          </cell>
          <cell r="B915" t="str">
            <v>Jamie</v>
          </cell>
          <cell r="C915" t="str">
            <v>Computed</v>
          </cell>
          <cell r="D915" t="str">
            <v>1Q04</v>
          </cell>
          <cell r="E915" t="str">
            <v>Gener</v>
          </cell>
          <cell r="F915" t="str">
            <v>Foreign</v>
          </cell>
          <cell r="G915">
            <v>-73235916.835699797</v>
          </cell>
        </row>
        <row r="916">
          <cell r="A916" t="str">
            <v>Gross Valuation Allowance</v>
          </cell>
          <cell r="B916" t="str">
            <v>Jamie</v>
          </cell>
          <cell r="C916" t="str">
            <v>Computed</v>
          </cell>
          <cell r="D916" t="str">
            <v>1Q04</v>
          </cell>
          <cell r="E916" t="str">
            <v>Gener</v>
          </cell>
          <cell r="F916" t="str">
            <v>Foreign</v>
          </cell>
          <cell r="G916">
            <v>0</v>
          </cell>
        </row>
        <row r="917">
          <cell r="A917" t="str">
            <v>Total Asset/(Liability)</v>
          </cell>
          <cell r="B917" t="str">
            <v>Jamie</v>
          </cell>
          <cell r="C917" t="str">
            <v>Computed</v>
          </cell>
          <cell r="D917" t="str">
            <v>1Q04</v>
          </cell>
          <cell r="E917" t="str">
            <v>Gener</v>
          </cell>
          <cell r="F917" t="str">
            <v>Foreign</v>
          </cell>
          <cell r="G917">
            <v>-65666981.744421907</v>
          </cell>
        </row>
        <row r="918">
          <cell r="A918" t="str">
            <v>Total tax expense (benefit)</v>
          </cell>
          <cell r="B918" t="str">
            <v>Jamie</v>
          </cell>
          <cell r="C918" t="str">
            <v>Computed</v>
          </cell>
          <cell r="D918" t="str">
            <v>1Q04</v>
          </cell>
          <cell r="E918" t="str">
            <v>Gener</v>
          </cell>
          <cell r="F918" t="str">
            <v>Foreign</v>
          </cell>
          <cell r="G918">
            <v>755565.8490168415</v>
          </cell>
        </row>
        <row r="919">
          <cell r="A919" t="str">
            <v>EOY Accrued Tax Rec/(Pay)</v>
          </cell>
          <cell r="B919" t="str">
            <v>Jamie</v>
          </cell>
          <cell r="C919" t="str">
            <v>Computed</v>
          </cell>
          <cell r="D919" t="str">
            <v>4Q03</v>
          </cell>
          <cell r="E919" t="str">
            <v>Gener</v>
          </cell>
          <cell r="F919" t="str">
            <v>Foreign</v>
          </cell>
          <cell r="G919">
            <v>7291653.1440162277</v>
          </cell>
        </row>
        <row r="920">
          <cell r="A920" t="str">
            <v>Total Deferred Tax Asset - Current</v>
          </cell>
          <cell r="B920" t="str">
            <v>Jamie</v>
          </cell>
          <cell r="C920" t="str">
            <v>Computed</v>
          </cell>
          <cell r="D920" t="str">
            <v>4Q03</v>
          </cell>
          <cell r="E920" t="str">
            <v>Gener</v>
          </cell>
          <cell r="F920" t="str">
            <v>Foreign</v>
          </cell>
          <cell r="G920">
            <v>5498985.8012170382</v>
          </cell>
        </row>
        <row r="921">
          <cell r="A921" t="str">
            <v>Total Deferred Tax Asset - NC</v>
          </cell>
          <cell r="B921" t="str">
            <v>Jamie</v>
          </cell>
          <cell r="C921" t="str">
            <v>Computed</v>
          </cell>
          <cell r="D921" t="str">
            <v>4Q03</v>
          </cell>
          <cell r="E921" t="str">
            <v>Gener</v>
          </cell>
          <cell r="F921" t="str">
            <v>Foreign</v>
          </cell>
          <cell r="G921">
            <v>0</v>
          </cell>
        </row>
        <row r="922">
          <cell r="A922" t="str">
            <v>Total Deferred Tax Liab - NC</v>
          </cell>
          <cell r="B922" t="str">
            <v>Jamie</v>
          </cell>
          <cell r="C922" t="str">
            <v>Computed</v>
          </cell>
          <cell r="D922" t="str">
            <v>4Q03</v>
          </cell>
          <cell r="E922" t="str">
            <v>Gener</v>
          </cell>
          <cell r="F922" t="str">
            <v>Foreign</v>
          </cell>
          <cell r="G922">
            <v>-78745772.819472626</v>
          </cell>
        </row>
        <row r="923">
          <cell r="A923" t="str">
            <v>Total Net Deferred Tax Asset/(Liab)</v>
          </cell>
          <cell r="B923" t="str">
            <v>Jamie</v>
          </cell>
          <cell r="C923" t="str">
            <v>Computed</v>
          </cell>
          <cell r="D923" t="str">
            <v>4Q03</v>
          </cell>
          <cell r="E923" t="str">
            <v>Gener</v>
          </cell>
          <cell r="F923" t="str">
            <v>Foreign</v>
          </cell>
          <cell r="G923">
            <v>-73246787.018255591</v>
          </cell>
        </row>
        <row r="924">
          <cell r="A924" t="str">
            <v>Gross Valuation Allowance</v>
          </cell>
          <cell r="B924" t="str">
            <v>Jamie</v>
          </cell>
          <cell r="C924" t="str">
            <v>Computed</v>
          </cell>
          <cell r="D924" t="str">
            <v>4Q03</v>
          </cell>
          <cell r="E924" t="str">
            <v>Gener</v>
          </cell>
          <cell r="F924" t="str">
            <v>Foreign</v>
          </cell>
          <cell r="G924">
            <v>0</v>
          </cell>
        </row>
        <row r="925">
          <cell r="A925" t="str">
            <v>Total Asset/(Liability)</v>
          </cell>
          <cell r="B925" t="str">
            <v>Jamie</v>
          </cell>
          <cell r="C925" t="str">
            <v>Computed</v>
          </cell>
          <cell r="D925" t="str">
            <v>4Q03</v>
          </cell>
          <cell r="E925" t="str">
            <v>Gener</v>
          </cell>
          <cell r="F925" t="str">
            <v>Foreign</v>
          </cell>
          <cell r="G925">
            <v>-65955133.874239363</v>
          </cell>
        </row>
        <row r="926">
          <cell r="A926" t="str">
            <v>EOY Accrued Tax Rec/(Pay)</v>
          </cell>
          <cell r="B926" t="str">
            <v>Jamie</v>
          </cell>
          <cell r="C926" t="str">
            <v>Computed</v>
          </cell>
          <cell r="D926" t="str">
            <v>2Q04</v>
          </cell>
          <cell r="E926" t="str">
            <v>BS Chivor</v>
          </cell>
          <cell r="F926" t="str">
            <v>Foreign</v>
          </cell>
          <cell r="G926">
            <v>-17821535.039999999</v>
          </cell>
        </row>
        <row r="927">
          <cell r="A927" t="str">
            <v>Total Deferred Tax Asset - Current</v>
          </cell>
          <cell r="B927" t="str">
            <v>Jamie</v>
          </cell>
          <cell r="C927" t="str">
            <v>Computed</v>
          </cell>
          <cell r="D927" t="str">
            <v>2Q04</v>
          </cell>
          <cell r="E927" t="str">
            <v>BS Chivor</v>
          </cell>
          <cell r="F927" t="str">
            <v>Foreign</v>
          </cell>
          <cell r="G927">
            <v>0</v>
          </cell>
        </row>
        <row r="928">
          <cell r="A928" t="str">
            <v>Total Deferred Tax Asset - NC</v>
          </cell>
          <cell r="B928" t="str">
            <v>Jamie</v>
          </cell>
          <cell r="C928" t="str">
            <v>Computed</v>
          </cell>
          <cell r="D928" t="str">
            <v>2Q04</v>
          </cell>
          <cell r="E928" t="str">
            <v>BS Chivor</v>
          </cell>
          <cell r="F928" t="str">
            <v>Foreign</v>
          </cell>
          <cell r="G928">
            <v>0</v>
          </cell>
        </row>
        <row r="929">
          <cell r="A929" t="str">
            <v>Total Deferred Tax Liab - NC</v>
          </cell>
          <cell r="B929" t="str">
            <v>Jamie</v>
          </cell>
          <cell r="C929" t="str">
            <v>Computed</v>
          </cell>
          <cell r="D929" t="str">
            <v>2Q04</v>
          </cell>
          <cell r="E929" t="str">
            <v>BS Chivor</v>
          </cell>
          <cell r="F929" t="str">
            <v>Foreign</v>
          </cell>
          <cell r="G929">
            <v>0</v>
          </cell>
        </row>
        <row r="930">
          <cell r="A930" t="str">
            <v>Total Net Deferred Tax Asset/(Liab)</v>
          </cell>
          <cell r="B930" t="str">
            <v>Jamie</v>
          </cell>
          <cell r="C930" t="str">
            <v>Computed</v>
          </cell>
          <cell r="D930" t="str">
            <v>2Q04</v>
          </cell>
          <cell r="E930" t="str">
            <v>BS Chivor</v>
          </cell>
          <cell r="F930" t="str">
            <v>Foreign</v>
          </cell>
          <cell r="G930">
            <v>0</v>
          </cell>
        </row>
        <row r="931">
          <cell r="A931" t="str">
            <v>Gross Valuation Allowance</v>
          </cell>
          <cell r="B931" t="str">
            <v>Jamie</v>
          </cell>
          <cell r="C931" t="str">
            <v>Computed</v>
          </cell>
          <cell r="D931" t="str">
            <v>2Q04</v>
          </cell>
          <cell r="E931" t="str">
            <v>BS Chivor</v>
          </cell>
          <cell r="F931" t="str">
            <v>Foreign</v>
          </cell>
          <cell r="G931">
            <v>-845789.90000000037</v>
          </cell>
        </row>
        <row r="932">
          <cell r="A932" t="str">
            <v>Total Asset/(Liability)</v>
          </cell>
          <cell r="B932" t="str">
            <v>Jamie</v>
          </cell>
          <cell r="C932" t="str">
            <v>Computed</v>
          </cell>
          <cell r="D932" t="str">
            <v>2Q04</v>
          </cell>
          <cell r="E932" t="str">
            <v>BS Chivor</v>
          </cell>
          <cell r="F932" t="str">
            <v>Foreign</v>
          </cell>
          <cell r="G932">
            <v>-17821535.039999999</v>
          </cell>
        </row>
        <row r="933">
          <cell r="A933" t="str">
            <v>Total tax expense (benefit)</v>
          </cell>
          <cell r="B933" t="str">
            <v>Jamie</v>
          </cell>
          <cell r="C933" t="str">
            <v>Computed</v>
          </cell>
          <cell r="D933" t="str">
            <v>2Q04</v>
          </cell>
          <cell r="E933" t="str">
            <v>BS Chivor</v>
          </cell>
          <cell r="F933" t="str">
            <v>Foreign</v>
          </cell>
          <cell r="G933">
            <v>-1000000</v>
          </cell>
        </row>
        <row r="934">
          <cell r="A934" t="str">
            <v>EOY Accrued Tax Rec/(Pay)</v>
          </cell>
          <cell r="B934" t="str">
            <v>Jamie</v>
          </cell>
          <cell r="C934" t="str">
            <v>Computed</v>
          </cell>
          <cell r="D934" t="str">
            <v>1Q04</v>
          </cell>
          <cell r="E934" t="str">
            <v>BS Chivor</v>
          </cell>
          <cell r="F934" t="str">
            <v>Foreign</v>
          </cell>
          <cell r="G934">
            <v>-18821535.039999999</v>
          </cell>
        </row>
        <row r="935">
          <cell r="A935" t="str">
            <v>Total Deferred Tax Asset - Current</v>
          </cell>
          <cell r="B935" t="str">
            <v>Jamie</v>
          </cell>
          <cell r="C935" t="str">
            <v>Computed</v>
          </cell>
          <cell r="D935" t="str">
            <v>1Q04</v>
          </cell>
          <cell r="E935" t="str">
            <v>BS Chivor</v>
          </cell>
          <cell r="F935" t="str">
            <v>Foreign</v>
          </cell>
          <cell r="G935">
            <v>0</v>
          </cell>
        </row>
        <row r="936">
          <cell r="A936" t="str">
            <v>Total Deferred Tax Asset - NC</v>
          </cell>
          <cell r="B936" t="str">
            <v>Jamie</v>
          </cell>
          <cell r="C936" t="str">
            <v>Computed</v>
          </cell>
          <cell r="D936" t="str">
            <v>1Q04</v>
          </cell>
          <cell r="E936" t="str">
            <v>BS Chivor</v>
          </cell>
          <cell r="F936" t="str">
            <v>Foreign</v>
          </cell>
          <cell r="G936">
            <v>0</v>
          </cell>
        </row>
        <row r="937">
          <cell r="A937" t="str">
            <v>Total Deferred Tax Liab - NC</v>
          </cell>
          <cell r="B937" t="str">
            <v>Jamie</v>
          </cell>
          <cell r="C937" t="str">
            <v>Computed</v>
          </cell>
          <cell r="D937" t="str">
            <v>1Q04</v>
          </cell>
          <cell r="E937" t="str">
            <v>BS Chivor</v>
          </cell>
          <cell r="F937" t="str">
            <v>Foreign</v>
          </cell>
          <cell r="G937">
            <v>0</v>
          </cell>
        </row>
        <row r="938">
          <cell r="A938" t="str">
            <v>Total Net Deferred Tax Asset/(Liab)</v>
          </cell>
          <cell r="B938" t="str">
            <v>Jamie</v>
          </cell>
          <cell r="C938" t="str">
            <v>Computed</v>
          </cell>
          <cell r="D938" t="str">
            <v>1Q04</v>
          </cell>
          <cell r="E938" t="str">
            <v>BS Chivor</v>
          </cell>
          <cell r="F938" t="str">
            <v>Foreign</v>
          </cell>
          <cell r="G938">
            <v>0</v>
          </cell>
        </row>
        <row r="939">
          <cell r="A939" t="str">
            <v>Gross Valuation Allowance</v>
          </cell>
          <cell r="B939" t="str">
            <v>Jamie</v>
          </cell>
          <cell r="C939" t="str">
            <v>Computed</v>
          </cell>
          <cell r="D939" t="str">
            <v>1Q04</v>
          </cell>
          <cell r="E939" t="str">
            <v>BS Chivor</v>
          </cell>
          <cell r="F939" t="str">
            <v>Foreign</v>
          </cell>
          <cell r="G939">
            <v>-2461056</v>
          </cell>
        </row>
        <row r="940">
          <cell r="A940" t="str">
            <v>Total Asset/(Liability)</v>
          </cell>
          <cell r="B940" t="str">
            <v>Jamie</v>
          </cell>
          <cell r="C940" t="str">
            <v>Computed</v>
          </cell>
          <cell r="D940" t="str">
            <v>1Q04</v>
          </cell>
          <cell r="E940" t="str">
            <v>BS Chivor</v>
          </cell>
          <cell r="F940" t="str">
            <v>Foreign</v>
          </cell>
          <cell r="G940">
            <v>-18821535.039999999</v>
          </cell>
        </row>
        <row r="941">
          <cell r="A941" t="str">
            <v>Total tax expense (benefit)</v>
          </cell>
          <cell r="B941" t="str">
            <v>Jamie</v>
          </cell>
          <cell r="C941" t="str">
            <v>Computed</v>
          </cell>
          <cell r="D941" t="str">
            <v>1Q04</v>
          </cell>
          <cell r="E941" t="str">
            <v>BS Chivor</v>
          </cell>
          <cell r="F941" t="str">
            <v>Foreign</v>
          </cell>
          <cell r="G941">
            <v>0</v>
          </cell>
        </row>
        <row r="942">
          <cell r="A942" t="str">
            <v>EOY Accrued Tax Rec/(Pay)</v>
          </cell>
          <cell r="B942" t="str">
            <v>Jamie</v>
          </cell>
          <cell r="C942" t="str">
            <v>Computed</v>
          </cell>
          <cell r="D942" t="str">
            <v>4Q03</v>
          </cell>
          <cell r="E942" t="str">
            <v>BS Chivor</v>
          </cell>
          <cell r="F942" t="str">
            <v>Foreign</v>
          </cell>
          <cell r="G942">
            <v>-19241679.5</v>
          </cell>
        </row>
        <row r="943">
          <cell r="A943" t="str">
            <v>Total Deferred Tax Asset - Current</v>
          </cell>
          <cell r="B943" t="str">
            <v>Jamie</v>
          </cell>
          <cell r="C943" t="str">
            <v>Computed</v>
          </cell>
          <cell r="D943" t="str">
            <v>4Q03</v>
          </cell>
          <cell r="E943" t="str">
            <v>BS Chivor</v>
          </cell>
          <cell r="F943" t="str">
            <v>Foreign</v>
          </cell>
          <cell r="G943">
            <v>0</v>
          </cell>
        </row>
        <row r="944">
          <cell r="A944" t="str">
            <v>Total Deferred Tax Asset - NC</v>
          </cell>
          <cell r="B944" t="str">
            <v>Jamie</v>
          </cell>
          <cell r="C944" t="str">
            <v>Computed</v>
          </cell>
          <cell r="D944" t="str">
            <v>4Q03</v>
          </cell>
          <cell r="E944" t="str">
            <v>BS Chivor</v>
          </cell>
          <cell r="F944" t="str">
            <v>Foreign</v>
          </cell>
          <cell r="G944">
            <v>0</v>
          </cell>
        </row>
        <row r="945">
          <cell r="A945" t="str">
            <v>Total Deferred Tax Liab - NC</v>
          </cell>
          <cell r="B945" t="str">
            <v>Jamie</v>
          </cell>
          <cell r="C945" t="str">
            <v>Computed</v>
          </cell>
          <cell r="D945" t="str">
            <v>4Q03</v>
          </cell>
          <cell r="E945" t="str">
            <v>BS Chivor</v>
          </cell>
          <cell r="F945" t="str">
            <v>Foreign</v>
          </cell>
          <cell r="G945">
            <v>0</v>
          </cell>
        </row>
        <row r="946">
          <cell r="A946" t="str">
            <v>Total Net Deferred Tax Asset/(Liab)</v>
          </cell>
          <cell r="B946" t="str">
            <v>Jamie</v>
          </cell>
          <cell r="C946" t="str">
            <v>Computed</v>
          </cell>
          <cell r="D946" t="str">
            <v>4Q03</v>
          </cell>
          <cell r="E946" t="str">
            <v>BS Chivor</v>
          </cell>
          <cell r="F946" t="str">
            <v>Foreign</v>
          </cell>
          <cell r="G946">
            <v>0</v>
          </cell>
        </row>
        <row r="947">
          <cell r="A947" t="str">
            <v>Gross Valuation Allowance</v>
          </cell>
          <cell r="B947" t="str">
            <v>Jamie</v>
          </cell>
          <cell r="C947" t="str">
            <v>Computed</v>
          </cell>
          <cell r="D947" t="str">
            <v>4Q03</v>
          </cell>
          <cell r="E947" t="str">
            <v>BS Chivor</v>
          </cell>
          <cell r="F947" t="str">
            <v>Foreign</v>
          </cell>
          <cell r="G947">
            <v>0</v>
          </cell>
        </row>
        <row r="948">
          <cell r="A948" t="str">
            <v>Total Asset/(Liability)</v>
          </cell>
          <cell r="B948" t="str">
            <v>Jamie</v>
          </cell>
          <cell r="C948" t="str">
            <v>Computed</v>
          </cell>
          <cell r="D948" t="str">
            <v>4Q03</v>
          </cell>
          <cell r="E948" t="str">
            <v>BS Chivor</v>
          </cell>
          <cell r="F948" t="str">
            <v>Foreign</v>
          </cell>
          <cell r="G948">
            <v>-19241679.5</v>
          </cell>
        </row>
        <row r="949">
          <cell r="A949" t="str">
            <v>EOY Accrued Tax Rec/(Pay)</v>
          </cell>
          <cell r="B949" t="str">
            <v>Jamie</v>
          </cell>
          <cell r="C949" t="str">
            <v>Computed</v>
          </cell>
          <cell r="D949" t="str">
            <v>2Q04</v>
          </cell>
          <cell r="E949" t="str">
            <v>BS Termo Andes</v>
          </cell>
          <cell r="F949" t="str">
            <v>Foreign</v>
          </cell>
          <cell r="G949">
            <v>-4700985.5319999997</v>
          </cell>
        </row>
        <row r="950">
          <cell r="A950" t="str">
            <v>Total Deferred Tax Asset - Current</v>
          </cell>
          <cell r="B950" t="str">
            <v>Jamie</v>
          </cell>
          <cell r="C950" t="str">
            <v>Computed</v>
          </cell>
          <cell r="D950" t="str">
            <v>2Q04</v>
          </cell>
          <cell r="E950" t="str">
            <v>BS Termo Andes</v>
          </cell>
          <cell r="F950" t="str">
            <v>Foreign</v>
          </cell>
          <cell r="G950">
            <v>0</v>
          </cell>
        </row>
        <row r="951">
          <cell r="A951" t="str">
            <v>Total Deferred Tax Asset - NC</v>
          </cell>
          <cell r="B951" t="str">
            <v>Jamie</v>
          </cell>
          <cell r="C951" t="str">
            <v>Computed</v>
          </cell>
          <cell r="D951" t="str">
            <v>2Q04</v>
          </cell>
          <cell r="E951" t="str">
            <v>BS Termo Andes</v>
          </cell>
          <cell r="F951" t="str">
            <v>Foreign</v>
          </cell>
          <cell r="G951">
            <v>0</v>
          </cell>
        </row>
        <row r="952">
          <cell r="A952" t="str">
            <v>Total Deferred Tax Liab - NC</v>
          </cell>
          <cell r="B952" t="str">
            <v>Jamie</v>
          </cell>
          <cell r="C952" t="str">
            <v>Computed</v>
          </cell>
          <cell r="D952" t="str">
            <v>2Q04</v>
          </cell>
          <cell r="E952" t="str">
            <v>BS Termo Andes</v>
          </cell>
          <cell r="F952" t="str">
            <v>Foreign</v>
          </cell>
          <cell r="G952">
            <v>0</v>
          </cell>
        </row>
        <row r="953">
          <cell r="A953" t="str">
            <v>Total Net Deferred Tax Asset/(Liab)</v>
          </cell>
          <cell r="B953" t="str">
            <v>Jamie</v>
          </cell>
          <cell r="C953" t="str">
            <v>Computed</v>
          </cell>
          <cell r="D953" t="str">
            <v>2Q04</v>
          </cell>
          <cell r="E953" t="str">
            <v>BS Termo Andes</v>
          </cell>
          <cell r="F953" t="str">
            <v>Foreign</v>
          </cell>
          <cell r="G953">
            <v>0</v>
          </cell>
        </row>
        <row r="954">
          <cell r="A954" t="str">
            <v>Gross Valuation Allowance</v>
          </cell>
          <cell r="B954" t="str">
            <v>Jamie</v>
          </cell>
          <cell r="C954" t="str">
            <v>Computed</v>
          </cell>
          <cell r="D954" t="str">
            <v>2Q04</v>
          </cell>
          <cell r="E954" t="str">
            <v>BS Termo Andes</v>
          </cell>
          <cell r="F954" t="str">
            <v>Foreign</v>
          </cell>
          <cell r="G954">
            <v>-10984511.649999999</v>
          </cell>
        </row>
        <row r="955">
          <cell r="A955" t="str">
            <v>Total Asset/(Liability)</v>
          </cell>
          <cell r="B955" t="str">
            <v>Jamie</v>
          </cell>
          <cell r="C955" t="str">
            <v>Computed</v>
          </cell>
          <cell r="D955" t="str">
            <v>2Q04</v>
          </cell>
          <cell r="E955" t="str">
            <v>BS Termo Andes</v>
          </cell>
          <cell r="F955" t="str">
            <v>Foreign</v>
          </cell>
          <cell r="G955">
            <v>-4700985.5319999997</v>
          </cell>
        </row>
        <row r="956">
          <cell r="A956" t="str">
            <v>Total tax expense (benefit)</v>
          </cell>
          <cell r="B956" t="str">
            <v>Jamie</v>
          </cell>
          <cell r="C956" t="str">
            <v>Computed</v>
          </cell>
          <cell r="D956" t="str">
            <v>2Q04</v>
          </cell>
          <cell r="E956" t="str">
            <v>BS Termo Andes</v>
          </cell>
          <cell r="F956" t="str">
            <v>Foreign</v>
          </cell>
          <cell r="G956">
            <v>0</v>
          </cell>
        </row>
        <row r="957">
          <cell r="A957" t="str">
            <v>EOY Accrued Tax Rec/(Pay)</v>
          </cell>
          <cell r="B957" t="str">
            <v>Jamie</v>
          </cell>
          <cell r="C957" t="str">
            <v>Computed</v>
          </cell>
          <cell r="D957" t="str">
            <v>1Q04</v>
          </cell>
          <cell r="E957" t="str">
            <v>BS Termo Andes</v>
          </cell>
          <cell r="F957" t="str">
            <v>Foreign</v>
          </cell>
          <cell r="G957">
            <v>-4700985.5319999997</v>
          </cell>
        </row>
        <row r="958">
          <cell r="A958" t="str">
            <v>Total Deferred Tax Asset - Current</v>
          </cell>
          <cell r="B958" t="str">
            <v>Jamie</v>
          </cell>
          <cell r="C958" t="str">
            <v>Computed</v>
          </cell>
          <cell r="D958" t="str">
            <v>1Q04</v>
          </cell>
          <cell r="E958" t="str">
            <v>BS Termo Andes</v>
          </cell>
          <cell r="F958" t="str">
            <v>Foreign</v>
          </cell>
          <cell r="G958">
            <v>0</v>
          </cell>
        </row>
        <row r="959">
          <cell r="A959" t="str">
            <v>Total Deferred Tax Asset - NC</v>
          </cell>
          <cell r="B959" t="str">
            <v>Jamie</v>
          </cell>
          <cell r="C959" t="str">
            <v>Computed</v>
          </cell>
          <cell r="D959" t="str">
            <v>1Q04</v>
          </cell>
          <cell r="E959" t="str">
            <v>BS Termo Andes</v>
          </cell>
          <cell r="F959" t="str">
            <v>Foreign</v>
          </cell>
          <cell r="G959">
            <v>0</v>
          </cell>
        </row>
        <row r="960">
          <cell r="A960" t="str">
            <v>Total Deferred Tax Liab - NC</v>
          </cell>
          <cell r="B960" t="str">
            <v>Jamie</v>
          </cell>
          <cell r="C960" t="str">
            <v>Computed</v>
          </cell>
          <cell r="D960" t="str">
            <v>1Q04</v>
          </cell>
          <cell r="E960" t="str">
            <v>BS Termo Andes</v>
          </cell>
          <cell r="F960" t="str">
            <v>Foreign</v>
          </cell>
          <cell r="G960">
            <v>0</v>
          </cell>
        </row>
        <row r="961">
          <cell r="A961" t="str">
            <v>Total Net Deferred Tax Asset/(Liab)</v>
          </cell>
          <cell r="B961" t="str">
            <v>Jamie</v>
          </cell>
          <cell r="C961" t="str">
            <v>Computed</v>
          </cell>
          <cell r="D961" t="str">
            <v>1Q04</v>
          </cell>
          <cell r="E961" t="str">
            <v>BS Termo Andes</v>
          </cell>
          <cell r="F961" t="str">
            <v>Foreign</v>
          </cell>
          <cell r="G961">
            <v>0</v>
          </cell>
        </row>
        <row r="962">
          <cell r="A962" t="str">
            <v>Gross Valuation Allowance</v>
          </cell>
          <cell r="B962" t="str">
            <v>Jamie</v>
          </cell>
          <cell r="C962" t="str">
            <v>Computed</v>
          </cell>
          <cell r="D962" t="str">
            <v>1Q04</v>
          </cell>
          <cell r="E962" t="str">
            <v>BS Termo Andes</v>
          </cell>
          <cell r="F962" t="str">
            <v>Foreign</v>
          </cell>
          <cell r="G962">
            <v>-11699379.649999999</v>
          </cell>
        </row>
        <row r="963">
          <cell r="A963" t="str">
            <v>Total Asset/(Liability)</v>
          </cell>
          <cell r="B963" t="str">
            <v>Jamie</v>
          </cell>
          <cell r="C963" t="str">
            <v>Computed</v>
          </cell>
          <cell r="D963" t="str">
            <v>1Q04</v>
          </cell>
          <cell r="E963" t="str">
            <v>BS Termo Andes</v>
          </cell>
          <cell r="F963" t="str">
            <v>Foreign</v>
          </cell>
          <cell r="G963">
            <v>-4700985.5319999997</v>
          </cell>
        </row>
        <row r="964">
          <cell r="A964" t="str">
            <v>Total tax expense (benefit)</v>
          </cell>
          <cell r="B964" t="str">
            <v>Jamie</v>
          </cell>
          <cell r="C964" t="str">
            <v>Computed</v>
          </cell>
          <cell r="D964" t="str">
            <v>1Q04</v>
          </cell>
          <cell r="E964" t="str">
            <v>BS Termo Andes</v>
          </cell>
          <cell r="F964" t="str">
            <v>Foreign</v>
          </cell>
          <cell r="G964">
            <v>0</v>
          </cell>
        </row>
        <row r="965">
          <cell r="A965" t="str">
            <v>EOY Accrued Tax Rec/(Pay)</v>
          </cell>
          <cell r="B965" t="str">
            <v>Jamie</v>
          </cell>
          <cell r="C965" t="str">
            <v>Computed</v>
          </cell>
          <cell r="D965" t="str">
            <v>4Q03</v>
          </cell>
          <cell r="E965" t="str">
            <v>BS Termo Andes</v>
          </cell>
          <cell r="F965" t="str">
            <v>Foreign</v>
          </cell>
          <cell r="G965">
            <v>-5165429</v>
          </cell>
        </row>
        <row r="966">
          <cell r="A966" t="str">
            <v>Total Deferred Tax Asset - Current</v>
          </cell>
          <cell r="B966" t="str">
            <v>Jamie</v>
          </cell>
          <cell r="C966" t="str">
            <v>Computed</v>
          </cell>
          <cell r="D966" t="str">
            <v>4Q03</v>
          </cell>
          <cell r="E966" t="str">
            <v>BS Termo Andes</v>
          </cell>
          <cell r="F966" t="str">
            <v>Foreign</v>
          </cell>
          <cell r="G966">
            <v>0</v>
          </cell>
        </row>
        <row r="967">
          <cell r="A967" t="str">
            <v>Total Deferred Tax Asset - NC</v>
          </cell>
          <cell r="B967" t="str">
            <v>Jamie</v>
          </cell>
          <cell r="C967" t="str">
            <v>Computed</v>
          </cell>
          <cell r="D967" t="str">
            <v>4Q03</v>
          </cell>
          <cell r="E967" t="str">
            <v>BS Termo Andes</v>
          </cell>
          <cell r="F967" t="str">
            <v>Foreign</v>
          </cell>
          <cell r="G967">
            <v>0</v>
          </cell>
        </row>
        <row r="968">
          <cell r="A968" t="str">
            <v>Total Deferred Tax Liab - NC</v>
          </cell>
          <cell r="B968" t="str">
            <v>Jamie</v>
          </cell>
          <cell r="C968" t="str">
            <v>Computed</v>
          </cell>
          <cell r="D968" t="str">
            <v>4Q03</v>
          </cell>
          <cell r="E968" t="str">
            <v>BS Termo Andes</v>
          </cell>
          <cell r="F968" t="str">
            <v>Foreign</v>
          </cell>
          <cell r="G968">
            <v>0</v>
          </cell>
        </row>
        <row r="969">
          <cell r="A969" t="str">
            <v>Total Net Deferred Tax Asset/(Liab)</v>
          </cell>
          <cell r="B969" t="str">
            <v>Jamie</v>
          </cell>
          <cell r="C969" t="str">
            <v>Computed</v>
          </cell>
          <cell r="D969" t="str">
            <v>4Q03</v>
          </cell>
          <cell r="E969" t="str">
            <v>BS Termo Andes</v>
          </cell>
          <cell r="F969" t="str">
            <v>Foreign</v>
          </cell>
          <cell r="G969">
            <v>0</v>
          </cell>
        </row>
        <row r="970">
          <cell r="A970" t="str">
            <v>Gross Valuation Allowance</v>
          </cell>
          <cell r="B970" t="str">
            <v>Jamie</v>
          </cell>
          <cell r="C970" t="str">
            <v>Computed</v>
          </cell>
          <cell r="D970" t="str">
            <v>4Q03</v>
          </cell>
          <cell r="E970" t="str">
            <v>BS Termo Andes</v>
          </cell>
          <cell r="F970" t="str">
            <v>Foreign</v>
          </cell>
          <cell r="G970">
            <v>-13309149.699999999</v>
          </cell>
        </row>
        <row r="971">
          <cell r="A971" t="str">
            <v>Total Asset/(Liability)</v>
          </cell>
          <cell r="B971" t="str">
            <v>Jamie</v>
          </cell>
          <cell r="C971" t="str">
            <v>Computed</v>
          </cell>
          <cell r="D971" t="str">
            <v>4Q03</v>
          </cell>
          <cell r="E971" t="str">
            <v>BS Termo Andes</v>
          </cell>
          <cell r="F971" t="str">
            <v>Foreign</v>
          </cell>
          <cell r="G971">
            <v>-5165429</v>
          </cell>
        </row>
        <row r="972">
          <cell r="A972" t="str">
            <v>EOY Accrued Tax Rec/(Pay)</v>
          </cell>
          <cell r="B972" t="str">
            <v>Jamie</v>
          </cell>
          <cell r="C972" t="str">
            <v>Computed</v>
          </cell>
          <cell r="D972" t="str">
            <v>2Q04</v>
          </cell>
          <cell r="E972" t="str">
            <v>RU Colombia I</v>
          </cell>
          <cell r="F972" t="str">
            <v>Foreign</v>
          </cell>
          <cell r="G972">
            <v>0</v>
          </cell>
        </row>
        <row r="973">
          <cell r="A973" t="str">
            <v>Total Deferred Tax Asset - Current</v>
          </cell>
          <cell r="B973" t="str">
            <v>Jamie</v>
          </cell>
          <cell r="C973" t="str">
            <v>Computed</v>
          </cell>
          <cell r="D973" t="str">
            <v>2Q04</v>
          </cell>
          <cell r="E973" t="str">
            <v>RU Colombia I</v>
          </cell>
          <cell r="F973" t="str">
            <v>Foreign</v>
          </cell>
          <cell r="G973">
            <v>0</v>
          </cell>
        </row>
        <row r="974">
          <cell r="A974" t="str">
            <v>Total Deferred Tax Asset - NC</v>
          </cell>
          <cell r="B974" t="str">
            <v>Jamie</v>
          </cell>
          <cell r="C974" t="str">
            <v>Computed</v>
          </cell>
          <cell r="D974" t="str">
            <v>2Q04</v>
          </cell>
          <cell r="E974" t="str">
            <v>RU Colombia I</v>
          </cell>
          <cell r="F974" t="str">
            <v>Foreign</v>
          </cell>
          <cell r="G974">
            <v>0</v>
          </cell>
        </row>
        <row r="975">
          <cell r="A975" t="str">
            <v>Total Deferred Tax Liab - NC</v>
          </cell>
          <cell r="B975" t="str">
            <v>Jamie</v>
          </cell>
          <cell r="C975" t="str">
            <v>Computed</v>
          </cell>
          <cell r="D975" t="str">
            <v>2Q04</v>
          </cell>
          <cell r="E975" t="str">
            <v>RU Colombia I</v>
          </cell>
          <cell r="F975" t="str">
            <v>Foreign</v>
          </cell>
          <cell r="G975">
            <v>0</v>
          </cell>
        </row>
        <row r="976">
          <cell r="A976" t="str">
            <v>Total Net Deferred Tax Asset/(Liab)</v>
          </cell>
          <cell r="B976" t="str">
            <v>Jamie</v>
          </cell>
          <cell r="C976" t="str">
            <v>Computed</v>
          </cell>
          <cell r="D976" t="str">
            <v>2Q04</v>
          </cell>
          <cell r="E976" t="str">
            <v>RU Colombia I</v>
          </cell>
          <cell r="F976" t="str">
            <v>Foreign</v>
          </cell>
          <cell r="G976">
            <v>0</v>
          </cell>
        </row>
        <row r="977">
          <cell r="A977" t="str">
            <v>Gross Valuation Allowance</v>
          </cell>
          <cell r="B977" t="str">
            <v>Jamie</v>
          </cell>
          <cell r="C977" t="str">
            <v>Computed</v>
          </cell>
          <cell r="D977" t="str">
            <v>2Q04</v>
          </cell>
          <cell r="E977" t="str">
            <v>RU Colombia I</v>
          </cell>
          <cell r="F977" t="str">
            <v>Foreign</v>
          </cell>
          <cell r="G977">
            <v>0</v>
          </cell>
        </row>
        <row r="978">
          <cell r="A978" t="str">
            <v>Total Asset/(Liability)</v>
          </cell>
          <cell r="B978" t="str">
            <v>Jamie</v>
          </cell>
          <cell r="C978" t="str">
            <v>Computed</v>
          </cell>
          <cell r="D978" t="str">
            <v>2Q04</v>
          </cell>
          <cell r="E978" t="str">
            <v>RU Colombia I</v>
          </cell>
          <cell r="F978" t="str">
            <v>Foreign</v>
          </cell>
          <cell r="G978">
            <v>0</v>
          </cell>
        </row>
        <row r="979">
          <cell r="A979" t="str">
            <v>Total tax expense (benefit)</v>
          </cell>
          <cell r="B979" t="str">
            <v>Jamie</v>
          </cell>
          <cell r="C979" t="str">
            <v>Computed</v>
          </cell>
          <cell r="D979" t="str">
            <v>2Q04</v>
          </cell>
          <cell r="E979" t="str">
            <v>RU Colombia I</v>
          </cell>
          <cell r="F979" t="str">
            <v>Foreign</v>
          </cell>
          <cell r="G979">
            <v>0</v>
          </cell>
        </row>
        <row r="980">
          <cell r="A980" t="str">
            <v>EOY Accrued Tax Rec/(Pay)</v>
          </cell>
          <cell r="B980" t="str">
            <v>Jamie</v>
          </cell>
          <cell r="C980" t="str">
            <v>Computed</v>
          </cell>
          <cell r="D980" t="str">
            <v>1Q04</v>
          </cell>
          <cell r="E980" t="str">
            <v>RU Colombia I</v>
          </cell>
          <cell r="F980" t="str">
            <v>Foreign</v>
          </cell>
          <cell r="G980">
            <v>0</v>
          </cell>
        </row>
        <row r="981">
          <cell r="A981" t="str">
            <v>Total Deferred Tax Asset - Current</v>
          </cell>
          <cell r="B981" t="str">
            <v>Jamie</v>
          </cell>
          <cell r="C981" t="str">
            <v>Computed</v>
          </cell>
          <cell r="D981" t="str">
            <v>1Q04</v>
          </cell>
          <cell r="E981" t="str">
            <v>RU Colombia I</v>
          </cell>
          <cell r="F981" t="str">
            <v>Foreign</v>
          </cell>
          <cell r="G981">
            <v>0</v>
          </cell>
        </row>
        <row r="982">
          <cell r="A982" t="str">
            <v>Total Deferred Tax Asset - NC</v>
          </cell>
          <cell r="B982" t="str">
            <v>Jamie</v>
          </cell>
          <cell r="C982" t="str">
            <v>Computed</v>
          </cell>
          <cell r="D982" t="str">
            <v>1Q04</v>
          </cell>
          <cell r="E982" t="str">
            <v>RU Colombia I</v>
          </cell>
          <cell r="F982" t="str">
            <v>Foreign</v>
          </cell>
          <cell r="G982">
            <v>0</v>
          </cell>
        </row>
        <row r="983">
          <cell r="A983" t="str">
            <v>Total Deferred Tax Liab - NC</v>
          </cell>
          <cell r="B983" t="str">
            <v>Jamie</v>
          </cell>
          <cell r="C983" t="str">
            <v>Computed</v>
          </cell>
          <cell r="D983" t="str">
            <v>1Q04</v>
          </cell>
          <cell r="E983" t="str">
            <v>RU Colombia I</v>
          </cell>
          <cell r="F983" t="str">
            <v>Foreign</v>
          </cell>
          <cell r="G983">
            <v>0</v>
          </cell>
        </row>
        <row r="984">
          <cell r="A984" t="str">
            <v>Total Net Deferred Tax Asset/(Liab)</v>
          </cell>
          <cell r="B984" t="str">
            <v>Jamie</v>
          </cell>
          <cell r="C984" t="str">
            <v>Computed</v>
          </cell>
          <cell r="D984" t="str">
            <v>1Q04</v>
          </cell>
          <cell r="E984" t="str">
            <v>RU Colombia I</v>
          </cell>
          <cell r="F984" t="str">
            <v>Foreign</v>
          </cell>
          <cell r="G984">
            <v>0</v>
          </cell>
        </row>
        <row r="985">
          <cell r="A985" t="str">
            <v>Gross Valuation Allowance</v>
          </cell>
          <cell r="B985" t="str">
            <v>Jamie</v>
          </cell>
          <cell r="C985" t="str">
            <v>Computed</v>
          </cell>
          <cell r="D985" t="str">
            <v>1Q04</v>
          </cell>
          <cell r="E985" t="str">
            <v>RU Colombia I</v>
          </cell>
          <cell r="F985" t="str">
            <v>Foreign</v>
          </cell>
          <cell r="G985">
            <v>0</v>
          </cell>
        </row>
        <row r="986">
          <cell r="A986" t="str">
            <v>Total Asset/(Liability)</v>
          </cell>
          <cell r="B986" t="str">
            <v>Jamie</v>
          </cell>
          <cell r="C986" t="str">
            <v>Computed</v>
          </cell>
          <cell r="D986" t="str">
            <v>1Q04</v>
          </cell>
          <cell r="E986" t="str">
            <v>RU Colombia I</v>
          </cell>
          <cell r="F986" t="str">
            <v>Foreign</v>
          </cell>
          <cell r="G986">
            <v>0</v>
          </cell>
        </row>
        <row r="987">
          <cell r="A987" t="str">
            <v>Total tax expense (benefit)</v>
          </cell>
          <cell r="B987" t="str">
            <v>Jamie</v>
          </cell>
          <cell r="C987" t="str">
            <v>Computed</v>
          </cell>
          <cell r="D987" t="str">
            <v>1Q04</v>
          </cell>
          <cell r="E987" t="str">
            <v>RU Colombia I</v>
          </cell>
          <cell r="F987" t="str">
            <v>Foreign</v>
          </cell>
          <cell r="G987">
            <v>0</v>
          </cell>
        </row>
        <row r="988">
          <cell r="A988" t="str">
            <v>EOY Accrued Tax Rec/(Pay)</v>
          </cell>
          <cell r="B988" t="str">
            <v>Jamie</v>
          </cell>
          <cell r="C988" t="str">
            <v>Computed</v>
          </cell>
          <cell r="D988" t="str">
            <v>4Q03</v>
          </cell>
          <cell r="E988" t="str">
            <v>RU Colombia I</v>
          </cell>
          <cell r="F988" t="str">
            <v>Foreign</v>
          </cell>
          <cell r="G988">
            <v>0</v>
          </cell>
        </row>
        <row r="989">
          <cell r="A989" t="str">
            <v>Total Deferred Tax Asset - Current</v>
          </cell>
          <cell r="B989" t="str">
            <v>Jamie</v>
          </cell>
          <cell r="C989" t="str">
            <v>Computed</v>
          </cell>
          <cell r="D989" t="str">
            <v>4Q03</v>
          </cell>
          <cell r="E989" t="str">
            <v>RU Colombia I</v>
          </cell>
          <cell r="F989" t="str">
            <v>Foreign</v>
          </cell>
          <cell r="G989">
            <v>0</v>
          </cell>
        </row>
        <row r="990">
          <cell r="A990" t="str">
            <v>Total Deferred Tax Asset - NC</v>
          </cell>
          <cell r="B990" t="str">
            <v>Jamie</v>
          </cell>
          <cell r="C990" t="str">
            <v>Computed</v>
          </cell>
          <cell r="D990" t="str">
            <v>4Q03</v>
          </cell>
          <cell r="E990" t="str">
            <v>RU Colombia I</v>
          </cell>
          <cell r="F990" t="str">
            <v>Foreign</v>
          </cell>
          <cell r="G990">
            <v>0</v>
          </cell>
        </row>
        <row r="991">
          <cell r="A991" t="str">
            <v>Total Deferred Tax Liab - NC</v>
          </cell>
          <cell r="B991" t="str">
            <v>Jamie</v>
          </cell>
          <cell r="C991" t="str">
            <v>Computed</v>
          </cell>
          <cell r="D991" t="str">
            <v>4Q03</v>
          </cell>
          <cell r="E991" t="str">
            <v>RU Colombia I</v>
          </cell>
          <cell r="F991" t="str">
            <v>Foreign</v>
          </cell>
          <cell r="G991">
            <v>0</v>
          </cell>
        </row>
        <row r="992">
          <cell r="A992" t="str">
            <v>Total Net Deferred Tax Asset/(Liab)</v>
          </cell>
          <cell r="B992" t="str">
            <v>Jamie</v>
          </cell>
          <cell r="C992" t="str">
            <v>Computed</v>
          </cell>
          <cell r="D992" t="str">
            <v>4Q03</v>
          </cell>
          <cell r="E992" t="str">
            <v>RU Colombia I</v>
          </cell>
          <cell r="F992" t="str">
            <v>Foreign</v>
          </cell>
          <cell r="G992">
            <v>0</v>
          </cell>
        </row>
        <row r="993">
          <cell r="A993" t="str">
            <v>Gross Valuation Allowance</v>
          </cell>
          <cell r="B993" t="str">
            <v>Jamie</v>
          </cell>
          <cell r="C993" t="str">
            <v>Computed</v>
          </cell>
          <cell r="D993" t="str">
            <v>4Q03</v>
          </cell>
          <cell r="E993" t="str">
            <v>RU Colombia I</v>
          </cell>
          <cell r="F993" t="str">
            <v>Foreign</v>
          </cell>
          <cell r="G993">
            <v>0</v>
          </cell>
        </row>
        <row r="994">
          <cell r="A994" t="str">
            <v>Total Asset/(Liability)</v>
          </cell>
          <cell r="B994" t="str">
            <v>Jamie</v>
          </cell>
          <cell r="C994" t="str">
            <v>Computed</v>
          </cell>
          <cell r="D994" t="str">
            <v>4Q03</v>
          </cell>
          <cell r="E994" t="str">
            <v>RU Colombia I</v>
          </cell>
          <cell r="F994" t="str">
            <v>Foreign</v>
          </cell>
          <cell r="G994">
            <v>0</v>
          </cell>
        </row>
        <row r="995">
          <cell r="A995" t="str">
            <v>EOY Accrued Tax Rec/(Pay)</v>
          </cell>
          <cell r="B995" t="str">
            <v>Rich</v>
          </cell>
          <cell r="C995" t="str">
            <v>Computed</v>
          </cell>
          <cell r="D995" t="str">
            <v>2Q04</v>
          </cell>
          <cell r="E995" t="str">
            <v>RU Merida III</v>
          </cell>
          <cell r="F995" t="str">
            <v>Foreign</v>
          </cell>
          <cell r="G995">
            <v>-4273268.8545454545</v>
          </cell>
        </row>
        <row r="996">
          <cell r="A996" t="str">
            <v>Total Deferred Tax Asset - Current</v>
          </cell>
          <cell r="B996" t="str">
            <v>Rich</v>
          </cell>
          <cell r="C996" t="str">
            <v>Computed</v>
          </cell>
          <cell r="D996" t="str">
            <v>2Q04</v>
          </cell>
          <cell r="E996" t="str">
            <v>RU Merida III</v>
          </cell>
          <cell r="F996" t="str">
            <v>Foreign</v>
          </cell>
          <cell r="G996">
            <v>8158816.7999999998</v>
          </cell>
        </row>
        <row r="997">
          <cell r="A997" t="str">
            <v>Total Deferred Tax Asset - NC</v>
          </cell>
          <cell r="B997" t="str">
            <v>Rich</v>
          </cell>
          <cell r="C997" t="str">
            <v>Computed</v>
          </cell>
          <cell r="D997" t="str">
            <v>2Q04</v>
          </cell>
          <cell r="E997" t="str">
            <v>RU Merida III</v>
          </cell>
          <cell r="F997" t="str">
            <v>Foreign</v>
          </cell>
          <cell r="G997">
            <v>0</v>
          </cell>
        </row>
        <row r="998">
          <cell r="A998" t="str">
            <v>Total Deferred Tax Liab - NC</v>
          </cell>
          <cell r="B998" t="str">
            <v>Rich</v>
          </cell>
          <cell r="C998" t="str">
            <v>Computed</v>
          </cell>
          <cell r="D998" t="str">
            <v>2Q04</v>
          </cell>
          <cell r="E998" t="str">
            <v>RU Merida III</v>
          </cell>
          <cell r="F998" t="str">
            <v>Foreign</v>
          </cell>
          <cell r="G998">
            <v>-25685908.799999997</v>
          </cell>
        </row>
        <row r="999">
          <cell r="A999" t="str">
            <v>Total Net Deferred Tax Asset/(Liab)</v>
          </cell>
          <cell r="B999" t="str">
            <v>Rich</v>
          </cell>
          <cell r="C999" t="str">
            <v>Computed</v>
          </cell>
          <cell r="D999" t="str">
            <v>2Q04</v>
          </cell>
          <cell r="E999" t="str">
            <v>RU Merida III</v>
          </cell>
          <cell r="F999" t="str">
            <v>Foreign</v>
          </cell>
          <cell r="G999">
            <v>-17527091.999999996</v>
          </cell>
        </row>
        <row r="1000">
          <cell r="A1000" t="str">
            <v>Gross Valuation Allowance</v>
          </cell>
          <cell r="B1000" t="str">
            <v>Rich</v>
          </cell>
          <cell r="C1000" t="str">
            <v>Computed</v>
          </cell>
          <cell r="D1000" t="str">
            <v>2Q04</v>
          </cell>
          <cell r="E1000" t="str">
            <v>RU Merida III</v>
          </cell>
          <cell r="F1000" t="str">
            <v>Foreign</v>
          </cell>
          <cell r="G1000">
            <v>0</v>
          </cell>
        </row>
        <row r="1001">
          <cell r="A1001" t="str">
            <v>Total Asset/(Liability)</v>
          </cell>
          <cell r="B1001" t="str">
            <v>Rich</v>
          </cell>
          <cell r="C1001" t="str">
            <v>Computed</v>
          </cell>
          <cell r="D1001" t="str">
            <v>2Q04</v>
          </cell>
          <cell r="E1001" t="str">
            <v>RU Merida III</v>
          </cell>
          <cell r="F1001" t="str">
            <v>Foreign</v>
          </cell>
          <cell r="G1001">
            <v>-21800360.854545452</v>
          </cell>
        </row>
        <row r="1002">
          <cell r="A1002" t="str">
            <v>Total tax expense (benefit)</v>
          </cell>
          <cell r="B1002" t="str">
            <v>Rich</v>
          </cell>
          <cell r="C1002" t="str">
            <v>Computed</v>
          </cell>
          <cell r="D1002" t="str">
            <v>2Q04</v>
          </cell>
          <cell r="E1002" t="str">
            <v>RU Merida III</v>
          </cell>
          <cell r="F1002" t="str">
            <v>Foreign</v>
          </cell>
          <cell r="G1002">
            <v>896357.06999999983</v>
          </cell>
        </row>
        <row r="1003">
          <cell r="A1003" t="str">
            <v>EOY Accrued Tax Rec/(Pay)</v>
          </cell>
          <cell r="B1003" t="str">
            <v>Rich</v>
          </cell>
          <cell r="C1003" t="str">
            <v>Computed</v>
          </cell>
          <cell r="D1003" t="str">
            <v>1Q04</v>
          </cell>
          <cell r="E1003" t="str">
            <v>RU Merida III</v>
          </cell>
          <cell r="F1003" t="str">
            <v>Foreign</v>
          </cell>
          <cell r="G1003">
            <v>-849829.19090909068</v>
          </cell>
        </row>
        <row r="1004">
          <cell r="A1004" t="str">
            <v>Total Deferred Tax Asset - Current</v>
          </cell>
          <cell r="B1004" t="str">
            <v>Rich</v>
          </cell>
          <cell r="C1004" t="str">
            <v>Computed</v>
          </cell>
          <cell r="D1004" t="str">
            <v>1Q04</v>
          </cell>
          <cell r="E1004" t="str">
            <v>RU Merida III</v>
          </cell>
          <cell r="F1004" t="str">
            <v>Foreign</v>
          </cell>
          <cell r="G1004">
            <v>7148999.9999999991</v>
          </cell>
        </row>
        <row r="1005">
          <cell r="A1005" t="str">
            <v>Total Deferred Tax Asset - NC</v>
          </cell>
          <cell r="B1005" t="str">
            <v>Rich</v>
          </cell>
          <cell r="C1005" t="str">
            <v>Computed</v>
          </cell>
          <cell r="D1005" t="str">
            <v>1Q04</v>
          </cell>
          <cell r="E1005" t="str">
            <v>RU Merida III</v>
          </cell>
          <cell r="F1005" t="str">
            <v>Foreign</v>
          </cell>
          <cell r="G1005">
            <v>0</v>
          </cell>
        </row>
        <row r="1006">
          <cell r="A1006" t="str">
            <v>Total Deferred Tax Liab - NC</v>
          </cell>
          <cell r="B1006" t="str">
            <v>Rich</v>
          </cell>
          <cell r="C1006" t="str">
            <v>Computed</v>
          </cell>
          <cell r="D1006" t="str">
            <v>1Q04</v>
          </cell>
          <cell r="E1006" t="str">
            <v>RU Merida III</v>
          </cell>
          <cell r="F1006" t="str">
            <v>Foreign</v>
          </cell>
          <cell r="G1006">
            <v>-29574999.999999996</v>
          </cell>
        </row>
        <row r="1007">
          <cell r="A1007" t="str">
            <v>Total Net Deferred Tax Asset/(Liab)</v>
          </cell>
          <cell r="B1007" t="str">
            <v>Rich</v>
          </cell>
          <cell r="C1007" t="str">
            <v>Computed</v>
          </cell>
          <cell r="D1007" t="str">
            <v>1Q04</v>
          </cell>
          <cell r="E1007" t="str">
            <v>RU Merida III</v>
          </cell>
          <cell r="F1007" t="str">
            <v>Foreign</v>
          </cell>
          <cell r="G1007">
            <v>-22425999.999999996</v>
          </cell>
        </row>
        <row r="1008">
          <cell r="A1008" t="str">
            <v>Gross Valuation Allowance</v>
          </cell>
          <cell r="B1008" t="str">
            <v>Rich</v>
          </cell>
          <cell r="C1008" t="str">
            <v>Computed</v>
          </cell>
          <cell r="D1008" t="str">
            <v>1Q04</v>
          </cell>
          <cell r="E1008" t="str">
            <v>RU Merida III</v>
          </cell>
          <cell r="F1008" t="str">
            <v>Foreign</v>
          </cell>
          <cell r="G1008">
            <v>0</v>
          </cell>
        </row>
        <row r="1009">
          <cell r="A1009" t="str">
            <v>Total Asset/(Liability)</v>
          </cell>
          <cell r="B1009" t="str">
            <v>Rich</v>
          </cell>
          <cell r="C1009" t="str">
            <v>Computed</v>
          </cell>
          <cell r="D1009" t="str">
            <v>1Q04</v>
          </cell>
          <cell r="E1009" t="str">
            <v>RU Merida III</v>
          </cell>
          <cell r="F1009" t="str">
            <v>Foreign</v>
          </cell>
          <cell r="G1009">
            <v>-23275829.190909088</v>
          </cell>
        </row>
        <row r="1010">
          <cell r="A1010" t="str">
            <v>Total tax expense (benefit)</v>
          </cell>
          <cell r="B1010" t="str">
            <v>Rich</v>
          </cell>
          <cell r="C1010" t="str">
            <v>Computed</v>
          </cell>
          <cell r="D1010" t="str">
            <v>1Q04</v>
          </cell>
          <cell r="E1010" t="str">
            <v>RU Merida III</v>
          </cell>
          <cell r="F1010" t="str">
            <v>Foreign</v>
          </cell>
          <cell r="G1010">
            <v>2351423.3050000002</v>
          </cell>
        </row>
        <row r="1011">
          <cell r="A1011" t="str">
            <v>EOY Accrued Tax Rec/(Pay)</v>
          </cell>
          <cell r="B1011" t="str">
            <v>Rich</v>
          </cell>
          <cell r="C1011" t="str">
            <v>Computed</v>
          </cell>
          <cell r="D1011" t="str">
            <v>4Q03</v>
          </cell>
          <cell r="E1011" t="str">
            <v>RU Merida III</v>
          </cell>
          <cell r="F1011" t="str">
            <v>Foreign</v>
          </cell>
          <cell r="G1011">
            <v>-159208.63636363635</v>
          </cell>
        </row>
        <row r="1012">
          <cell r="A1012" t="str">
            <v>Total Deferred Tax Asset - Current</v>
          </cell>
          <cell r="B1012" t="str">
            <v>Rich</v>
          </cell>
          <cell r="C1012" t="str">
            <v>Computed</v>
          </cell>
          <cell r="D1012" t="str">
            <v>4Q03</v>
          </cell>
          <cell r="E1012" t="str">
            <v>RU Merida III</v>
          </cell>
          <cell r="F1012" t="str">
            <v>Foreign</v>
          </cell>
          <cell r="G1012">
            <v>8475016.7999999989</v>
          </cell>
        </row>
        <row r="1013">
          <cell r="A1013" t="str">
            <v>Total Deferred Tax Asset - NC</v>
          </cell>
          <cell r="B1013" t="str">
            <v>Rich</v>
          </cell>
          <cell r="C1013" t="str">
            <v>Computed</v>
          </cell>
          <cell r="D1013" t="str">
            <v>4Q03</v>
          </cell>
          <cell r="E1013" t="str">
            <v>RU Merida III</v>
          </cell>
          <cell r="F1013" t="str">
            <v>Foreign</v>
          </cell>
          <cell r="G1013">
            <v>0</v>
          </cell>
        </row>
        <row r="1014">
          <cell r="A1014" t="str">
            <v>Total Deferred Tax Liab - NC</v>
          </cell>
          <cell r="B1014" t="str">
            <v>Rich</v>
          </cell>
          <cell r="C1014" t="str">
            <v>Computed</v>
          </cell>
          <cell r="D1014" t="str">
            <v>4Q03</v>
          </cell>
          <cell r="E1014" t="str">
            <v>RU Merida III</v>
          </cell>
          <cell r="F1014" t="str">
            <v>Foreign</v>
          </cell>
          <cell r="G1014">
            <v>-28095000</v>
          </cell>
        </row>
        <row r="1015">
          <cell r="A1015" t="str">
            <v>Total Net Deferred Tax Asset/(Liab)</v>
          </cell>
          <cell r="B1015" t="str">
            <v>Rich</v>
          </cell>
          <cell r="C1015" t="str">
            <v>Computed</v>
          </cell>
          <cell r="D1015" t="str">
            <v>4Q03</v>
          </cell>
          <cell r="E1015" t="str">
            <v>RU Merida III</v>
          </cell>
          <cell r="F1015" t="str">
            <v>Foreign</v>
          </cell>
          <cell r="G1015">
            <v>-19619983.200000003</v>
          </cell>
        </row>
        <row r="1016">
          <cell r="A1016" t="str">
            <v>Gross Valuation Allowance</v>
          </cell>
          <cell r="B1016" t="str">
            <v>Rich</v>
          </cell>
          <cell r="C1016" t="str">
            <v>Computed</v>
          </cell>
          <cell r="D1016" t="str">
            <v>4Q03</v>
          </cell>
          <cell r="E1016" t="str">
            <v>RU Merida III</v>
          </cell>
          <cell r="F1016" t="str">
            <v>Foreign</v>
          </cell>
          <cell r="G1016">
            <v>0</v>
          </cell>
        </row>
        <row r="1017">
          <cell r="A1017" t="str">
            <v>Total Asset/(Liability)</v>
          </cell>
          <cell r="B1017" t="str">
            <v>Rich</v>
          </cell>
          <cell r="C1017" t="str">
            <v>Computed</v>
          </cell>
          <cell r="D1017" t="str">
            <v>4Q03</v>
          </cell>
          <cell r="E1017" t="str">
            <v>RU Merida III</v>
          </cell>
          <cell r="F1017" t="str">
            <v>Foreign</v>
          </cell>
          <cell r="G1017">
            <v>-19779191.83636364</v>
          </cell>
        </row>
        <row r="1018">
          <cell r="A1018" t="str">
            <v>EOY Accrued Tax Rec/(Pay)</v>
          </cell>
          <cell r="B1018" t="str">
            <v>Rich</v>
          </cell>
          <cell r="C1018" t="str">
            <v>Computed</v>
          </cell>
          <cell r="D1018" t="str">
            <v>2Q04</v>
          </cell>
          <cell r="E1018" t="str">
            <v>RU Panama</v>
          </cell>
          <cell r="F1018" t="str">
            <v>Foreign</v>
          </cell>
          <cell r="G1018">
            <v>-7333765.0260204077</v>
          </cell>
        </row>
        <row r="1019">
          <cell r="A1019" t="str">
            <v>Total Deferred Tax Asset - Current</v>
          </cell>
          <cell r="B1019" t="str">
            <v>Rich</v>
          </cell>
          <cell r="C1019" t="str">
            <v>Computed</v>
          </cell>
          <cell r="D1019" t="str">
            <v>2Q04</v>
          </cell>
          <cell r="E1019" t="str">
            <v>RU Panama</v>
          </cell>
          <cell r="F1019" t="str">
            <v>Foreign</v>
          </cell>
          <cell r="G1019">
            <v>0</v>
          </cell>
        </row>
        <row r="1020">
          <cell r="A1020" t="str">
            <v>Total Deferred Tax Asset - NC</v>
          </cell>
          <cell r="B1020" t="str">
            <v>Rich</v>
          </cell>
          <cell r="C1020" t="str">
            <v>Computed</v>
          </cell>
          <cell r="D1020" t="str">
            <v>2Q04</v>
          </cell>
          <cell r="E1020" t="str">
            <v>RU Panama</v>
          </cell>
          <cell r="F1020" t="str">
            <v>Foreign</v>
          </cell>
          <cell r="G1020">
            <v>0</v>
          </cell>
        </row>
        <row r="1021">
          <cell r="A1021" t="str">
            <v>Total Deferred Tax Liab - NC</v>
          </cell>
          <cell r="B1021" t="str">
            <v>Rich</v>
          </cell>
          <cell r="C1021" t="str">
            <v>Computed</v>
          </cell>
          <cell r="D1021" t="str">
            <v>2Q04</v>
          </cell>
          <cell r="E1021" t="str">
            <v>RU Panama</v>
          </cell>
          <cell r="F1021" t="str">
            <v>Foreign</v>
          </cell>
          <cell r="G1021">
            <v>-16416326.530612245</v>
          </cell>
        </row>
        <row r="1022">
          <cell r="A1022" t="str">
            <v>Total Net Deferred Tax Asset/(Liab)</v>
          </cell>
          <cell r="B1022" t="str">
            <v>Rich</v>
          </cell>
          <cell r="C1022" t="str">
            <v>Computed</v>
          </cell>
          <cell r="D1022" t="str">
            <v>2Q04</v>
          </cell>
          <cell r="E1022" t="str">
            <v>RU Panama</v>
          </cell>
          <cell r="F1022" t="str">
            <v>Foreign</v>
          </cell>
          <cell r="G1022">
            <v>-16416326.530612245</v>
          </cell>
        </row>
        <row r="1023">
          <cell r="A1023" t="str">
            <v>Gross Valuation Allowance</v>
          </cell>
          <cell r="B1023" t="str">
            <v>Rich</v>
          </cell>
          <cell r="C1023" t="str">
            <v>Computed</v>
          </cell>
          <cell r="D1023" t="str">
            <v>2Q04</v>
          </cell>
          <cell r="E1023" t="str">
            <v>RU Panama</v>
          </cell>
          <cell r="F1023" t="str">
            <v>Foreign</v>
          </cell>
          <cell r="G1023">
            <v>0</v>
          </cell>
        </row>
        <row r="1024">
          <cell r="A1024" t="str">
            <v>Total Asset/(Liability)</v>
          </cell>
          <cell r="B1024" t="str">
            <v>Rich</v>
          </cell>
          <cell r="C1024" t="str">
            <v>Computed</v>
          </cell>
          <cell r="D1024" t="str">
            <v>2Q04</v>
          </cell>
          <cell r="E1024" t="str">
            <v>RU Panama</v>
          </cell>
          <cell r="F1024" t="str">
            <v>Foreign</v>
          </cell>
          <cell r="G1024">
            <v>-23750091.556632653</v>
          </cell>
        </row>
        <row r="1025">
          <cell r="A1025" t="str">
            <v>Total tax expense (benefit)</v>
          </cell>
          <cell r="B1025" t="str">
            <v>Rich</v>
          </cell>
          <cell r="C1025" t="str">
            <v>Computed</v>
          </cell>
          <cell r="D1025" t="str">
            <v>2Q04</v>
          </cell>
          <cell r="E1025" t="str">
            <v>RU Panama</v>
          </cell>
          <cell r="F1025" t="str">
            <v>Foreign</v>
          </cell>
          <cell r="G1025">
            <v>1712289.0127499998</v>
          </cell>
        </row>
        <row r="1026">
          <cell r="A1026" t="str">
            <v>EOY Accrued Tax Rec/(Pay)</v>
          </cell>
          <cell r="B1026" t="str">
            <v>Rich</v>
          </cell>
          <cell r="C1026" t="str">
            <v>Computed</v>
          </cell>
          <cell r="D1026" t="str">
            <v>1Q04</v>
          </cell>
          <cell r="E1026" t="str">
            <v>RU Panama</v>
          </cell>
          <cell r="F1026" t="str">
            <v>Foreign</v>
          </cell>
          <cell r="G1026">
            <v>-6524850.018678573</v>
          </cell>
        </row>
        <row r="1027">
          <cell r="A1027" t="str">
            <v>Total Deferred Tax Asset - Current</v>
          </cell>
          <cell r="B1027" t="str">
            <v>Rich</v>
          </cell>
          <cell r="C1027" t="str">
            <v>Computed</v>
          </cell>
          <cell r="D1027" t="str">
            <v>1Q04</v>
          </cell>
          <cell r="E1027" t="str">
            <v>RU Panama</v>
          </cell>
          <cell r="F1027" t="str">
            <v>Foreign</v>
          </cell>
          <cell r="G1027">
            <v>0</v>
          </cell>
        </row>
        <row r="1028">
          <cell r="A1028" t="str">
            <v>Total Deferred Tax Asset - NC</v>
          </cell>
          <cell r="B1028" t="str">
            <v>Rich</v>
          </cell>
          <cell r="C1028" t="str">
            <v>Computed</v>
          </cell>
          <cell r="D1028" t="str">
            <v>1Q04</v>
          </cell>
          <cell r="E1028" t="str">
            <v>RU Panama</v>
          </cell>
          <cell r="F1028" t="str">
            <v>Foreign</v>
          </cell>
          <cell r="G1028">
            <v>0</v>
          </cell>
        </row>
        <row r="1029">
          <cell r="A1029" t="str">
            <v>Total Deferred Tax Liab - NC</v>
          </cell>
          <cell r="B1029" t="str">
            <v>Rich</v>
          </cell>
          <cell r="C1029" t="str">
            <v>Computed</v>
          </cell>
          <cell r="D1029" t="str">
            <v>1Q04</v>
          </cell>
          <cell r="E1029" t="str">
            <v>RU Panama</v>
          </cell>
          <cell r="F1029" t="str">
            <v>Foreign</v>
          </cell>
          <cell r="G1029">
            <v>-16416326.530612245</v>
          </cell>
        </row>
        <row r="1030">
          <cell r="A1030" t="str">
            <v>Total Net Deferred Tax Asset/(Liab)</v>
          </cell>
          <cell r="B1030" t="str">
            <v>Rich</v>
          </cell>
          <cell r="C1030" t="str">
            <v>Computed</v>
          </cell>
          <cell r="D1030" t="str">
            <v>1Q04</v>
          </cell>
          <cell r="E1030" t="str">
            <v>RU Panama</v>
          </cell>
          <cell r="F1030" t="str">
            <v>Foreign</v>
          </cell>
          <cell r="G1030">
            <v>-16416326.530612245</v>
          </cell>
        </row>
        <row r="1031">
          <cell r="A1031" t="str">
            <v>Gross Valuation Allowance</v>
          </cell>
          <cell r="B1031" t="str">
            <v>Rich</v>
          </cell>
          <cell r="C1031" t="str">
            <v>Computed</v>
          </cell>
          <cell r="D1031" t="str">
            <v>1Q04</v>
          </cell>
          <cell r="E1031" t="str">
            <v>RU Panama</v>
          </cell>
          <cell r="F1031" t="str">
            <v>Foreign</v>
          </cell>
          <cell r="G1031">
            <v>0</v>
          </cell>
        </row>
        <row r="1032">
          <cell r="A1032" t="str">
            <v>Total Asset/(Liability)</v>
          </cell>
          <cell r="B1032" t="str">
            <v>Rich</v>
          </cell>
          <cell r="C1032" t="str">
            <v>Computed</v>
          </cell>
          <cell r="D1032" t="str">
            <v>1Q04</v>
          </cell>
          <cell r="E1032" t="str">
            <v>RU Panama</v>
          </cell>
          <cell r="F1032" t="str">
            <v>Foreign</v>
          </cell>
          <cell r="G1032">
            <v>-22941176.549290817</v>
          </cell>
        </row>
        <row r="1033">
          <cell r="A1033" t="str">
            <v>Total tax expense (benefit)</v>
          </cell>
          <cell r="B1033" t="str">
            <v>Rich</v>
          </cell>
          <cell r="C1033" t="str">
            <v>Computed</v>
          </cell>
          <cell r="D1033" t="str">
            <v>1Q04</v>
          </cell>
          <cell r="E1033" t="str">
            <v>RU Panama</v>
          </cell>
          <cell r="F1033" t="str">
            <v>Foreign</v>
          </cell>
          <cell r="G1033">
            <v>1033834.7992500005</v>
          </cell>
        </row>
        <row r="1034">
          <cell r="A1034" t="str">
            <v>EOY Accrued Tax Rec/(Pay)</v>
          </cell>
          <cell r="B1034" t="str">
            <v>Rich</v>
          </cell>
          <cell r="C1034" t="str">
            <v>Computed</v>
          </cell>
          <cell r="D1034" t="str">
            <v>4Q03</v>
          </cell>
          <cell r="E1034" t="str">
            <v>RU Panama</v>
          </cell>
          <cell r="F1034" t="str">
            <v>Foreign</v>
          </cell>
          <cell r="G1034">
            <v>-5502460.9183673477</v>
          </cell>
        </row>
        <row r="1035">
          <cell r="A1035" t="str">
            <v>Total Deferred Tax Asset - Current</v>
          </cell>
          <cell r="B1035" t="str">
            <v>Rich</v>
          </cell>
          <cell r="C1035" t="str">
            <v>Computed</v>
          </cell>
          <cell r="D1035" t="str">
            <v>4Q03</v>
          </cell>
          <cell r="E1035" t="str">
            <v>RU Panama</v>
          </cell>
          <cell r="F1035" t="str">
            <v>Foreign</v>
          </cell>
          <cell r="G1035">
            <v>0</v>
          </cell>
        </row>
        <row r="1036">
          <cell r="A1036" t="str">
            <v>Total Deferred Tax Asset - NC</v>
          </cell>
          <cell r="B1036" t="str">
            <v>Rich</v>
          </cell>
          <cell r="C1036" t="str">
            <v>Computed</v>
          </cell>
          <cell r="D1036" t="str">
            <v>4Q03</v>
          </cell>
          <cell r="E1036" t="str">
            <v>RU Panama</v>
          </cell>
          <cell r="F1036" t="str">
            <v>Foreign</v>
          </cell>
          <cell r="G1036">
            <v>0</v>
          </cell>
        </row>
        <row r="1037">
          <cell r="A1037" t="str">
            <v>Total Deferred Tax Liab - NC</v>
          </cell>
          <cell r="B1037" t="str">
            <v>Rich</v>
          </cell>
          <cell r="C1037" t="str">
            <v>Computed</v>
          </cell>
          <cell r="D1037" t="str">
            <v>4Q03</v>
          </cell>
          <cell r="E1037" t="str">
            <v>RU Panama</v>
          </cell>
          <cell r="F1037" t="str">
            <v>Foreign</v>
          </cell>
          <cell r="G1037">
            <v>-16416326.530612245</v>
          </cell>
        </row>
        <row r="1038">
          <cell r="A1038" t="str">
            <v>Total Net Deferred Tax Asset/(Liab)</v>
          </cell>
          <cell r="B1038" t="str">
            <v>Rich</v>
          </cell>
          <cell r="C1038" t="str">
            <v>Computed</v>
          </cell>
          <cell r="D1038" t="str">
            <v>4Q03</v>
          </cell>
          <cell r="E1038" t="str">
            <v>RU Panama</v>
          </cell>
          <cell r="F1038" t="str">
            <v>Foreign</v>
          </cell>
          <cell r="G1038">
            <v>-16416326.530612245</v>
          </cell>
        </row>
        <row r="1039">
          <cell r="A1039" t="str">
            <v>Gross Valuation Allowance</v>
          </cell>
          <cell r="B1039" t="str">
            <v>Rich</v>
          </cell>
          <cell r="C1039" t="str">
            <v>Computed</v>
          </cell>
          <cell r="D1039" t="str">
            <v>4Q03</v>
          </cell>
          <cell r="E1039" t="str">
            <v>RU Panama</v>
          </cell>
          <cell r="F1039" t="str">
            <v>Foreign</v>
          </cell>
          <cell r="G1039">
            <v>0</v>
          </cell>
        </row>
        <row r="1040">
          <cell r="A1040" t="str">
            <v>Total Asset/(Liability)</v>
          </cell>
          <cell r="B1040" t="str">
            <v>Rich</v>
          </cell>
          <cell r="C1040" t="str">
            <v>Computed</v>
          </cell>
          <cell r="D1040" t="str">
            <v>4Q03</v>
          </cell>
          <cell r="E1040" t="str">
            <v>RU Panama</v>
          </cell>
          <cell r="F1040" t="str">
            <v>Foreign</v>
          </cell>
          <cell r="G1040">
            <v>-21918787.448979594</v>
          </cell>
        </row>
        <row r="1041">
          <cell r="A1041" t="str">
            <v>EOY Accrued Tax Rec/(Pay)</v>
          </cell>
          <cell r="B1041" t="str">
            <v>Rich</v>
          </cell>
          <cell r="C1041" t="str">
            <v>Computed</v>
          </cell>
          <cell r="D1041" t="str">
            <v>2Q04</v>
          </cell>
          <cell r="E1041" t="str">
            <v>Puerto Rico</v>
          </cell>
          <cell r="F1041" t="str">
            <v>Foreign</v>
          </cell>
          <cell r="G1041">
            <v>26078</v>
          </cell>
        </row>
        <row r="1042">
          <cell r="A1042" t="str">
            <v>Total Deferred Tax Asset - Current</v>
          </cell>
          <cell r="B1042" t="str">
            <v>Rich</v>
          </cell>
          <cell r="C1042" t="str">
            <v>Computed</v>
          </cell>
          <cell r="D1042" t="str">
            <v>2Q04</v>
          </cell>
          <cell r="E1042" t="str">
            <v>Puerto Rico</v>
          </cell>
          <cell r="F1042" t="str">
            <v>Foreign</v>
          </cell>
          <cell r="G1042">
            <v>0</v>
          </cell>
        </row>
        <row r="1043">
          <cell r="A1043" t="str">
            <v>Total Deferred Tax Asset - NC</v>
          </cell>
          <cell r="B1043" t="str">
            <v>Rich</v>
          </cell>
          <cell r="C1043" t="str">
            <v>Computed</v>
          </cell>
          <cell r="D1043" t="str">
            <v>2Q04</v>
          </cell>
          <cell r="E1043" t="str">
            <v>Puerto Rico</v>
          </cell>
          <cell r="F1043" t="str">
            <v>Foreign</v>
          </cell>
          <cell r="G1043">
            <v>0</v>
          </cell>
        </row>
        <row r="1044">
          <cell r="A1044" t="str">
            <v>Total Deferred Tax Liab - NC</v>
          </cell>
          <cell r="B1044" t="str">
            <v>Rich</v>
          </cell>
          <cell r="C1044" t="str">
            <v>Computed</v>
          </cell>
          <cell r="D1044" t="str">
            <v>2Q04</v>
          </cell>
          <cell r="E1044" t="str">
            <v>Puerto Rico</v>
          </cell>
          <cell r="F1044" t="str">
            <v>Foreign</v>
          </cell>
          <cell r="G1044">
            <v>-17222408.631700002</v>
          </cell>
        </row>
        <row r="1045">
          <cell r="A1045" t="str">
            <v>Total Net Deferred Tax Asset/(Liab)</v>
          </cell>
          <cell r="B1045" t="str">
            <v>Rich</v>
          </cell>
          <cell r="C1045" t="str">
            <v>Computed</v>
          </cell>
          <cell r="D1045" t="str">
            <v>2Q04</v>
          </cell>
          <cell r="E1045" t="str">
            <v>Puerto Rico</v>
          </cell>
          <cell r="F1045" t="str">
            <v>Foreign</v>
          </cell>
          <cell r="G1045">
            <v>-17222408.631700002</v>
          </cell>
        </row>
        <row r="1046">
          <cell r="A1046" t="str">
            <v>Gross Valuation Allowance</v>
          </cell>
          <cell r="B1046" t="str">
            <v>Rich</v>
          </cell>
          <cell r="C1046" t="str">
            <v>Computed</v>
          </cell>
          <cell r="D1046" t="str">
            <v>2Q04</v>
          </cell>
          <cell r="E1046" t="str">
            <v>Puerto Rico</v>
          </cell>
          <cell r="F1046" t="str">
            <v>Foreign</v>
          </cell>
          <cell r="G1046">
            <v>0</v>
          </cell>
        </row>
        <row r="1047">
          <cell r="A1047" t="str">
            <v>Total Asset/(Liability)</v>
          </cell>
          <cell r="B1047" t="str">
            <v>Rich</v>
          </cell>
          <cell r="C1047" t="str">
            <v>Computed</v>
          </cell>
          <cell r="D1047" t="str">
            <v>2Q04</v>
          </cell>
          <cell r="E1047" t="str">
            <v>Puerto Rico</v>
          </cell>
          <cell r="F1047" t="str">
            <v>Foreign</v>
          </cell>
          <cell r="G1047">
            <v>-17196330.631700002</v>
          </cell>
        </row>
        <row r="1048">
          <cell r="A1048" t="str">
            <v>Total tax expense (benefit)</v>
          </cell>
          <cell r="B1048" t="str">
            <v>Rich</v>
          </cell>
          <cell r="C1048" t="str">
            <v>Computed</v>
          </cell>
          <cell r="D1048" t="str">
            <v>2Q04</v>
          </cell>
          <cell r="E1048" t="str">
            <v>Puerto Rico</v>
          </cell>
          <cell r="F1048" t="str">
            <v>Foreign</v>
          </cell>
          <cell r="G1048">
            <v>15235248.6317</v>
          </cell>
        </row>
        <row r="1049">
          <cell r="A1049" t="str">
            <v>EOY Accrued Tax Rec/(Pay)</v>
          </cell>
          <cell r="B1049" t="str">
            <v>Rich</v>
          </cell>
          <cell r="C1049" t="str">
            <v>Computed</v>
          </cell>
          <cell r="D1049" t="str">
            <v>1Q04</v>
          </cell>
          <cell r="E1049" t="str">
            <v>Puerto Rico</v>
          </cell>
          <cell r="F1049" t="str">
            <v>Foreign</v>
          </cell>
          <cell r="G1049">
            <v>-453259.30579999986</v>
          </cell>
        </row>
        <row r="1050">
          <cell r="A1050" t="str">
            <v>Total Deferred Tax Asset - Current</v>
          </cell>
          <cell r="B1050" t="str">
            <v>Rich</v>
          </cell>
          <cell r="C1050" t="str">
            <v>Computed</v>
          </cell>
          <cell r="D1050" t="str">
            <v>1Q04</v>
          </cell>
          <cell r="E1050" t="str">
            <v>Puerto Rico</v>
          </cell>
          <cell r="F1050" t="str">
            <v>Foreign</v>
          </cell>
          <cell r="G1050">
            <v>0</v>
          </cell>
        </row>
        <row r="1051">
          <cell r="A1051" t="str">
            <v>Total Deferred Tax Asset - NC</v>
          </cell>
          <cell r="B1051" t="str">
            <v>Rich</v>
          </cell>
          <cell r="C1051" t="str">
            <v>Computed</v>
          </cell>
          <cell r="D1051" t="str">
            <v>1Q04</v>
          </cell>
          <cell r="E1051" t="str">
            <v>Puerto Rico</v>
          </cell>
          <cell r="F1051" t="str">
            <v>Foreign</v>
          </cell>
          <cell r="G1051">
            <v>0</v>
          </cell>
        </row>
        <row r="1052">
          <cell r="A1052" t="str">
            <v>Total Deferred Tax Liab - NC</v>
          </cell>
          <cell r="B1052" t="str">
            <v>Rich</v>
          </cell>
          <cell r="C1052" t="str">
            <v>Computed</v>
          </cell>
          <cell r="D1052" t="str">
            <v>1Q04</v>
          </cell>
          <cell r="E1052" t="str">
            <v>Puerto Rico</v>
          </cell>
          <cell r="F1052" t="str">
            <v>Foreign</v>
          </cell>
          <cell r="G1052">
            <v>-1987160</v>
          </cell>
        </row>
        <row r="1053">
          <cell r="A1053" t="str">
            <v>Total Net Deferred Tax Asset/(Liab)</v>
          </cell>
          <cell r="B1053" t="str">
            <v>Rich</v>
          </cell>
          <cell r="C1053" t="str">
            <v>Computed</v>
          </cell>
          <cell r="D1053" t="str">
            <v>1Q04</v>
          </cell>
          <cell r="E1053" t="str">
            <v>Puerto Rico</v>
          </cell>
          <cell r="F1053" t="str">
            <v>Foreign</v>
          </cell>
          <cell r="G1053">
            <v>-1987160</v>
          </cell>
        </row>
        <row r="1054">
          <cell r="A1054" t="str">
            <v>Gross Valuation Allowance</v>
          </cell>
          <cell r="B1054" t="str">
            <v>Rich</v>
          </cell>
          <cell r="C1054" t="str">
            <v>Computed</v>
          </cell>
          <cell r="D1054" t="str">
            <v>1Q04</v>
          </cell>
          <cell r="E1054" t="str">
            <v>Puerto Rico</v>
          </cell>
          <cell r="F1054" t="str">
            <v>Foreign</v>
          </cell>
          <cell r="G1054">
            <v>0</v>
          </cell>
        </row>
        <row r="1055">
          <cell r="A1055" t="str">
            <v>Total Asset/(Liability)</v>
          </cell>
          <cell r="B1055" t="str">
            <v>Rich</v>
          </cell>
          <cell r="C1055" t="str">
            <v>Computed</v>
          </cell>
          <cell r="D1055" t="str">
            <v>1Q04</v>
          </cell>
          <cell r="E1055" t="str">
            <v>Puerto Rico</v>
          </cell>
          <cell r="F1055" t="str">
            <v>Foreign</v>
          </cell>
          <cell r="G1055">
            <v>-2440419.3057999997</v>
          </cell>
        </row>
        <row r="1056">
          <cell r="A1056" t="str">
            <v>Total tax expense (benefit)</v>
          </cell>
          <cell r="B1056" t="str">
            <v>Rich</v>
          </cell>
          <cell r="C1056" t="str">
            <v>Computed</v>
          </cell>
          <cell r="D1056" t="str">
            <v>1Q04</v>
          </cell>
          <cell r="E1056" t="str">
            <v>Puerto Rico</v>
          </cell>
          <cell r="F1056" t="str">
            <v>Foreign</v>
          </cell>
          <cell r="G1056">
            <v>464312.30579999986</v>
          </cell>
        </row>
        <row r="1057">
          <cell r="A1057" t="str">
            <v>EOY Accrued Tax Rec/(Pay)</v>
          </cell>
          <cell r="B1057" t="str">
            <v>Rich</v>
          </cell>
          <cell r="C1057" t="str">
            <v>Computed</v>
          </cell>
          <cell r="D1057" t="str">
            <v>4Q03</v>
          </cell>
          <cell r="E1057" t="str">
            <v>Puerto Rico</v>
          </cell>
          <cell r="F1057" t="str">
            <v>Foreign</v>
          </cell>
          <cell r="G1057">
            <v>11053</v>
          </cell>
        </row>
        <row r="1058">
          <cell r="A1058" t="str">
            <v>Total Deferred Tax Asset - Current</v>
          </cell>
          <cell r="B1058" t="str">
            <v>Rich</v>
          </cell>
          <cell r="C1058" t="str">
            <v>Computed</v>
          </cell>
          <cell r="D1058" t="str">
            <v>4Q03</v>
          </cell>
          <cell r="E1058" t="str">
            <v>Puerto Rico</v>
          </cell>
          <cell r="F1058" t="str">
            <v>Foreign</v>
          </cell>
          <cell r="G1058">
            <v>0</v>
          </cell>
        </row>
        <row r="1059">
          <cell r="A1059" t="str">
            <v>Total Deferred Tax Asset - NC</v>
          </cell>
          <cell r="B1059" t="str">
            <v>Rich</v>
          </cell>
          <cell r="C1059" t="str">
            <v>Computed</v>
          </cell>
          <cell r="D1059" t="str">
            <v>4Q03</v>
          </cell>
          <cell r="E1059" t="str">
            <v>Puerto Rico</v>
          </cell>
          <cell r="F1059" t="str">
            <v>Foreign</v>
          </cell>
          <cell r="G1059">
            <v>0</v>
          </cell>
        </row>
        <row r="1060">
          <cell r="A1060" t="str">
            <v>Total Deferred Tax Liab - NC</v>
          </cell>
          <cell r="B1060" t="str">
            <v>Rich</v>
          </cell>
          <cell r="C1060" t="str">
            <v>Computed</v>
          </cell>
          <cell r="D1060" t="str">
            <v>4Q03</v>
          </cell>
          <cell r="E1060" t="str">
            <v>Puerto Rico</v>
          </cell>
          <cell r="F1060" t="str">
            <v>Foreign</v>
          </cell>
          <cell r="G1060">
            <v>-1987160</v>
          </cell>
        </row>
        <row r="1061">
          <cell r="A1061" t="str">
            <v>Total Net Deferred Tax Asset/(Liab)</v>
          </cell>
          <cell r="B1061" t="str">
            <v>Rich</v>
          </cell>
          <cell r="C1061" t="str">
            <v>Computed</v>
          </cell>
          <cell r="D1061" t="str">
            <v>4Q03</v>
          </cell>
          <cell r="E1061" t="str">
            <v>Puerto Rico</v>
          </cell>
          <cell r="F1061" t="str">
            <v>Foreign</v>
          </cell>
          <cell r="G1061">
            <v>-1987160</v>
          </cell>
        </row>
        <row r="1062">
          <cell r="A1062" t="str">
            <v>Gross Valuation Allowance</v>
          </cell>
          <cell r="B1062" t="str">
            <v>Rich</v>
          </cell>
          <cell r="C1062" t="str">
            <v>Computed</v>
          </cell>
          <cell r="D1062" t="str">
            <v>4Q03</v>
          </cell>
          <cell r="E1062" t="str">
            <v>Puerto Rico</v>
          </cell>
          <cell r="F1062" t="str">
            <v>Foreign</v>
          </cell>
          <cell r="G1062">
            <v>0</v>
          </cell>
        </row>
        <row r="1063">
          <cell r="A1063" t="str">
            <v>Total Asset/(Liability)</v>
          </cell>
          <cell r="B1063" t="str">
            <v>Rich</v>
          </cell>
          <cell r="C1063" t="str">
            <v>Computed</v>
          </cell>
          <cell r="D1063" t="str">
            <v>4Q03</v>
          </cell>
          <cell r="E1063" t="str">
            <v>Puerto Rico</v>
          </cell>
          <cell r="F1063" t="str">
            <v>Foreign</v>
          </cell>
          <cell r="G1063">
            <v>-1976107</v>
          </cell>
        </row>
        <row r="1064">
          <cell r="A1064" t="str">
            <v>EOY Accrued Tax Rec/(Pay)</v>
          </cell>
          <cell r="B1064" t="str">
            <v>Rich</v>
          </cell>
          <cell r="C1064" t="str">
            <v>Computed</v>
          </cell>
          <cell r="D1064" t="str">
            <v>2Q04</v>
          </cell>
          <cell r="E1064" t="str">
            <v>Services, LTD</v>
          </cell>
          <cell r="F1064" t="str">
            <v>Foreign</v>
          </cell>
          <cell r="G1064">
            <v>0</v>
          </cell>
        </row>
        <row r="1065">
          <cell r="A1065" t="str">
            <v>Total Deferred Tax Asset - Current</v>
          </cell>
          <cell r="B1065" t="str">
            <v>Rich</v>
          </cell>
          <cell r="C1065" t="str">
            <v>Computed</v>
          </cell>
          <cell r="D1065" t="str">
            <v>2Q04</v>
          </cell>
          <cell r="E1065" t="str">
            <v>Services, LTD</v>
          </cell>
          <cell r="F1065" t="str">
            <v>Foreign</v>
          </cell>
          <cell r="G1065">
            <v>0</v>
          </cell>
        </row>
        <row r="1066">
          <cell r="A1066" t="str">
            <v>Total Deferred Tax Asset - NC</v>
          </cell>
          <cell r="B1066" t="str">
            <v>Rich</v>
          </cell>
          <cell r="C1066" t="str">
            <v>Computed</v>
          </cell>
          <cell r="D1066" t="str">
            <v>2Q04</v>
          </cell>
          <cell r="E1066" t="str">
            <v>Services, LTD</v>
          </cell>
          <cell r="F1066" t="str">
            <v>Foreign</v>
          </cell>
          <cell r="G1066">
            <v>0</v>
          </cell>
        </row>
        <row r="1067">
          <cell r="A1067" t="str">
            <v>Total Deferred Tax Liab - NC</v>
          </cell>
          <cell r="B1067" t="str">
            <v>Rich</v>
          </cell>
          <cell r="C1067" t="str">
            <v>Computed</v>
          </cell>
          <cell r="D1067" t="str">
            <v>2Q04</v>
          </cell>
          <cell r="E1067" t="str">
            <v>Services, LTD</v>
          </cell>
          <cell r="F1067" t="str">
            <v>Foreign</v>
          </cell>
          <cell r="G1067">
            <v>0</v>
          </cell>
        </row>
        <row r="1068">
          <cell r="A1068" t="str">
            <v>Total Net Deferred Tax Asset/(Liab)</v>
          </cell>
          <cell r="B1068" t="str">
            <v>Rich</v>
          </cell>
          <cell r="C1068" t="str">
            <v>Computed</v>
          </cell>
          <cell r="D1068" t="str">
            <v>2Q04</v>
          </cell>
          <cell r="E1068" t="str">
            <v>Services, LTD</v>
          </cell>
          <cell r="F1068" t="str">
            <v>Foreign</v>
          </cell>
          <cell r="G1068">
            <v>0</v>
          </cell>
        </row>
        <row r="1069">
          <cell r="A1069" t="str">
            <v>Gross Valuation Allowance</v>
          </cell>
          <cell r="B1069" t="str">
            <v>Rich</v>
          </cell>
          <cell r="C1069" t="str">
            <v>Computed</v>
          </cell>
          <cell r="D1069" t="str">
            <v>2Q04</v>
          </cell>
          <cell r="E1069" t="str">
            <v>Services, LTD</v>
          </cell>
          <cell r="F1069" t="str">
            <v>Foreign</v>
          </cell>
          <cell r="G1069">
            <v>0</v>
          </cell>
        </row>
        <row r="1070">
          <cell r="A1070" t="str">
            <v>Total Asset/(Liability)</v>
          </cell>
          <cell r="B1070" t="str">
            <v>Rich</v>
          </cell>
          <cell r="C1070" t="str">
            <v>Computed</v>
          </cell>
          <cell r="D1070" t="str">
            <v>2Q04</v>
          </cell>
          <cell r="E1070" t="str">
            <v>Services, LTD</v>
          </cell>
          <cell r="F1070" t="str">
            <v>Foreign</v>
          </cell>
          <cell r="G1070">
            <v>0</v>
          </cell>
        </row>
        <row r="1071">
          <cell r="A1071" t="str">
            <v>Total tax expense (benefit)</v>
          </cell>
          <cell r="B1071" t="str">
            <v>Rich</v>
          </cell>
          <cell r="C1071" t="str">
            <v>Computed</v>
          </cell>
          <cell r="D1071" t="str">
            <v>2Q04</v>
          </cell>
          <cell r="E1071" t="str">
            <v>Services, LTD</v>
          </cell>
          <cell r="F1071" t="str">
            <v>Foreign</v>
          </cell>
          <cell r="G1071">
            <v>0</v>
          </cell>
        </row>
        <row r="1072">
          <cell r="A1072" t="str">
            <v>EOY Accrued Tax Rec/(Pay)</v>
          </cell>
          <cell r="B1072" t="str">
            <v>Rich</v>
          </cell>
          <cell r="C1072" t="str">
            <v>Computed</v>
          </cell>
          <cell r="D1072" t="str">
            <v>1Q04</v>
          </cell>
          <cell r="E1072" t="str">
            <v>Services, LTD</v>
          </cell>
          <cell r="F1072" t="str">
            <v>Foreign</v>
          </cell>
          <cell r="G1072">
            <v>0</v>
          </cell>
        </row>
        <row r="1073">
          <cell r="A1073" t="str">
            <v>Total Deferred Tax Asset - Current</v>
          </cell>
          <cell r="B1073" t="str">
            <v>Rich</v>
          </cell>
          <cell r="C1073" t="str">
            <v>Computed</v>
          </cell>
          <cell r="D1073" t="str">
            <v>1Q04</v>
          </cell>
          <cell r="E1073" t="str">
            <v>Services, LTD</v>
          </cell>
          <cell r="F1073" t="str">
            <v>Foreign</v>
          </cell>
          <cell r="G1073">
            <v>0</v>
          </cell>
        </row>
        <row r="1074">
          <cell r="A1074" t="str">
            <v>Total Deferred Tax Asset - NC</v>
          </cell>
          <cell r="B1074" t="str">
            <v>Rich</v>
          </cell>
          <cell r="C1074" t="str">
            <v>Computed</v>
          </cell>
          <cell r="D1074" t="str">
            <v>1Q04</v>
          </cell>
          <cell r="E1074" t="str">
            <v>Services, LTD</v>
          </cell>
          <cell r="F1074" t="str">
            <v>Foreign</v>
          </cell>
          <cell r="G1074">
            <v>0</v>
          </cell>
        </row>
        <row r="1075">
          <cell r="A1075" t="str">
            <v>Total Deferred Tax Liab - NC</v>
          </cell>
          <cell r="B1075" t="str">
            <v>Rich</v>
          </cell>
          <cell r="C1075" t="str">
            <v>Computed</v>
          </cell>
          <cell r="D1075" t="str">
            <v>1Q04</v>
          </cell>
          <cell r="E1075" t="str">
            <v>Services, LTD</v>
          </cell>
          <cell r="F1075" t="str">
            <v>Foreign</v>
          </cell>
          <cell r="G1075">
            <v>0</v>
          </cell>
        </row>
        <row r="1076">
          <cell r="A1076" t="str">
            <v>Total Net Deferred Tax Asset/(Liab)</v>
          </cell>
          <cell r="B1076" t="str">
            <v>Rich</v>
          </cell>
          <cell r="C1076" t="str">
            <v>Computed</v>
          </cell>
          <cell r="D1076" t="str">
            <v>1Q04</v>
          </cell>
          <cell r="E1076" t="str">
            <v>Services, LTD</v>
          </cell>
          <cell r="F1076" t="str">
            <v>Foreign</v>
          </cell>
          <cell r="G1076">
            <v>0</v>
          </cell>
        </row>
        <row r="1077">
          <cell r="A1077" t="str">
            <v>Gross Valuation Allowance</v>
          </cell>
          <cell r="B1077" t="str">
            <v>Rich</v>
          </cell>
          <cell r="C1077" t="str">
            <v>Computed</v>
          </cell>
          <cell r="D1077" t="str">
            <v>1Q04</v>
          </cell>
          <cell r="E1077" t="str">
            <v>Services, LTD</v>
          </cell>
          <cell r="F1077" t="str">
            <v>Foreign</v>
          </cell>
          <cell r="G1077">
            <v>0</v>
          </cell>
        </row>
        <row r="1078">
          <cell r="A1078" t="str">
            <v>Total Asset/(Liability)</v>
          </cell>
          <cell r="B1078" t="str">
            <v>Rich</v>
          </cell>
          <cell r="C1078" t="str">
            <v>Computed</v>
          </cell>
          <cell r="D1078" t="str">
            <v>1Q04</v>
          </cell>
          <cell r="E1078" t="str">
            <v>Services, LTD</v>
          </cell>
          <cell r="F1078" t="str">
            <v>Foreign</v>
          </cell>
          <cell r="G1078">
            <v>0</v>
          </cell>
        </row>
        <row r="1079">
          <cell r="A1079" t="str">
            <v>Total tax expense (benefit)</v>
          </cell>
          <cell r="B1079" t="str">
            <v>Rich</v>
          </cell>
          <cell r="C1079" t="str">
            <v>Computed</v>
          </cell>
          <cell r="D1079" t="str">
            <v>1Q04</v>
          </cell>
          <cell r="E1079" t="str">
            <v>Services, LTD</v>
          </cell>
          <cell r="F1079" t="str">
            <v>Foreign</v>
          </cell>
          <cell r="G1079">
            <v>0</v>
          </cell>
        </row>
        <row r="1080">
          <cell r="A1080" t="str">
            <v>EOY Accrued Tax Rec/(Pay)</v>
          </cell>
          <cell r="B1080" t="str">
            <v>Rich</v>
          </cell>
          <cell r="C1080" t="str">
            <v>Computed</v>
          </cell>
          <cell r="D1080" t="str">
            <v>4Q03</v>
          </cell>
          <cell r="E1080" t="str">
            <v>Services, LTD</v>
          </cell>
          <cell r="F1080" t="str">
            <v>Foreign</v>
          </cell>
          <cell r="G1080">
            <v>0</v>
          </cell>
        </row>
        <row r="1081">
          <cell r="A1081" t="str">
            <v>Total Deferred Tax Asset - Current</v>
          </cell>
          <cell r="B1081" t="str">
            <v>Rich</v>
          </cell>
          <cell r="C1081" t="str">
            <v>Computed</v>
          </cell>
          <cell r="D1081" t="str">
            <v>4Q03</v>
          </cell>
          <cell r="E1081" t="str">
            <v>Services, LTD</v>
          </cell>
          <cell r="F1081" t="str">
            <v>Foreign</v>
          </cell>
          <cell r="G1081">
            <v>0</v>
          </cell>
        </row>
        <row r="1082">
          <cell r="A1082" t="str">
            <v>Total Deferred Tax Asset - NC</v>
          </cell>
          <cell r="B1082" t="str">
            <v>Rich</v>
          </cell>
          <cell r="C1082" t="str">
            <v>Computed</v>
          </cell>
          <cell r="D1082" t="str">
            <v>4Q03</v>
          </cell>
          <cell r="E1082" t="str">
            <v>Services, LTD</v>
          </cell>
          <cell r="F1082" t="str">
            <v>Foreign</v>
          </cell>
          <cell r="G1082">
            <v>0</v>
          </cell>
        </row>
        <row r="1083">
          <cell r="A1083" t="str">
            <v>Total Deferred Tax Liab - NC</v>
          </cell>
          <cell r="B1083" t="str">
            <v>Rich</v>
          </cell>
          <cell r="C1083" t="str">
            <v>Computed</v>
          </cell>
          <cell r="D1083" t="str">
            <v>4Q03</v>
          </cell>
          <cell r="E1083" t="str">
            <v>Services, LTD</v>
          </cell>
          <cell r="F1083" t="str">
            <v>Foreign</v>
          </cell>
          <cell r="G1083">
            <v>0</v>
          </cell>
        </row>
        <row r="1084">
          <cell r="A1084" t="str">
            <v>Total Net Deferred Tax Asset/(Liab)</v>
          </cell>
          <cell r="B1084" t="str">
            <v>Rich</v>
          </cell>
          <cell r="C1084" t="str">
            <v>Computed</v>
          </cell>
          <cell r="D1084" t="str">
            <v>4Q03</v>
          </cell>
          <cell r="E1084" t="str">
            <v>Services, LTD</v>
          </cell>
          <cell r="F1084" t="str">
            <v>Foreign</v>
          </cell>
          <cell r="G1084">
            <v>0</v>
          </cell>
        </row>
        <row r="1085">
          <cell r="A1085" t="str">
            <v>Gross Valuation Allowance</v>
          </cell>
          <cell r="B1085" t="str">
            <v>Rich</v>
          </cell>
          <cell r="C1085" t="str">
            <v>Computed</v>
          </cell>
          <cell r="D1085" t="str">
            <v>4Q03</v>
          </cell>
          <cell r="E1085" t="str">
            <v>Services, LTD</v>
          </cell>
          <cell r="F1085" t="str">
            <v>Foreign</v>
          </cell>
          <cell r="G1085">
            <v>0</v>
          </cell>
        </row>
        <row r="1086">
          <cell r="A1086" t="str">
            <v>Total Asset/(Liability)</v>
          </cell>
          <cell r="B1086" t="str">
            <v>Rich</v>
          </cell>
          <cell r="C1086" t="str">
            <v>Computed</v>
          </cell>
          <cell r="D1086" t="str">
            <v>4Q03</v>
          </cell>
          <cell r="E1086" t="str">
            <v>Services, LTD</v>
          </cell>
          <cell r="F1086" t="str">
            <v>Foreign</v>
          </cell>
          <cell r="G1086">
            <v>0</v>
          </cell>
        </row>
        <row r="1087">
          <cell r="A1087" t="str">
            <v>EOY Accrued Tax Rec/(Pay)</v>
          </cell>
          <cell r="B1087" t="str">
            <v>Rich</v>
          </cell>
          <cell r="C1087" t="str">
            <v>Computed</v>
          </cell>
          <cell r="D1087" t="str">
            <v>2Q04</v>
          </cell>
          <cell r="E1087" t="str">
            <v>RU Chigen</v>
          </cell>
          <cell r="F1087" t="str">
            <v>Foreign</v>
          </cell>
          <cell r="G1087">
            <v>-502810.00000000006</v>
          </cell>
        </row>
        <row r="1088">
          <cell r="A1088" t="str">
            <v>Total Deferred Tax Asset - Current</v>
          </cell>
          <cell r="B1088" t="str">
            <v>Rich</v>
          </cell>
          <cell r="C1088" t="str">
            <v>Computed</v>
          </cell>
          <cell r="D1088" t="str">
            <v>2Q04</v>
          </cell>
          <cell r="E1088" t="str">
            <v>RU Chigen</v>
          </cell>
          <cell r="F1088" t="str">
            <v>Foreign</v>
          </cell>
          <cell r="G1088">
            <v>0</v>
          </cell>
        </row>
        <row r="1089">
          <cell r="A1089" t="str">
            <v>Total Deferred Tax Asset - NC</v>
          </cell>
          <cell r="B1089" t="str">
            <v>Rich</v>
          </cell>
          <cell r="C1089" t="str">
            <v>Computed</v>
          </cell>
          <cell r="D1089" t="str">
            <v>2Q04</v>
          </cell>
          <cell r="E1089" t="str">
            <v>RU Chigen</v>
          </cell>
          <cell r="F1089" t="str">
            <v>Foreign</v>
          </cell>
          <cell r="G1089">
            <v>0</v>
          </cell>
        </row>
        <row r="1090">
          <cell r="A1090" t="str">
            <v>Total Deferred Tax Liab - NC</v>
          </cell>
          <cell r="B1090" t="str">
            <v>Rich</v>
          </cell>
          <cell r="C1090" t="str">
            <v>Computed</v>
          </cell>
          <cell r="D1090" t="str">
            <v>2Q04</v>
          </cell>
          <cell r="E1090" t="str">
            <v>RU Chigen</v>
          </cell>
          <cell r="F1090" t="str">
            <v>Foreign</v>
          </cell>
          <cell r="G1090">
            <v>-4691428.5714285718</v>
          </cell>
        </row>
        <row r="1091">
          <cell r="A1091" t="str">
            <v>Total Net Deferred Tax Asset/(Liab)</v>
          </cell>
          <cell r="B1091" t="str">
            <v>Rich</v>
          </cell>
          <cell r="C1091" t="str">
            <v>Computed</v>
          </cell>
          <cell r="D1091" t="str">
            <v>2Q04</v>
          </cell>
          <cell r="E1091" t="str">
            <v>RU Chigen</v>
          </cell>
          <cell r="F1091" t="str">
            <v>Foreign</v>
          </cell>
          <cell r="G1091">
            <v>-4691428.5714285718</v>
          </cell>
        </row>
        <row r="1092">
          <cell r="A1092" t="str">
            <v>Gross Valuation Allowance</v>
          </cell>
          <cell r="B1092" t="str">
            <v>Rich</v>
          </cell>
          <cell r="C1092" t="str">
            <v>Computed</v>
          </cell>
          <cell r="D1092" t="str">
            <v>2Q04</v>
          </cell>
          <cell r="E1092" t="str">
            <v>RU Chigen</v>
          </cell>
          <cell r="F1092" t="str">
            <v>Foreign</v>
          </cell>
          <cell r="G1092">
            <v>0</v>
          </cell>
        </row>
        <row r="1093">
          <cell r="A1093" t="str">
            <v>Total Asset/(Liability)</v>
          </cell>
          <cell r="B1093" t="str">
            <v>Rich</v>
          </cell>
          <cell r="C1093" t="str">
            <v>Computed</v>
          </cell>
          <cell r="D1093" t="str">
            <v>2Q04</v>
          </cell>
          <cell r="E1093" t="str">
            <v>RU Chigen</v>
          </cell>
          <cell r="F1093" t="str">
            <v>Foreign</v>
          </cell>
          <cell r="G1093">
            <v>-5194238.5714285718</v>
          </cell>
        </row>
        <row r="1094">
          <cell r="A1094" t="str">
            <v>Total tax expense (benefit)</v>
          </cell>
          <cell r="B1094" t="str">
            <v>Rich</v>
          </cell>
          <cell r="C1094" t="str">
            <v>Computed</v>
          </cell>
          <cell r="D1094" t="str">
            <v>2Q04</v>
          </cell>
          <cell r="E1094" t="str">
            <v>RU Chigen</v>
          </cell>
          <cell r="F1094" t="str">
            <v>Foreign</v>
          </cell>
          <cell r="G1094">
            <v>2498782.4033613447</v>
          </cell>
        </row>
        <row r="1095">
          <cell r="A1095" t="str">
            <v>EOY Accrued Tax Rec/(Pay)</v>
          </cell>
          <cell r="B1095" t="str">
            <v>Rich</v>
          </cell>
          <cell r="C1095" t="str">
            <v>Computed</v>
          </cell>
          <cell r="D1095" t="str">
            <v>1Q04</v>
          </cell>
          <cell r="E1095" t="str">
            <v>RU Chigen</v>
          </cell>
          <cell r="F1095" t="str">
            <v>Foreign</v>
          </cell>
          <cell r="G1095">
            <v>-1603095</v>
          </cell>
        </row>
        <row r="1096">
          <cell r="A1096" t="str">
            <v>Total Deferred Tax Asset - Current</v>
          </cell>
          <cell r="B1096" t="str">
            <v>Rich</v>
          </cell>
          <cell r="C1096" t="str">
            <v>Computed</v>
          </cell>
          <cell r="D1096" t="str">
            <v>1Q04</v>
          </cell>
          <cell r="E1096" t="str">
            <v>RU Chigen</v>
          </cell>
          <cell r="F1096" t="str">
            <v>Foreign</v>
          </cell>
          <cell r="G1096">
            <v>0</v>
          </cell>
        </row>
        <row r="1097">
          <cell r="A1097" t="str">
            <v>Total Deferred Tax Asset - NC</v>
          </cell>
          <cell r="B1097" t="str">
            <v>Rich</v>
          </cell>
          <cell r="C1097" t="str">
            <v>Computed</v>
          </cell>
          <cell r="D1097" t="str">
            <v>1Q04</v>
          </cell>
          <cell r="E1097" t="str">
            <v>RU Chigen</v>
          </cell>
          <cell r="F1097" t="str">
            <v>Foreign</v>
          </cell>
          <cell r="G1097">
            <v>0</v>
          </cell>
        </row>
        <row r="1098">
          <cell r="A1098" t="str">
            <v>Total Deferred Tax Liab - NC</v>
          </cell>
          <cell r="B1098" t="str">
            <v>Rich</v>
          </cell>
          <cell r="C1098" t="str">
            <v>Computed</v>
          </cell>
          <cell r="D1098" t="str">
            <v>1Q04</v>
          </cell>
          <cell r="E1098" t="str">
            <v>RU Chigen</v>
          </cell>
          <cell r="F1098" t="str">
            <v>Foreign</v>
          </cell>
          <cell r="G1098">
            <v>-4437142.8571428573</v>
          </cell>
        </row>
        <row r="1099">
          <cell r="A1099" t="str">
            <v>Total Net Deferred Tax Asset/(Liab)</v>
          </cell>
          <cell r="B1099" t="str">
            <v>Rich</v>
          </cell>
          <cell r="C1099" t="str">
            <v>Computed</v>
          </cell>
          <cell r="D1099" t="str">
            <v>1Q04</v>
          </cell>
          <cell r="E1099" t="str">
            <v>RU Chigen</v>
          </cell>
          <cell r="F1099" t="str">
            <v>Foreign</v>
          </cell>
          <cell r="G1099">
            <v>-4437142.8571428573</v>
          </cell>
        </row>
        <row r="1100">
          <cell r="A1100" t="str">
            <v>Gross Valuation Allowance</v>
          </cell>
          <cell r="B1100" t="str">
            <v>Rich</v>
          </cell>
          <cell r="C1100" t="str">
            <v>Computed</v>
          </cell>
          <cell r="D1100" t="str">
            <v>1Q04</v>
          </cell>
          <cell r="E1100" t="str">
            <v>RU Chigen</v>
          </cell>
          <cell r="F1100" t="str">
            <v>Foreign</v>
          </cell>
          <cell r="G1100">
            <v>0</v>
          </cell>
        </row>
        <row r="1101">
          <cell r="A1101" t="str">
            <v>Total Asset/(Liability)</v>
          </cell>
          <cell r="B1101" t="str">
            <v>Rich</v>
          </cell>
          <cell r="C1101" t="str">
            <v>Computed</v>
          </cell>
          <cell r="D1101" t="str">
            <v>1Q04</v>
          </cell>
          <cell r="E1101" t="str">
            <v>RU Chigen</v>
          </cell>
          <cell r="F1101" t="str">
            <v>Foreign</v>
          </cell>
          <cell r="G1101">
            <v>-6040237.8571428573</v>
          </cell>
        </row>
        <row r="1102">
          <cell r="A1102" t="str">
            <v>Total tax expense (benefit)</v>
          </cell>
          <cell r="B1102" t="str">
            <v>Rich</v>
          </cell>
          <cell r="C1102" t="str">
            <v>Computed</v>
          </cell>
          <cell r="D1102" t="str">
            <v>1Q04</v>
          </cell>
          <cell r="E1102" t="str">
            <v>RU Chigen</v>
          </cell>
          <cell r="F1102" t="str">
            <v>Foreign</v>
          </cell>
          <cell r="G1102">
            <v>1232925</v>
          </cell>
        </row>
        <row r="1103">
          <cell r="A1103" t="str">
            <v>EOY Accrued Tax Rec/(Pay)</v>
          </cell>
          <cell r="B1103" t="str">
            <v>Rich</v>
          </cell>
          <cell r="C1103" t="str">
            <v>Computed</v>
          </cell>
          <cell r="D1103" t="str">
            <v>4Q03</v>
          </cell>
          <cell r="E1103" t="str">
            <v>RU Chigen</v>
          </cell>
          <cell r="F1103" t="str">
            <v>Foreign</v>
          </cell>
          <cell r="G1103">
            <v>-1113000</v>
          </cell>
        </row>
        <row r="1104">
          <cell r="A1104" t="str">
            <v>Total Deferred Tax Asset - Current</v>
          </cell>
          <cell r="B1104" t="str">
            <v>Rich</v>
          </cell>
          <cell r="C1104" t="str">
            <v>Computed</v>
          </cell>
          <cell r="D1104" t="str">
            <v>4Q03</v>
          </cell>
          <cell r="E1104" t="str">
            <v>RU Chigen</v>
          </cell>
          <cell r="F1104" t="str">
            <v>Foreign</v>
          </cell>
          <cell r="G1104">
            <v>0</v>
          </cell>
        </row>
        <row r="1105">
          <cell r="A1105" t="str">
            <v>Total Deferred Tax Asset - NC</v>
          </cell>
          <cell r="B1105" t="str">
            <v>Rich</v>
          </cell>
          <cell r="C1105" t="str">
            <v>Computed</v>
          </cell>
          <cell r="D1105" t="str">
            <v>4Q03</v>
          </cell>
          <cell r="E1105" t="str">
            <v>RU Chigen</v>
          </cell>
          <cell r="F1105" t="str">
            <v>Foreign</v>
          </cell>
          <cell r="G1105">
            <v>0</v>
          </cell>
        </row>
        <row r="1106">
          <cell r="A1106" t="str">
            <v>Total Deferred Tax Liab - NC</v>
          </cell>
          <cell r="B1106" t="str">
            <v>Rich</v>
          </cell>
          <cell r="C1106" t="str">
            <v>Computed</v>
          </cell>
          <cell r="D1106" t="str">
            <v>4Q03</v>
          </cell>
          <cell r="E1106" t="str">
            <v>RU Chigen</v>
          </cell>
          <cell r="F1106" t="str">
            <v>Foreign</v>
          </cell>
          <cell r="G1106">
            <v>-4437142.8571428573</v>
          </cell>
        </row>
        <row r="1107">
          <cell r="A1107" t="str">
            <v>Total Net Deferred Tax Asset/(Liab)</v>
          </cell>
          <cell r="B1107" t="str">
            <v>Rich</v>
          </cell>
          <cell r="C1107" t="str">
            <v>Computed</v>
          </cell>
          <cell r="D1107" t="str">
            <v>4Q03</v>
          </cell>
          <cell r="E1107" t="str">
            <v>RU Chigen</v>
          </cell>
          <cell r="F1107" t="str">
            <v>Foreign</v>
          </cell>
          <cell r="G1107">
            <v>-4437142.8571428573</v>
          </cell>
        </row>
        <row r="1108">
          <cell r="A1108" t="str">
            <v>Gross Valuation Allowance</v>
          </cell>
          <cell r="B1108" t="str">
            <v>Rich</v>
          </cell>
          <cell r="C1108" t="str">
            <v>Computed</v>
          </cell>
          <cell r="D1108" t="str">
            <v>4Q03</v>
          </cell>
          <cell r="E1108" t="str">
            <v>RU Chigen</v>
          </cell>
          <cell r="F1108" t="str">
            <v>Foreign</v>
          </cell>
          <cell r="G1108">
            <v>0</v>
          </cell>
        </row>
        <row r="1109">
          <cell r="A1109" t="str">
            <v>Total Asset/(Liability)</v>
          </cell>
          <cell r="B1109" t="str">
            <v>Rich</v>
          </cell>
          <cell r="C1109" t="str">
            <v>Computed</v>
          </cell>
          <cell r="D1109" t="str">
            <v>4Q03</v>
          </cell>
          <cell r="E1109" t="str">
            <v>RU Chigen</v>
          </cell>
          <cell r="F1109" t="str">
            <v>Foreign</v>
          </cell>
          <cell r="G1109">
            <v>-5550142.8571428573</v>
          </cell>
        </row>
        <row r="1110">
          <cell r="A1110" t="str">
            <v>EOY Accrued Tax Rec/(Pay)</v>
          </cell>
          <cell r="B1110" t="str">
            <v>Rich</v>
          </cell>
          <cell r="C1110" t="str">
            <v>Computed</v>
          </cell>
          <cell r="D1110" t="str">
            <v>2Q04</v>
          </cell>
          <cell r="E1110" t="str">
            <v>Chigen Eqty Cos</v>
          </cell>
          <cell r="F1110" t="str">
            <v>Foreign</v>
          </cell>
          <cell r="G1110">
            <v>-1340926.4133986929</v>
          </cell>
        </row>
        <row r="1111">
          <cell r="A1111" t="str">
            <v>Total Deferred Tax Asset - Current</v>
          </cell>
          <cell r="B1111" t="str">
            <v>Rich</v>
          </cell>
          <cell r="C1111" t="str">
            <v>Computed</v>
          </cell>
          <cell r="D1111" t="str">
            <v>2Q04</v>
          </cell>
          <cell r="E1111" t="str">
            <v>Chigen Eqty Cos</v>
          </cell>
          <cell r="F1111" t="str">
            <v>Foreign</v>
          </cell>
          <cell r="G1111">
            <v>0</v>
          </cell>
        </row>
        <row r="1112">
          <cell r="A1112" t="str">
            <v>Total Deferred Tax Asset - NC</v>
          </cell>
          <cell r="B1112" t="str">
            <v>Rich</v>
          </cell>
          <cell r="C1112" t="str">
            <v>Computed</v>
          </cell>
          <cell r="D1112" t="str">
            <v>2Q04</v>
          </cell>
          <cell r="E1112" t="str">
            <v>Chigen Eqty Cos</v>
          </cell>
          <cell r="F1112" t="str">
            <v>Foreign</v>
          </cell>
          <cell r="G1112">
            <v>0</v>
          </cell>
        </row>
        <row r="1113">
          <cell r="A1113" t="str">
            <v>Total Deferred Tax Liab - NC</v>
          </cell>
          <cell r="B1113" t="str">
            <v>Rich</v>
          </cell>
          <cell r="C1113" t="str">
            <v>Computed</v>
          </cell>
          <cell r="D1113" t="str">
            <v>2Q04</v>
          </cell>
          <cell r="E1113" t="str">
            <v>Chigen Eqty Cos</v>
          </cell>
          <cell r="F1113" t="str">
            <v>Foreign</v>
          </cell>
          <cell r="G1113">
            <v>0</v>
          </cell>
        </row>
        <row r="1114">
          <cell r="A1114" t="str">
            <v>Total Net Deferred Tax Asset/(Liab)</v>
          </cell>
          <cell r="B1114" t="str">
            <v>Rich</v>
          </cell>
          <cell r="C1114" t="str">
            <v>Computed</v>
          </cell>
          <cell r="D1114" t="str">
            <v>2Q04</v>
          </cell>
          <cell r="E1114" t="str">
            <v>Chigen Eqty Cos</v>
          </cell>
          <cell r="F1114" t="str">
            <v>Foreign</v>
          </cell>
          <cell r="G1114">
            <v>0</v>
          </cell>
        </row>
        <row r="1115">
          <cell r="A1115" t="str">
            <v>Gross Valuation Allowance</v>
          </cell>
          <cell r="B1115" t="str">
            <v>Rich</v>
          </cell>
          <cell r="C1115" t="str">
            <v>Computed</v>
          </cell>
          <cell r="D1115" t="str">
            <v>2Q04</v>
          </cell>
          <cell r="E1115" t="str">
            <v>Chigen Eqty Cos</v>
          </cell>
          <cell r="F1115" t="str">
            <v>Foreign</v>
          </cell>
          <cell r="G1115">
            <v>0</v>
          </cell>
        </row>
        <row r="1116">
          <cell r="A1116" t="str">
            <v>Total Asset/(Liability)</v>
          </cell>
          <cell r="B1116" t="str">
            <v>Rich</v>
          </cell>
          <cell r="C1116" t="str">
            <v>Computed</v>
          </cell>
          <cell r="D1116" t="str">
            <v>2Q04</v>
          </cell>
          <cell r="E1116" t="str">
            <v>Chigen Eqty Cos</v>
          </cell>
          <cell r="F1116" t="str">
            <v>Foreign</v>
          </cell>
          <cell r="G1116">
            <v>-1340926.4133986929</v>
          </cell>
        </row>
        <row r="1117">
          <cell r="A1117" t="str">
            <v>Total tax expense (benefit)</v>
          </cell>
          <cell r="B1117" t="str">
            <v>Rich</v>
          </cell>
          <cell r="C1117" t="str">
            <v>Computed</v>
          </cell>
          <cell r="D1117" t="str">
            <v>2Q04</v>
          </cell>
          <cell r="E1117" t="str">
            <v>Chigen Eqty Cos</v>
          </cell>
          <cell r="F1117" t="str">
            <v>Foreign</v>
          </cell>
          <cell r="G1117">
            <v>1526051.25</v>
          </cell>
        </row>
        <row r="1118">
          <cell r="A1118" t="str">
            <v>EOY Accrued Tax Rec/(Pay)</v>
          </cell>
          <cell r="B1118" t="str">
            <v>Rich</v>
          </cell>
          <cell r="C1118" t="str">
            <v>Computed</v>
          </cell>
          <cell r="D1118" t="str">
            <v>1Q04</v>
          </cell>
          <cell r="E1118" t="str">
            <v>Chigen Eqty Cos</v>
          </cell>
          <cell r="F1118" t="str">
            <v>Foreign</v>
          </cell>
          <cell r="G1118">
            <v>497.06660130713135</v>
          </cell>
        </row>
        <row r="1119">
          <cell r="A1119" t="str">
            <v>Total Deferred Tax Asset - Current</v>
          </cell>
          <cell r="B1119" t="str">
            <v>Rich</v>
          </cell>
          <cell r="C1119" t="str">
            <v>Computed</v>
          </cell>
          <cell r="D1119" t="str">
            <v>1Q04</v>
          </cell>
          <cell r="E1119" t="str">
            <v>Chigen Eqty Cos</v>
          </cell>
          <cell r="F1119" t="str">
            <v>Foreign</v>
          </cell>
          <cell r="G1119">
            <v>0</v>
          </cell>
        </row>
        <row r="1120">
          <cell r="A1120" t="str">
            <v>Total Deferred Tax Asset - NC</v>
          </cell>
          <cell r="B1120" t="str">
            <v>Rich</v>
          </cell>
          <cell r="C1120" t="str">
            <v>Computed</v>
          </cell>
          <cell r="D1120" t="str">
            <v>1Q04</v>
          </cell>
          <cell r="E1120" t="str">
            <v>Chigen Eqty Cos</v>
          </cell>
          <cell r="F1120" t="str">
            <v>Foreign</v>
          </cell>
          <cell r="G1120">
            <v>0</v>
          </cell>
        </row>
        <row r="1121">
          <cell r="A1121" t="str">
            <v>Total Deferred Tax Liab - NC</v>
          </cell>
          <cell r="B1121" t="str">
            <v>Rich</v>
          </cell>
          <cell r="C1121" t="str">
            <v>Computed</v>
          </cell>
          <cell r="D1121" t="str">
            <v>1Q04</v>
          </cell>
          <cell r="E1121" t="str">
            <v>Chigen Eqty Cos</v>
          </cell>
          <cell r="F1121" t="str">
            <v>Foreign</v>
          </cell>
          <cell r="G1121">
            <v>0</v>
          </cell>
        </row>
        <row r="1122">
          <cell r="A1122" t="str">
            <v>Total Net Deferred Tax Asset/(Liab)</v>
          </cell>
          <cell r="B1122" t="str">
            <v>Rich</v>
          </cell>
          <cell r="C1122" t="str">
            <v>Computed</v>
          </cell>
          <cell r="D1122" t="str">
            <v>1Q04</v>
          </cell>
          <cell r="E1122" t="str">
            <v>Chigen Eqty Cos</v>
          </cell>
          <cell r="F1122" t="str">
            <v>Foreign</v>
          </cell>
          <cell r="G1122">
            <v>0</v>
          </cell>
        </row>
        <row r="1123">
          <cell r="A1123" t="str">
            <v>Gross Valuation Allowance</v>
          </cell>
          <cell r="B1123" t="str">
            <v>Rich</v>
          </cell>
          <cell r="C1123" t="str">
            <v>Computed</v>
          </cell>
          <cell r="D1123" t="str">
            <v>1Q04</v>
          </cell>
          <cell r="E1123" t="str">
            <v>Chigen Eqty Cos</v>
          </cell>
          <cell r="F1123" t="str">
            <v>Foreign</v>
          </cell>
          <cell r="G1123">
            <v>0</v>
          </cell>
        </row>
        <row r="1124">
          <cell r="A1124" t="str">
            <v>Total Asset/(Liability)</v>
          </cell>
          <cell r="B1124" t="str">
            <v>Rich</v>
          </cell>
          <cell r="C1124" t="str">
            <v>Computed</v>
          </cell>
          <cell r="D1124" t="str">
            <v>1Q04</v>
          </cell>
          <cell r="E1124" t="str">
            <v>Chigen Eqty Cos</v>
          </cell>
          <cell r="F1124" t="str">
            <v>Foreign</v>
          </cell>
          <cell r="G1124">
            <v>497.06660130713135</v>
          </cell>
        </row>
        <row r="1125">
          <cell r="A1125" t="str">
            <v>Total tax expense (benefit)</v>
          </cell>
          <cell r="B1125" t="str">
            <v>Rich</v>
          </cell>
          <cell r="C1125" t="str">
            <v>Computed</v>
          </cell>
          <cell r="D1125" t="str">
            <v>1Q04</v>
          </cell>
          <cell r="E1125" t="str">
            <v>Chigen Eqty Cos</v>
          </cell>
          <cell r="F1125" t="str">
            <v>Foreign</v>
          </cell>
          <cell r="G1125">
            <v>705927.77</v>
          </cell>
        </row>
        <row r="1126">
          <cell r="A1126" t="str">
            <v>EOY Accrued Tax Rec/(Pay)</v>
          </cell>
          <cell r="B1126" t="str">
            <v>Rich</v>
          </cell>
          <cell r="C1126" t="str">
            <v>Computed</v>
          </cell>
          <cell r="D1126" t="str">
            <v>4Q03</v>
          </cell>
          <cell r="E1126" t="str">
            <v>Chigen Eqty Cos</v>
          </cell>
          <cell r="F1126" t="str">
            <v>Foreign</v>
          </cell>
          <cell r="G1126">
            <v>424.83660130714998</v>
          </cell>
        </row>
        <row r="1127">
          <cell r="A1127" t="str">
            <v>Total Deferred Tax Asset - Current</v>
          </cell>
          <cell r="B1127" t="str">
            <v>Rich</v>
          </cell>
          <cell r="C1127" t="str">
            <v>Computed</v>
          </cell>
          <cell r="D1127" t="str">
            <v>4Q03</v>
          </cell>
          <cell r="E1127" t="str">
            <v>Chigen Eqty Cos</v>
          </cell>
          <cell r="F1127" t="str">
            <v>Foreign</v>
          </cell>
          <cell r="G1127">
            <v>0</v>
          </cell>
        </row>
        <row r="1128">
          <cell r="A1128" t="str">
            <v>Total Deferred Tax Asset - NC</v>
          </cell>
          <cell r="B1128" t="str">
            <v>Rich</v>
          </cell>
          <cell r="C1128" t="str">
            <v>Computed</v>
          </cell>
          <cell r="D1128" t="str">
            <v>4Q03</v>
          </cell>
          <cell r="E1128" t="str">
            <v>Chigen Eqty Cos</v>
          </cell>
          <cell r="F1128" t="str">
            <v>Foreign</v>
          </cell>
          <cell r="G1128">
            <v>0</v>
          </cell>
        </row>
        <row r="1129">
          <cell r="A1129" t="str">
            <v>Total Deferred Tax Liab - NC</v>
          </cell>
          <cell r="B1129" t="str">
            <v>Rich</v>
          </cell>
          <cell r="C1129" t="str">
            <v>Computed</v>
          </cell>
          <cell r="D1129" t="str">
            <v>4Q03</v>
          </cell>
          <cell r="E1129" t="str">
            <v>Chigen Eqty Cos</v>
          </cell>
          <cell r="F1129" t="str">
            <v>Foreign</v>
          </cell>
          <cell r="G1129">
            <v>0</v>
          </cell>
        </row>
        <row r="1130">
          <cell r="A1130" t="str">
            <v>Total Net Deferred Tax Asset/(Liab)</v>
          </cell>
          <cell r="B1130" t="str">
            <v>Rich</v>
          </cell>
          <cell r="C1130" t="str">
            <v>Computed</v>
          </cell>
          <cell r="D1130" t="str">
            <v>4Q03</v>
          </cell>
          <cell r="E1130" t="str">
            <v>Chigen Eqty Cos</v>
          </cell>
          <cell r="F1130" t="str">
            <v>Foreign</v>
          </cell>
          <cell r="G1130">
            <v>0</v>
          </cell>
        </row>
        <row r="1131">
          <cell r="A1131" t="str">
            <v>Gross Valuation Allowance</v>
          </cell>
          <cell r="B1131" t="str">
            <v>Rich</v>
          </cell>
          <cell r="C1131" t="str">
            <v>Computed</v>
          </cell>
          <cell r="D1131" t="str">
            <v>4Q03</v>
          </cell>
          <cell r="E1131" t="str">
            <v>Chigen Eqty Cos</v>
          </cell>
          <cell r="F1131" t="str">
            <v>Foreign</v>
          </cell>
          <cell r="G1131">
            <v>0</v>
          </cell>
        </row>
        <row r="1132">
          <cell r="A1132" t="str">
            <v>Total Asset/(Liability)</v>
          </cell>
          <cell r="B1132" t="str">
            <v>Rich</v>
          </cell>
          <cell r="C1132" t="str">
            <v>Computed</v>
          </cell>
          <cell r="D1132" t="str">
            <v>4Q03</v>
          </cell>
          <cell r="E1132" t="str">
            <v>Chigen Eqty Cos</v>
          </cell>
          <cell r="F1132" t="str">
            <v>Foreign</v>
          </cell>
          <cell r="G1132">
            <v>424.83660130714998</v>
          </cell>
        </row>
        <row r="1133">
          <cell r="A1133" t="str">
            <v>EOY Accrued Tax Rec/(Pay)</v>
          </cell>
          <cell r="B1133" t="str">
            <v>Bill</v>
          </cell>
          <cell r="C1133" t="str">
            <v>Computed</v>
          </cell>
          <cell r="D1133" t="str">
            <v>2Q04</v>
          </cell>
          <cell r="E1133" t="str">
            <v>RU Cesco</v>
          </cell>
          <cell r="F1133" t="str">
            <v>Foreign</v>
          </cell>
          <cell r="G1133">
            <v>0</v>
          </cell>
        </row>
        <row r="1134">
          <cell r="A1134" t="str">
            <v>Total Deferred Tax Asset - Current</v>
          </cell>
          <cell r="B1134" t="str">
            <v>Bill</v>
          </cell>
          <cell r="C1134" t="str">
            <v>Computed</v>
          </cell>
          <cell r="D1134" t="str">
            <v>2Q04</v>
          </cell>
          <cell r="E1134" t="str">
            <v>RU Cesco</v>
          </cell>
          <cell r="F1134" t="str">
            <v>Foreign</v>
          </cell>
          <cell r="G1134">
            <v>0</v>
          </cell>
        </row>
        <row r="1135">
          <cell r="A1135" t="str">
            <v>Total Deferred Tax Asset - NC</v>
          </cell>
          <cell r="B1135" t="str">
            <v>Bill</v>
          </cell>
          <cell r="C1135" t="str">
            <v>Computed</v>
          </cell>
          <cell r="D1135" t="str">
            <v>2Q04</v>
          </cell>
          <cell r="E1135" t="str">
            <v>RU Cesco</v>
          </cell>
          <cell r="F1135" t="str">
            <v>Foreign</v>
          </cell>
          <cell r="G1135">
            <v>0</v>
          </cell>
        </row>
        <row r="1136">
          <cell r="A1136" t="str">
            <v>Total Deferred Tax Liab - NC</v>
          </cell>
          <cell r="B1136" t="str">
            <v>Bill</v>
          </cell>
          <cell r="C1136" t="str">
            <v>Computed</v>
          </cell>
          <cell r="D1136" t="str">
            <v>2Q04</v>
          </cell>
          <cell r="E1136" t="str">
            <v>RU Cesco</v>
          </cell>
          <cell r="F1136" t="str">
            <v>Foreign</v>
          </cell>
          <cell r="G1136">
            <v>0</v>
          </cell>
        </row>
        <row r="1137">
          <cell r="A1137" t="str">
            <v>Total Net Deferred Tax Asset/(Liab)</v>
          </cell>
          <cell r="B1137" t="str">
            <v>Bill</v>
          </cell>
          <cell r="C1137" t="str">
            <v>Computed</v>
          </cell>
          <cell r="D1137" t="str">
            <v>2Q04</v>
          </cell>
          <cell r="E1137" t="str">
            <v>RU Cesco</v>
          </cell>
          <cell r="F1137" t="str">
            <v>Foreign</v>
          </cell>
          <cell r="G1137">
            <v>0</v>
          </cell>
        </row>
        <row r="1138">
          <cell r="A1138" t="str">
            <v>Gross Valuation Allowance</v>
          </cell>
          <cell r="B1138" t="str">
            <v>Bill</v>
          </cell>
          <cell r="C1138" t="str">
            <v>Computed</v>
          </cell>
          <cell r="D1138" t="str">
            <v>2Q04</v>
          </cell>
          <cell r="E1138" t="str">
            <v>RU Cesco</v>
          </cell>
          <cell r="F1138" t="str">
            <v>Foreign</v>
          </cell>
          <cell r="G1138">
            <v>0</v>
          </cell>
        </row>
        <row r="1139">
          <cell r="A1139" t="str">
            <v>Total Asset/(Liability)</v>
          </cell>
          <cell r="B1139" t="str">
            <v>Bill</v>
          </cell>
          <cell r="C1139" t="str">
            <v>Computed</v>
          </cell>
          <cell r="D1139" t="str">
            <v>2Q04</v>
          </cell>
          <cell r="E1139" t="str">
            <v>RU Cesco</v>
          </cell>
          <cell r="F1139" t="str">
            <v>Foreign</v>
          </cell>
          <cell r="G1139">
            <v>0</v>
          </cell>
        </row>
        <row r="1140">
          <cell r="A1140" t="str">
            <v>Total tax expense (benefit)</v>
          </cell>
          <cell r="B1140" t="str">
            <v>Bill</v>
          </cell>
          <cell r="C1140" t="str">
            <v>Computed</v>
          </cell>
          <cell r="D1140" t="str">
            <v>2Q04</v>
          </cell>
          <cell r="E1140" t="str">
            <v>RU Cesco</v>
          </cell>
          <cell r="F1140" t="str">
            <v>Foreign</v>
          </cell>
          <cell r="G1140">
            <v>0</v>
          </cell>
        </row>
        <row r="1141">
          <cell r="A1141" t="str">
            <v>EOY Accrued Tax Rec/(Pay)</v>
          </cell>
          <cell r="B1141" t="str">
            <v>Bill</v>
          </cell>
          <cell r="C1141" t="str">
            <v>Computed</v>
          </cell>
          <cell r="D1141" t="str">
            <v>1Q04</v>
          </cell>
          <cell r="E1141" t="str">
            <v>RU Cesco</v>
          </cell>
          <cell r="F1141" t="str">
            <v>Foreign</v>
          </cell>
          <cell r="G1141">
            <v>0</v>
          </cell>
        </row>
        <row r="1142">
          <cell r="A1142" t="str">
            <v>Total Deferred Tax Asset - Current</v>
          </cell>
          <cell r="B1142" t="str">
            <v>Bill</v>
          </cell>
          <cell r="C1142" t="str">
            <v>Computed</v>
          </cell>
          <cell r="D1142" t="str">
            <v>1Q04</v>
          </cell>
          <cell r="E1142" t="str">
            <v>RU Cesco</v>
          </cell>
          <cell r="F1142" t="str">
            <v>Foreign</v>
          </cell>
          <cell r="G1142">
            <v>0</v>
          </cell>
        </row>
        <row r="1143">
          <cell r="A1143" t="str">
            <v>Total Deferred Tax Asset - NC</v>
          </cell>
          <cell r="B1143" t="str">
            <v>Bill</v>
          </cell>
          <cell r="C1143" t="str">
            <v>Computed</v>
          </cell>
          <cell r="D1143" t="str">
            <v>1Q04</v>
          </cell>
          <cell r="E1143" t="str">
            <v>RU Cesco</v>
          </cell>
          <cell r="F1143" t="str">
            <v>Foreign</v>
          </cell>
          <cell r="G1143">
            <v>0</v>
          </cell>
        </row>
        <row r="1144">
          <cell r="A1144" t="str">
            <v>Total Deferred Tax Liab - NC</v>
          </cell>
          <cell r="B1144" t="str">
            <v>Bill</v>
          </cell>
          <cell r="C1144" t="str">
            <v>Computed</v>
          </cell>
          <cell r="D1144" t="str">
            <v>1Q04</v>
          </cell>
          <cell r="E1144" t="str">
            <v>RU Cesco</v>
          </cell>
          <cell r="F1144" t="str">
            <v>Foreign</v>
          </cell>
          <cell r="G1144">
            <v>0</v>
          </cell>
        </row>
        <row r="1145">
          <cell r="A1145" t="str">
            <v>Total Net Deferred Tax Asset/(Liab)</v>
          </cell>
          <cell r="B1145" t="str">
            <v>Bill</v>
          </cell>
          <cell r="C1145" t="str">
            <v>Computed</v>
          </cell>
          <cell r="D1145" t="str">
            <v>1Q04</v>
          </cell>
          <cell r="E1145" t="str">
            <v>RU Cesco</v>
          </cell>
          <cell r="F1145" t="str">
            <v>Foreign</v>
          </cell>
          <cell r="G1145">
            <v>0</v>
          </cell>
        </row>
        <row r="1146">
          <cell r="A1146" t="str">
            <v>Gross Valuation Allowance</v>
          </cell>
          <cell r="B1146" t="str">
            <v>Bill</v>
          </cell>
          <cell r="C1146" t="str">
            <v>Computed</v>
          </cell>
          <cell r="D1146" t="str">
            <v>1Q04</v>
          </cell>
          <cell r="E1146" t="str">
            <v>RU Cesco</v>
          </cell>
          <cell r="F1146" t="str">
            <v>Foreign</v>
          </cell>
          <cell r="G1146">
            <v>0</v>
          </cell>
        </row>
        <row r="1147">
          <cell r="A1147" t="str">
            <v>Total Asset/(Liability)</v>
          </cell>
          <cell r="B1147" t="str">
            <v>Bill</v>
          </cell>
          <cell r="C1147" t="str">
            <v>Computed</v>
          </cell>
          <cell r="D1147" t="str">
            <v>1Q04</v>
          </cell>
          <cell r="E1147" t="str">
            <v>RU Cesco</v>
          </cell>
          <cell r="F1147" t="str">
            <v>Foreign</v>
          </cell>
          <cell r="G1147">
            <v>0</v>
          </cell>
        </row>
        <row r="1148">
          <cell r="A1148" t="str">
            <v>Total tax expense (benefit)</v>
          </cell>
          <cell r="B1148" t="str">
            <v>Bill</v>
          </cell>
          <cell r="C1148" t="str">
            <v>Computed</v>
          </cell>
          <cell r="D1148" t="str">
            <v>1Q04</v>
          </cell>
          <cell r="E1148" t="str">
            <v>RU Cesco</v>
          </cell>
          <cell r="F1148" t="str">
            <v>Foreign</v>
          </cell>
          <cell r="G1148">
            <v>0</v>
          </cell>
        </row>
        <row r="1149">
          <cell r="A1149" t="str">
            <v>EOY Accrued Tax Rec/(Pay)</v>
          </cell>
          <cell r="B1149" t="str">
            <v>Bill</v>
          </cell>
          <cell r="C1149" t="str">
            <v>Computed</v>
          </cell>
          <cell r="D1149" t="str">
            <v>4Q03</v>
          </cell>
          <cell r="E1149" t="str">
            <v>RU Cesco</v>
          </cell>
          <cell r="F1149" t="str">
            <v>Foreign</v>
          </cell>
          <cell r="G1149">
            <v>0</v>
          </cell>
        </row>
        <row r="1150">
          <cell r="A1150" t="str">
            <v>Total Deferred Tax Asset - Current</v>
          </cell>
          <cell r="B1150" t="str">
            <v>Bill</v>
          </cell>
          <cell r="C1150" t="str">
            <v>Computed</v>
          </cell>
          <cell r="D1150" t="str">
            <v>4Q03</v>
          </cell>
          <cell r="E1150" t="str">
            <v>RU Cesco</v>
          </cell>
          <cell r="F1150" t="str">
            <v>Foreign</v>
          </cell>
          <cell r="G1150">
            <v>0</v>
          </cell>
        </row>
        <row r="1151">
          <cell r="A1151" t="str">
            <v>Total Deferred Tax Asset - NC</v>
          </cell>
          <cell r="B1151" t="str">
            <v>Bill</v>
          </cell>
          <cell r="C1151" t="str">
            <v>Computed</v>
          </cell>
          <cell r="D1151" t="str">
            <v>4Q03</v>
          </cell>
          <cell r="E1151" t="str">
            <v>RU Cesco</v>
          </cell>
          <cell r="F1151" t="str">
            <v>Foreign</v>
          </cell>
          <cell r="G1151">
            <v>0</v>
          </cell>
        </row>
        <row r="1152">
          <cell r="A1152" t="str">
            <v>Total Deferred Tax Liab - NC</v>
          </cell>
          <cell r="B1152" t="str">
            <v>Bill</v>
          </cell>
          <cell r="C1152" t="str">
            <v>Computed</v>
          </cell>
          <cell r="D1152" t="str">
            <v>4Q03</v>
          </cell>
          <cell r="E1152" t="str">
            <v>RU Cesco</v>
          </cell>
          <cell r="F1152" t="str">
            <v>Foreign</v>
          </cell>
          <cell r="G1152">
            <v>0</v>
          </cell>
        </row>
        <row r="1153">
          <cell r="A1153" t="str">
            <v>Total Net Deferred Tax Asset/(Liab)</v>
          </cell>
          <cell r="B1153" t="str">
            <v>Bill</v>
          </cell>
          <cell r="C1153" t="str">
            <v>Computed</v>
          </cell>
          <cell r="D1153" t="str">
            <v>4Q03</v>
          </cell>
          <cell r="E1153" t="str">
            <v>RU Cesco</v>
          </cell>
          <cell r="F1153" t="str">
            <v>Foreign</v>
          </cell>
          <cell r="G1153">
            <v>0</v>
          </cell>
        </row>
        <row r="1154">
          <cell r="A1154" t="str">
            <v>Gross Valuation Allowance</v>
          </cell>
          <cell r="B1154" t="str">
            <v>Bill</v>
          </cell>
          <cell r="C1154" t="str">
            <v>Computed</v>
          </cell>
          <cell r="D1154" t="str">
            <v>4Q03</v>
          </cell>
          <cell r="E1154" t="str">
            <v>RU Cesco</v>
          </cell>
          <cell r="F1154" t="str">
            <v>Foreign</v>
          </cell>
          <cell r="G1154">
            <v>0</v>
          </cell>
        </row>
        <row r="1155">
          <cell r="A1155" t="str">
            <v>Total Asset/(Liability)</v>
          </cell>
          <cell r="B1155" t="str">
            <v>Bill</v>
          </cell>
          <cell r="C1155" t="str">
            <v>Computed</v>
          </cell>
          <cell r="D1155" t="str">
            <v>4Q03</v>
          </cell>
          <cell r="E1155" t="str">
            <v>RU Cesco</v>
          </cell>
          <cell r="F1155" t="str">
            <v>Foreign</v>
          </cell>
          <cell r="G1155">
            <v>0</v>
          </cell>
        </row>
        <row r="1156">
          <cell r="A1156" t="str">
            <v>EOY Accrued Tax Rec/(Pay)</v>
          </cell>
          <cell r="B1156" t="str">
            <v>Bill</v>
          </cell>
          <cell r="C1156" t="str">
            <v>Computed</v>
          </cell>
          <cell r="D1156" t="str">
            <v>2Q04</v>
          </cell>
          <cell r="E1156" t="str">
            <v>RU Kelanitissa</v>
          </cell>
          <cell r="F1156" t="str">
            <v>Foreign</v>
          </cell>
          <cell r="G1156">
            <v>-43847.555555555555</v>
          </cell>
        </row>
        <row r="1157">
          <cell r="A1157" t="str">
            <v>Total Deferred Tax Asset - Current</v>
          </cell>
          <cell r="B1157" t="str">
            <v>Bill</v>
          </cell>
          <cell r="C1157" t="str">
            <v>Computed</v>
          </cell>
          <cell r="D1157" t="str">
            <v>2Q04</v>
          </cell>
          <cell r="E1157" t="str">
            <v>RU Kelanitissa</v>
          </cell>
          <cell r="F1157" t="str">
            <v>Foreign</v>
          </cell>
          <cell r="G1157">
            <v>0</v>
          </cell>
        </row>
        <row r="1158">
          <cell r="A1158" t="str">
            <v>Total Deferred Tax Asset - NC</v>
          </cell>
          <cell r="B1158" t="str">
            <v>Bill</v>
          </cell>
          <cell r="C1158" t="str">
            <v>Computed</v>
          </cell>
          <cell r="D1158" t="str">
            <v>2Q04</v>
          </cell>
          <cell r="E1158" t="str">
            <v>RU Kelanitissa</v>
          </cell>
          <cell r="F1158" t="str">
            <v>Foreign</v>
          </cell>
          <cell r="G1158">
            <v>0</v>
          </cell>
        </row>
        <row r="1159">
          <cell r="A1159" t="str">
            <v>Total Deferred Tax Liab - NC</v>
          </cell>
          <cell r="B1159" t="str">
            <v>Bill</v>
          </cell>
          <cell r="C1159" t="str">
            <v>Computed</v>
          </cell>
          <cell r="D1159" t="str">
            <v>2Q04</v>
          </cell>
          <cell r="E1159" t="str">
            <v>RU Kelanitissa</v>
          </cell>
          <cell r="F1159" t="str">
            <v>Foreign</v>
          </cell>
          <cell r="G1159">
            <v>0</v>
          </cell>
        </row>
        <row r="1160">
          <cell r="A1160" t="str">
            <v>Total Net Deferred Tax Asset/(Liab)</v>
          </cell>
          <cell r="B1160" t="str">
            <v>Bill</v>
          </cell>
          <cell r="C1160" t="str">
            <v>Computed</v>
          </cell>
          <cell r="D1160" t="str">
            <v>2Q04</v>
          </cell>
          <cell r="E1160" t="str">
            <v>RU Kelanitissa</v>
          </cell>
          <cell r="F1160" t="str">
            <v>Foreign</v>
          </cell>
          <cell r="G1160">
            <v>0</v>
          </cell>
        </row>
        <row r="1161">
          <cell r="A1161" t="str">
            <v>Gross Valuation Allowance</v>
          </cell>
          <cell r="B1161" t="str">
            <v>Bill</v>
          </cell>
          <cell r="C1161" t="str">
            <v>Computed</v>
          </cell>
          <cell r="D1161" t="str">
            <v>2Q04</v>
          </cell>
          <cell r="E1161" t="str">
            <v>RU Kelanitissa</v>
          </cell>
          <cell r="F1161" t="str">
            <v>Foreign</v>
          </cell>
          <cell r="G1161">
            <v>0</v>
          </cell>
        </row>
        <row r="1162">
          <cell r="A1162" t="str">
            <v>Total Asset/(Liability)</v>
          </cell>
          <cell r="B1162" t="str">
            <v>Bill</v>
          </cell>
          <cell r="C1162" t="str">
            <v>Computed</v>
          </cell>
          <cell r="D1162" t="str">
            <v>2Q04</v>
          </cell>
          <cell r="E1162" t="str">
            <v>RU Kelanitissa</v>
          </cell>
          <cell r="F1162" t="str">
            <v>Foreign</v>
          </cell>
          <cell r="G1162">
            <v>-43847.555555555555</v>
          </cell>
        </row>
        <row r="1163">
          <cell r="A1163" t="str">
            <v>Total tax expense (benefit)</v>
          </cell>
          <cell r="B1163" t="str">
            <v>Bill</v>
          </cell>
          <cell r="C1163" t="str">
            <v>Computed</v>
          </cell>
          <cell r="D1163" t="str">
            <v>2Q04</v>
          </cell>
          <cell r="E1163" t="str">
            <v>RU Kelanitissa</v>
          </cell>
          <cell r="F1163" t="str">
            <v>Foreign</v>
          </cell>
          <cell r="G1163">
            <v>43847.555555555555</v>
          </cell>
        </row>
        <row r="1164">
          <cell r="A1164" t="str">
            <v>EOY Accrued Tax Rec/(Pay)</v>
          </cell>
          <cell r="B1164" t="str">
            <v>Bill</v>
          </cell>
          <cell r="C1164" t="str">
            <v>Computed</v>
          </cell>
          <cell r="D1164" t="str">
            <v>1Q04</v>
          </cell>
          <cell r="E1164" t="str">
            <v>RU Kelanitissa</v>
          </cell>
          <cell r="F1164" t="str">
            <v>Foreign</v>
          </cell>
          <cell r="G1164">
            <v>0</v>
          </cell>
        </row>
        <row r="1165">
          <cell r="A1165" t="str">
            <v>Total Deferred Tax Asset - Current</v>
          </cell>
          <cell r="B1165" t="str">
            <v>Bill</v>
          </cell>
          <cell r="C1165" t="str">
            <v>Computed</v>
          </cell>
          <cell r="D1165" t="str">
            <v>1Q04</v>
          </cell>
          <cell r="E1165" t="str">
            <v>RU Kelanitissa</v>
          </cell>
          <cell r="F1165" t="str">
            <v>Foreign</v>
          </cell>
          <cell r="G1165">
            <v>0</v>
          </cell>
        </row>
        <row r="1166">
          <cell r="A1166" t="str">
            <v>Total Deferred Tax Asset - NC</v>
          </cell>
          <cell r="B1166" t="str">
            <v>Bill</v>
          </cell>
          <cell r="C1166" t="str">
            <v>Computed</v>
          </cell>
          <cell r="D1166" t="str">
            <v>1Q04</v>
          </cell>
          <cell r="E1166" t="str">
            <v>RU Kelanitissa</v>
          </cell>
          <cell r="F1166" t="str">
            <v>Foreign</v>
          </cell>
          <cell r="G1166">
            <v>0</v>
          </cell>
        </row>
        <row r="1167">
          <cell r="A1167" t="str">
            <v>Total Deferred Tax Liab - NC</v>
          </cell>
          <cell r="B1167" t="str">
            <v>Bill</v>
          </cell>
          <cell r="C1167" t="str">
            <v>Computed</v>
          </cell>
          <cell r="D1167" t="str">
            <v>1Q04</v>
          </cell>
          <cell r="E1167" t="str">
            <v>RU Kelanitissa</v>
          </cell>
          <cell r="F1167" t="str">
            <v>Foreign</v>
          </cell>
          <cell r="G1167">
            <v>0</v>
          </cell>
        </row>
        <row r="1168">
          <cell r="A1168" t="str">
            <v>Total Net Deferred Tax Asset/(Liab)</v>
          </cell>
          <cell r="B1168" t="str">
            <v>Bill</v>
          </cell>
          <cell r="C1168" t="str">
            <v>Computed</v>
          </cell>
          <cell r="D1168" t="str">
            <v>1Q04</v>
          </cell>
          <cell r="E1168" t="str">
            <v>RU Kelanitissa</v>
          </cell>
          <cell r="F1168" t="str">
            <v>Foreign</v>
          </cell>
          <cell r="G1168">
            <v>0</v>
          </cell>
        </row>
        <row r="1169">
          <cell r="A1169" t="str">
            <v>Gross Valuation Allowance</v>
          </cell>
          <cell r="B1169" t="str">
            <v>Bill</v>
          </cell>
          <cell r="C1169" t="str">
            <v>Computed</v>
          </cell>
          <cell r="D1169" t="str">
            <v>1Q04</v>
          </cell>
          <cell r="E1169" t="str">
            <v>RU Kelanitissa</v>
          </cell>
          <cell r="F1169" t="str">
            <v>Foreign</v>
          </cell>
          <cell r="G1169">
            <v>0</v>
          </cell>
        </row>
        <row r="1170">
          <cell r="A1170" t="str">
            <v>Total Asset/(Liability)</v>
          </cell>
          <cell r="B1170" t="str">
            <v>Bill</v>
          </cell>
          <cell r="C1170" t="str">
            <v>Computed</v>
          </cell>
          <cell r="D1170" t="str">
            <v>1Q04</v>
          </cell>
          <cell r="E1170" t="str">
            <v>RU Kelanitissa</v>
          </cell>
          <cell r="F1170" t="str">
            <v>Foreign</v>
          </cell>
          <cell r="G1170">
            <v>0</v>
          </cell>
        </row>
        <row r="1171">
          <cell r="A1171" t="str">
            <v>Total tax expense (benefit)</v>
          </cell>
          <cell r="B1171" t="str">
            <v>Bill</v>
          </cell>
          <cell r="C1171" t="str">
            <v>Computed</v>
          </cell>
          <cell r="D1171" t="str">
            <v>1Q04</v>
          </cell>
          <cell r="E1171" t="str">
            <v>RU Kelanitissa</v>
          </cell>
          <cell r="F1171" t="str">
            <v>Foreign</v>
          </cell>
          <cell r="G1171">
            <v>0</v>
          </cell>
        </row>
        <row r="1172">
          <cell r="A1172" t="str">
            <v>EOY Accrued Tax Rec/(Pay)</v>
          </cell>
          <cell r="B1172" t="str">
            <v>Bill</v>
          </cell>
          <cell r="C1172" t="str">
            <v>Computed</v>
          </cell>
          <cell r="D1172" t="str">
            <v>4Q03</v>
          </cell>
          <cell r="E1172" t="str">
            <v>RU Kelanitissa</v>
          </cell>
          <cell r="F1172" t="str">
            <v>Foreign</v>
          </cell>
          <cell r="G1172">
            <v>0</v>
          </cell>
        </row>
        <row r="1173">
          <cell r="A1173" t="str">
            <v>Total Deferred Tax Asset - Current</v>
          </cell>
          <cell r="B1173" t="str">
            <v>Bill</v>
          </cell>
          <cell r="C1173" t="str">
            <v>Computed</v>
          </cell>
          <cell r="D1173" t="str">
            <v>4Q03</v>
          </cell>
          <cell r="E1173" t="str">
            <v>RU Kelanitissa</v>
          </cell>
          <cell r="F1173" t="str">
            <v>Foreign</v>
          </cell>
          <cell r="G1173">
            <v>0</v>
          </cell>
        </row>
        <row r="1174">
          <cell r="A1174" t="str">
            <v>Total Deferred Tax Asset - NC</v>
          </cell>
          <cell r="B1174" t="str">
            <v>Bill</v>
          </cell>
          <cell r="C1174" t="str">
            <v>Computed</v>
          </cell>
          <cell r="D1174" t="str">
            <v>4Q03</v>
          </cell>
          <cell r="E1174" t="str">
            <v>RU Kelanitissa</v>
          </cell>
          <cell r="F1174" t="str">
            <v>Foreign</v>
          </cell>
          <cell r="G1174">
            <v>0</v>
          </cell>
        </row>
        <row r="1175">
          <cell r="A1175" t="str">
            <v>Total Deferred Tax Liab - NC</v>
          </cell>
          <cell r="B1175" t="str">
            <v>Bill</v>
          </cell>
          <cell r="C1175" t="str">
            <v>Computed</v>
          </cell>
          <cell r="D1175" t="str">
            <v>4Q03</v>
          </cell>
          <cell r="E1175" t="str">
            <v>RU Kelanitissa</v>
          </cell>
          <cell r="F1175" t="str">
            <v>Foreign</v>
          </cell>
          <cell r="G1175">
            <v>0</v>
          </cell>
        </row>
        <row r="1176">
          <cell r="A1176" t="str">
            <v>Total Net Deferred Tax Asset/(Liab)</v>
          </cell>
          <cell r="B1176" t="str">
            <v>Bill</v>
          </cell>
          <cell r="C1176" t="str">
            <v>Computed</v>
          </cell>
          <cell r="D1176" t="str">
            <v>4Q03</v>
          </cell>
          <cell r="E1176" t="str">
            <v>RU Kelanitissa</v>
          </cell>
          <cell r="F1176" t="str">
            <v>Foreign</v>
          </cell>
          <cell r="G1176">
            <v>0</v>
          </cell>
        </row>
        <row r="1177">
          <cell r="A1177" t="str">
            <v>Gross Valuation Allowance</v>
          </cell>
          <cell r="B1177" t="str">
            <v>Bill</v>
          </cell>
          <cell r="C1177" t="str">
            <v>Computed</v>
          </cell>
          <cell r="D1177" t="str">
            <v>4Q03</v>
          </cell>
          <cell r="E1177" t="str">
            <v>RU Kelanitissa</v>
          </cell>
          <cell r="F1177" t="str">
            <v>Foreign</v>
          </cell>
          <cell r="G1177">
            <v>0</v>
          </cell>
        </row>
        <row r="1178">
          <cell r="A1178" t="str">
            <v>Total Asset/(Liability)</v>
          </cell>
          <cell r="B1178" t="str">
            <v>Bill</v>
          </cell>
          <cell r="C1178" t="str">
            <v>Computed</v>
          </cell>
          <cell r="D1178" t="str">
            <v>4Q03</v>
          </cell>
          <cell r="E1178" t="str">
            <v>RU Kelanitissa</v>
          </cell>
          <cell r="F1178" t="str">
            <v>Foreign</v>
          </cell>
          <cell r="G1178">
            <v>0</v>
          </cell>
        </row>
        <row r="1179">
          <cell r="A1179" t="str">
            <v>EOY Accrued Tax Rec/(Pay)</v>
          </cell>
          <cell r="B1179" t="str">
            <v>Bill</v>
          </cell>
          <cell r="C1179" t="str">
            <v>Computed</v>
          </cell>
          <cell r="D1179" t="str">
            <v>2Q04</v>
          </cell>
          <cell r="E1179" t="str">
            <v>RU OPGC</v>
          </cell>
          <cell r="F1179" t="str">
            <v>Foreign</v>
          </cell>
          <cell r="G1179">
            <v>-5293010.1333333328</v>
          </cell>
        </row>
        <row r="1180">
          <cell r="A1180" t="str">
            <v>Total Deferred Tax Asset - Current</v>
          </cell>
          <cell r="B1180" t="str">
            <v>Bill</v>
          </cell>
          <cell r="C1180" t="str">
            <v>Computed</v>
          </cell>
          <cell r="D1180" t="str">
            <v>2Q04</v>
          </cell>
          <cell r="E1180" t="str">
            <v>RU OPGC</v>
          </cell>
          <cell r="F1180" t="str">
            <v>Foreign</v>
          </cell>
          <cell r="G1180">
            <v>0</v>
          </cell>
        </row>
        <row r="1181">
          <cell r="A1181" t="str">
            <v>Total Deferred Tax Asset - NC</v>
          </cell>
          <cell r="B1181" t="str">
            <v>Bill</v>
          </cell>
          <cell r="C1181" t="str">
            <v>Computed</v>
          </cell>
          <cell r="D1181" t="str">
            <v>2Q04</v>
          </cell>
          <cell r="E1181" t="str">
            <v>RU OPGC</v>
          </cell>
          <cell r="F1181" t="str">
            <v>Foreign</v>
          </cell>
          <cell r="G1181">
            <v>0</v>
          </cell>
        </row>
        <row r="1182">
          <cell r="A1182" t="str">
            <v>Total Deferred Tax Liab - NC</v>
          </cell>
          <cell r="B1182" t="str">
            <v>Bill</v>
          </cell>
          <cell r="C1182" t="str">
            <v>Computed</v>
          </cell>
          <cell r="D1182" t="str">
            <v>2Q04</v>
          </cell>
          <cell r="E1182" t="str">
            <v>RU OPGC</v>
          </cell>
          <cell r="F1182" t="str">
            <v>Foreign</v>
          </cell>
          <cell r="G1182">
            <v>0</v>
          </cell>
        </row>
        <row r="1183">
          <cell r="A1183" t="str">
            <v>Total Net Deferred Tax Asset/(Liab)</v>
          </cell>
          <cell r="B1183" t="str">
            <v>Bill</v>
          </cell>
          <cell r="C1183" t="str">
            <v>Computed</v>
          </cell>
          <cell r="D1183" t="str">
            <v>2Q04</v>
          </cell>
          <cell r="E1183" t="str">
            <v>RU OPGC</v>
          </cell>
          <cell r="F1183" t="str">
            <v>Foreign</v>
          </cell>
          <cell r="G1183">
            <v>0</v>
          </cell>
        </row>
        <row r="1184">
          <cell r="A1184" t="str">
            <v>Gross Valuation Allowance</v>
          </cell>
          <cell r="B1184" t="str">
            <v>Bill</v>
          </cell>
          <cell r="C1184" t="str">
            <v>Computed</v>
          </cell>
          <cell r="D1184" t="str">
            <v>2Q04</v>
          </cell>
          <cell r="E1184" t="str">
            <v>RU OPGC</v>
          </cell>
          <cell r="F1184" t="str">
            <v>Foreign</v>
          </cell>
          <cell r="G1184">
            <v>0</v>
          </cell>
        </row>
        <row r="1185">
          <cell r="A1185" t="str">
            <v>Total Asset/(Liability)</v>
          </cell>
          <cell r="B1185" t="str">
            <v>Bill</v>
          </cell>
          <cell r="C1185" t="str">
            <v>Computed</v>
          </cell>
          <cell r="D1185" t="str">
            <v>2Q04</v>
          </cell>
          <cell r="E1185" t="str">
            <v>RU OPGC</v>
          </cell>
          <cell r="F1185" t="str">
            <v>Foreign</v>
          </cell>
          <cell r="G1185">
            <v>-5293010.1333333328</v>
          </cell>
        </row>
        <row r="1186">
          <cell r="A1186" t="str">
            <v>Total tax expense (benefit)</v>
          </cell>
          <cell r="B1186" t="str">
            <v>Bill</v>
          </cell>
          <cell r="C1186" t="str">
            <v>Computed</v>
          </cell>
          <cell r="D1186" t="str">
            <v>2Q04</v>
          </cell>
          <cell r="E1186" t="str">
            <v>RU OPGC</v>
          </cell>
          <cell r="F1186" t="str">
            <v>Foreign</v>
          </cell>
          <cell r="G1186">
            <v>1312915.7999999998</v>
          </cell>
        </row>
        <row r="1187">
          <cell r="A1187" t="str">
            <v>EOY Accrued Tax Rec/(Pay)</v>
          </cell>
          <cell r="B1187" t="str">
            <v>Bill</v>
          </cell>
          <cell r="C1187" t="str">
            <v>Computed</v>
          </cell>
          <cell r="D1187" t="str">
            <v>1Q04</v>
          </cell>
          <cell r="E1187" t="str">
            <v>RU OPGC</v>
          </cell>
          <cell r="F1187" t="str">
            <v>Foreign</v>
          </cell>
          <cell r="G1187">
            <v>-4731480.4533333331</v>
          </cell>
        </row>
        <row r="1188">
          <cell r="A1188" t="str">
            <v>Total Deferred Tax Asset - Current</v>
          </cell>
          <cell r="B1188" t="str">
            <v>Bill</v>
          </cell>
          <cell r="C1188" t="str">
            <v>Computed</v>
          </cell>
          <cell r="D1188" t="str">
            <v>1Q04</v>
          </cell>
          <cell r="E1188" t="str">
            <v>RU OPGC</v>
          </cell>
          <cell r="F1188" t="str">
            <v>Foreign</v>
          </cell>
          <cell r="G1188">
            <v>0</v>
          </cell>
        </row>
        <row r="1189">
          <cell r="A1189" t="str">
            <v>Total Deferred Tax Asset - NC</v>
          </cell>
          <cell r="B1189" t="str">
            <v>Bill</v>
          </cell>
          <cell r="C1189" t="str">
            <v>Computed</v>
          </cell>
          <cell r="D1189" t="str">
            <v>1Q04</v>
          </cell>
          <cell r="E1189" t="str">
            <v>RU OPGC</v>
          </cell>
          <cell r="F1189" t="str">
            <v>Foreign</v>
          </cell>
          <cell r="G1189">
            <v>0</v>
          </cell>
        </row>
        <row r="1190">
          <cell r="A1190" t="str">
            <v>Total Deferred Tax Liab - NC</v>
          </cell>
          <cell r="B1190" t="str">
            <v>Bill</v>
          </cell>
          <cell r="C1190" t="str">
            <v>Computed</v>
          </cell>
          <cell r="D1190" t="str">
            <v>1Q04</v>
          </cell>
          <cell r="E1190" t="str">
            <v>RU OPGC</v>
          </cell>
          <cell r="F1190" t="str">
            <v>Foreign</v>
          </cell>
          <cell r="G1190">
            <v>0</v>
          </cell>
        </row>
        <row r="1191">
          <cell r="A1191" t="str">
            <v>Total Net Deferred Tax Asset/(Liab)</v>
          </cell>
          <cell r="B1191" t="str">
            <v>Bill</v>
          </cell>
          <cell r="C1191" t="str">
            <v>Computed</v>
          </cell>
          <cell r="D1191" t="str">
            <v>1Q04</v>
          </cell>
          <cell r="E1191" t="str">
            <v>RU OPGC</v>
          </cell>
          <cell r="F1191" t="str">
            <v>Foreign</v>
          </cell>
          <cell r="G1191">
            <v>0</v>
          </cell>
        </row>
        <row r="1192">
          <cell r="A1192" t="str">
            <v>Gross Valuation Allowance</v>
          </cell>
          <cell r="B1192" t="str">
            <v>Bill</v>
          </cell>
          <cell r="C1192" t="str">
            <v>Computed</v>
          </cell>
          <cell r="D1192" t="str">
            <v>1Q04</v>
          </cell>
          <cell r="E1192" t="str">
            <v>RU OPGC</v>
          </cell>
          <cell r="F1192" t="str">
            <v>Foreign</v>
          </cell>
          <cell r="G1192">
            <v>0</v>
          </cell>
        </row>
        <row r="1193">
          <cell r="A1193" t="str">
            <v>Total Asset/(Liability)</v>
          </cell>
          <cell r="B1193" t="str">
            <v>Bill</v>
          </cell>
          <cell r="C1193" t="str">
            <v>Computed</v>
          </cell>
          <cell r="D1193" t="str">
            <v>1Q04</v>
          </cell>
          <cell r="E1193" t="str">
            <v>RU OPGC</v>
          </cell>
          <cell r="F1193" t="str">
            <v>Foreign</v>
          </cell>
          <cell r="G1193">
            <v>-4731480.4533333331</v>
          </cell>
        </row>
        <row r="1194">
          <cell r="A1194" t="str">
            <v>Total tax expense (benefit)</v>
          </cell>
          <cell r="B1194" t="str">
            <v>Bill</v>
          </cell>
          <cell r="C1194" t="str">
            <v>Computed</v>
          </cell>
          <cell r="D1194" t="str">
            <v>1Q04</v>
          </cell>
          <cell r="E1194" t="str">
            <v>RU OPGC</v>
          </cell>
          <cell r="F1194" t="str">
            <v>Foreign</v>
          </cell>
          <cell r="G1194">
            <v>751386.12</v>
          </cell>
        </row>
        <row r="1195">
          <cell r="A1195" t="str">
            <v>EOY Accrued Tax Rec/(Pay)</v>
          </cell>
          <cell r="B1195" t="str">
            <v>Bill</v>
          </cell>
          <cell r="C1195" t="str">
            <v>Computed</v>
          </cell>
          <cell r="D1195" t="str">
            <v>4Q03</v>
          </cell>
          <cell r="E1195" t="str">
            <v>RU OPGC</v>
          </cell>
          <cell r="F1195" t="str">
            <v>Foreign</v>
          </cell>
          <cell r="G1195">
            <v>-3980094.3333333335</v>
          </cell>
        </row>
        <row r="1196">
          <cell r="A1196" t="str">
            <v>Total Deferred Tax Asset - Current</v>
          </cell>
          <cell r="B1196" t="str">
            <v>Bill</v>
          </cell>
          <cell r="C1196" t="str">
            <v>Computed</v>
          </cell>
          <cell r="D1196" t="str">
            <v>4Q03</v>
          </cell>
          <cell r="E1196" t="str">
            <v>RU OPGC</v>
          </cell>
          <cell r="F1196" t="str">
            <v>Foreign</v>
          </cell>
          <cell r="G1196">
            <v>0</v>
          </cell>
        </row>
        <row r="1197">
          <cell r="A1197" t="str">
            <v>Total Deferred Tax Asset - NC</v>
          </cell>
          <cell r="B1197" t="str">
            <v>Bill</v>
          </cell>
          <cell r="C1197" t="str">
            <v>Computed</v>
          </cell>
          <cell r="D1197" t="str">
            <v>4Q03</v>
          </cell>
          <cell r="E1197" t="str">
            <v>RU OPGC</v>
          </cell>
          <cell r="F1197" t="str">
            <v>Foreign</v>
          </cell>
          <cell r="G1197">
            <v>0</v>
          </cell>
        </row>
        <row r="1198">
          <cell r="A1198" t="str">
            <v>Total Deferred Tax Liab - NC</v>
          </cell>
          <cell r="B1198" t="str">
            <v>Bill</v>
          </cell>
          <cell r="C1198" t="str">
            <v>Computed</v>
          </cell>
          <cell r="D1198" t="str">
            <v>4Q03</v>
          </cell>
          <cell r="E1198" t="str">
            <v>RU OPGC</v>
          </cell>
          <cell r="F1198" t="str">
            <v>Foreign</v>
          </cell>
          <cell r="G1198">
            <v>0</v>
          </cell>
        </row>
        <row r="1199">
          <cell r="A1199" t="str">
            <v>Total Net Deferred Tax Asset/(Liab)</v>
          </cell>
          <cell r="B1199" t="str">
            <v>Bill</v>
          </cell>
          <cell r="C1199" t="str">
            <v>Computed</v>
          </cell>
          <cell r="D1199" t="str">
            <v>4Q03</v>
          </cell>
          <cell r="E1199" t="str">
            <v>RU OPGC</v>
          </cell>
          <cell r="F1199" t="str">
            <v>Foreign</v>
          </cell>
          <cell r="G1199">
            <v>0</v>
          </cell>
        </row>
        <row r="1200">
          <cell r="A1200" t="str">
            <v>Gross Valuation Allowance</v>
          </cell>
          <cell r="B1200" t="str">
            <v>Bill</v>
          </cell>
          <cell r="C1200" t="str">
            <v>Computed</v>
          </cell>
          <cell r="D1200" t="str">
            <v>4Q03</v>
          </cell>
          <cell r="E1200" t="str">
            <v>RU OPGC</v>
          </cell>
          <cell r="F1200" t="str">
            <v>Foreign</v>
          </cell>
          <cell r="G1200">
            <v>0</v>
          </cell>
        </row>
        <row r="1201">
          <cell r="A1201" t="str">
            <v>Total Asset/(Liability)</v>
          </cell>
          <cell r="B1201" t="str">
            <v>Bill</v>
          </cell>
          <cell r="C1201" t="str">
            <v>Computed</v>
          </cell>
          <cell r="D1201" t="str">
            <v>4Q03</v>
          </cell>
          <cell r="E1201" t="str">
            <v>RU OPGC</v>
          </cell>
          <cell r="F1201" t="str">
            <v>Foreign</v>
          </cell>
          <cell r="G1201">
            <v>-3980094.3333333335</v>
          </cell>
        </row>
        <row r="1202">
          <cell r="A1202" t="str">
            <v>EOY Accrued Tax Rec/(Pay)</v>
          </cell>
          <cell r="B1202" t="str">
            <v>Bill</v>
          </cell>
          <cell r="C1202" t="str">
            <v>Computed</v>
          </cell>
          <cell r="D1202" t="str">
            <v>2Q04</v>
          </cell>
          <cell r="E1202" t="str">
            <v>OPGC - India (PVT)</v>
          </cell>
          <cell r="F1202" t="str">
            <v>Foreign</v>
          </cell>
          <cell r="G1202">
            <v>-2661950.7866666671</v>
          </cell>
        </row>
        <row r="1203">
          <cell r="A1203" t="str">
            <v>Total Deferred Tax Asset - Current</v>
          </cell>
          <cell r="B1203" t="str">
            <v>Bill</v>
          </cell>
          <cell r="C1203" t="str">
            <v>Computed</v>
          </cell>
          <cell r="D1203" t="str">
            <v>2Q04</v>
          </cell>
          <cell r="E1203" t="str">
            <v>OPGC - India (PVT)</v>
          </cell>
          <cell r="F1203" t="str">
            <v>Foreign</v>
          </cell>
          <cell r="G1203">
            <v>0</v>
          </cell>
        </row>
        <row r="1204">
          <cell r="A1204" t="str">
            <v>Total Deferred Tax Asset - NC</v>
          </cell>
          <cell r="B1204" t="str">
            <v>Bill</v>
          </cell>
          <cell r="C1204" t="str">
            <v>Computed</v>
          </cell>
          <cell r="D1204" t="str">
            <v>2Q04</v>
          </cell>
          <cell r="E1204" t="str">
            <v>OPGC - India (PVT)</v>
          </cell>
          <cell r="F1204" t="str">
            <v>Foreign</v>
          </cell>
          <cell r="G1204">
            <v>0</v>
          </cell>
        </row>
        <row r="1205">
          <cell r="A1205" t="str">
            <v>Total Deferred Tax Liab - NC</v>
          </cell>
          <cell r="B1205" t="str">
            <v>Bill</v>
          </cell>
          <cell r="C1205" t="str">
            <v>Computed</v>
          </cell>
          <cell r="D1205" t="str">
            <v>2Q04</v>
          </cell>
          <cell r="E1205" t="str">
            <v>OPGC - India (PVT)</v>
          </cell>
          <cell r="F1205" t="str">
            <v>Foreign</v>
          </cell>
          <cell r="G1205">
            <v>0</v>
          </cell>
        </row>
        <row r="1206">
          <cell r="A1206" t="str">
            <v>Total Net Deferred Tax Asset/(Liab)</v>
          </cell>
          <cell r="B1206" t="str">
            <v>Bill</v>
          </cell>
          <cell r="C1206" t="str">
            <v>Computed</v>
          </cell>
          <cell r="D1206" t="str">
            <v>2Q04</v>
          </cell>
          <cell r="E1206" t="str">
            <v>OPGC - India (PVT)</v>
          </cell>
          <cell r="F1206" t="str">
            <v>Foreign</v>
          </cell>
          <cell r="G1206">
            <v>0</v>
          </cell>
        </row>
        <row r="1207">
          <cell r="A1207" t="str">
            <v>Gross Valuation Allowance</v>
          </cell>
          <cell r="B1207" t="str">
            <v>Bill</v>
          </cell>
          <cell r="C1207" t="str">
            <v>Computed</v>
          </cell>
          <cell r="D1207" t="str">
            <v>2Q04</v>
          </cell>
          <cell r="E1207" t="str">
            <v>OPGC - India (PVT)</v>
          </cell>
          <cell r="F1207" t="str">
            <v>Foreign</v>
          </cell>
          <cell r="G1207">
            <v>0</v>
          </cell>
        </row>
        <row r="1208">
          <cell r="A1208" t="str">
            <v>Total Asset/(Liability)</v>
          </cell>
          <cell r="B1208" t="str">
            <v>Bill</v>
          </cell>
          <cell r="C1208" t="str">
            <v>Computed</v>
          </cell>
          <cell r="D1208" t="str">
            <v>2Q04</v>
          </cell>
          <cell r="E1208" t="str">
            <v>OPGC - India (PVT)</v>
          </cell>
          <cell r="F1208" t="str">
            <v>Foreign</v>
          </cell>
          <cell r="G1208">
            <v>-2661950.7866666671</v>
          </cell>
        </row>
        <row r="1209">
          <cell r="A1209" t="str">
            <v>Total tax expense (benefit)</v>
          </cell>
          <cell r="B1209" t="str">
            <v>Bill</v>
          </cell>
          <cell r="C1209" t="str">
            <v>Computed</v>
          </cell>
          <cell r="D1209" t="str">
            <v>2Q04</v>
          </cell>
          <cell r="E1209" t="str">
            <v>OPGC - India (PVT)</v>
          </cell>
          <cell r="F1209" t="str">
            <v>Foreign</v>
          </cell>
          <cell r="G1209">
            <v>670903.62000000011</v>
          </cell>
        </row>
        <row r="1210">
          <cell r="A1210" t="str">
            <v>EOY Accrued Tax Rec/(Pay)</v>
          </cell>
          <cell r="B1210" t="str">
            <v>Bill</v>
          </cell>
          <cell r="C1210" t="str">
            <v>Computed</v>
          </cell>
          <cell r="D1210" t="str">
            <v>1Q04</v>
          </cell>
          <cell r="E1210" t="str">
            <v>OPGC - India (PVT)</v>
          </cell>
          <cell r="F1210" t="str">
            <v>Foreign</v>
          </cell>
          <cell r="G1210">
            <v>-2296600.9466666668</v>
          </cell>
        </row>
        <row r="1211">
          <cell r="A1211" t="str">
            <v>Total Deferred Tax Asset - Current</v>
          </cell>
          <cell r="B1211" t="str">
            <v>Bill</v>
          </cell>
          <cell r="C1211" t="str">
            <v>Computed</v>
          </cell>
          <cell r="D1211" t="str">
            <v>1Q04</v>
          </cell>
          <cell r="E1211" t="str">
            <v>OPGC - India (PVT)</v>
          </cell>
          <cell r="F1211" t="str">
            <v>Foreign</v>
          </cell>
          <cell r="G1211">
            <v>0</v>
          </cell>
        </row>
        <row r="1212">
          <cell r="A1212" t="str">
            <v>Total Deferred Tax Asset - NC</v>
          </cell>
          <cell r="B1212" t="str">
            <v>Bill</v>
          </cell>
          <cell r="C1212" t="str">
            <v>Computed</v>
          </cell>
          <cell r="D1212" t="str">
            <v>1Q04</v>
          </cell>
          <cell r="E1212" t="str">
            <v>OPGC - India (PVT)</v>
          </cell>
          <cell r="F1212" t="str">
            <v>Foreign</v>
          </cell>
          <cell r="G1212">
            <v>0</v>
          </cell>
        </row>
        <row r="1213">
          <cell r="A1213" t="str">
            <v>Total Deferred Tax Liab - NC</v>
          </cell>
          <cell r="B1213" t="str">
            <v>Bill</v>
          </cell>
          <cell r="C1213" t="str">
            <v>Computed</v>
          </cell>
          <cell r="D1213" t="str">
            <v>1Q04</v>
          </cell>
          <cell r="E1213" t="str">
            <v>OPGC - India (PVT)</v>
          </cell>
          <cell r="F1213" t="str">
            <v>Foreign</v>
          </cell>
          <cell r="G1213">
            <v>0</v>
          </cell>
        </row>
        <row r="1214">
          <cell r="A1214" t="str">
            <v>Total Net Deferred Tax Asset/(Liab)</v>
          </cell>
          <cell r="B1214" t="str">
            <v>Bill</v>
          </cell>
          <cell r="C1214" t="str">
            <v>Computed</v>
          </cell>
          <cell r="D1214" t="str">
            <v>1Q04</v>
          </cell>
          <cell r="E1214" t="str">
            <v>OPGC - India (PVT)</v>
          </cell>
          <cell r="F1214" t="str">
            <v>Foreign</v>
          </cell>
          <cell r="G1214">
            <v>0</v>
          </cell>
        </row>
        <row r="1215">
          <cell r="A1215" t="str">
            <v>Gross Valuation Allowance</v>
          </cell>
          <cell r="B1215" t="str">
            <v>Bill</v>
          </cell>
          <cell r="C1215" t="str">
            <v>Computed</v>
          </cell>
          <cell r="D1215" t="str">
            <v>1Q04</v>
          </cell>
          <cell r="E1215" t="str">
            <v>OPGC - India (PVT)</v>
          </cell>
          <cell r="F1215" t="str">
            <v>Foreign</v>
          </cell>
          <cell r="G1215">
            <v>0</v>
          </cell>
        </row>
        <row r="1216">
          <cell r="A1216" t="str">
            <v>Total Asset/(Liability)</v>
          </cell>
          <cell r="B1216" t="str">
            <v>Bill</v>
          </cell>
          <cell r="C1216" t="str">
            <v>Computed</v>
          </cell>
          <cell r="D1216" t="str">
            <v>1Q04</v>
          </cell>
          <cell r="E1216" t="str">
            <v>OPGC - India (PVT)</v>
          </cell>
          <cell r="F1216" t="str">
            <v>Foreign</v>
          </cell>
          <cell r="G1216">
            <v>-2296600.9466666668</v>
          </cell>
        </row>
        <row r="1217">
          <cell r="A1217" t="str">
            <v>Total tax expense (benefit)</v>
          </cell>
          <cell r="B1217" t="str">
            <v>Bill</v>
          </cell>
          <cell r="C1217" t="str">
            <v>Computed</v>
          </cell>
          <cell r="D1217" t="str">
            <v>1Q04</v>
          </cell>
          <cell r="E1217" t="str">
            <v>OPGC - India (PVT)</v>
          </cell>
          <cell r="F1217" t="str">
            <v>Foreign</v>
          </cell>
          <cell r="G1217">
            <v>305553.78000000003</v>
          </cell>
        </row>
        <row r="1218">
          <cell r="A1218" t="str">
            <v>EOY Accrued Tax Rec/(Pay)</v>
          </cell>
          <cell r="B1218" t="str">
            <v>Bill</v>
          </cell>
          <cell r="C1218" t="str">
            <v>Computed</v>
          </cell>
          <cell r="D1218" t="str">
            <v>4Q03</v>
          </cell>
          <cell r="E1218" t="str">
            <v>OPGC - India (PVT)</v>
          </cell>
          <cell r="F1218" t="str">
            <v>Foreign</v>
          </cell>
          <cell r="G1218">
            <v>-1991047.1666666667</v>
          </cell>
        </row>
        <row r="1219">
          <cell r="A1219" t="str">
            <v>Total Deferred Tax Asset - Current</v>
          </cell>
          <cell r="B1219" t="str">
            <v>Bill</v>
          </cell>
          <cell r="C1219" t="str">
            <v>Computed</v>
          </cell>
          <cell r="D1219" t="str">
            <v>4Q03</v>
          </cell>
          <cell r="E1219" t="str">
            <v>OPGC - India (PVT)</v>
          </cell>
          <cell r="F1219" t="str">
            <v>Foreign</v>
          </cell>
          <cell r="G1219">
            <v>0</v>
          </cell>
        </row>
        <row r="1220">
          <cell r="A1220" t="str">
            <v>Total Deferred Tax Asset - NC</v>
          </cell>
          <cell r="B1220" t="str">
            <v>Bill</v>
          </cell>
          <cell r="C1220" t="str">
            <v>Computed</v>
          </cell>
          <cell r="D1220" t="str">
            <v>4Q03</v>
          </cell>
          <cell r="E1220" t="str">
            <v>OPGC - India (PVT)</v>
          </cell>
          <cell r="F1220" t="str">
            <v>Foreign</v>
          </cell>
          <cell r="G1220">
            <v>0</v>
          </cell>
        </row>
        <row r="1221">
          <cell r="A1221" t="str">
            <v>Total Deferred Tax Liab - NC</v>
          </cell>
          <cell r="B1221" t="str">
            <v>Bill</v>
          </cell>
          <cell r="C1221" t="str">
            <v>Computed</v>
          </cell>
          <cell r="D1221" t="str">
            <v>4Q03</v>
          </cell>
          <cell r="E1221" t="str">
            <v>OPGC - India (PVT)</v>
          </cell>
          <cell r="F1221" t="str">
            <v>Foreign</v>
          </cell>
          <cell r="G1221">
            <v>0</v>
          </cell>
        </row>
        <row r="1222">
          <cell r="A1222" t="str">
            <v>Total Net Deferred Tax Asset/(Liab)</v>
          </cell>
          <cell r="B1222" t="str">
            <v>Bill</v>
          </cell>
          <cell r="C1222" t="str">
            <v>Computed</v>
          </cell>
          <cell r="D1222" t="str">
            <v>4Q03</v>
          </cell>
          <cell r="E1222" t="str">
            <v>OPGC - India (PVT)</v>
          </cell>
          <cell r="F1222" t="str">
            <v>Foreign</v>
          </cell>
          <cell r="G1222">
            <v>0</v>
          </cell>
        </row>
        <row r="1223">
          <cell r="A1223" t="str">
            <v>Gross Valuation Allowance</v>
          </cell>
          <cell r="B1223" t="str">
            <v>Bill</v>
          </cell>
          <cell r="C1223" t="str">
            <v>Computed</v>
          </cell>
          <cell r="D1223" t="str">
            <v>4Q03</v>
          </cell>
          <cell r="E1223" t="str">
            <v>OPGC - India (PVT)</v>
          </cell>
          <cell r="F1223" t="str">
            <v>Foreign</v>
          </cell>
          <cell r="G1223">
            <v>0</v>
          </cell>
        </row>
        <row r="1224">
          <cell r="A1224" t="str">
            <v>Total Asset/(Liability)</v>
          </cell>
          <cell r="B1224" t="str">
            <v>Bill</v>
          </cell>
          <cell r="C1224" t="str">
            <v>Computed</v>
          </cell>
          <cell r="D1224" t="str">
            <v>4Q03</v>
          </cell>
          <cell r="E1224" t="str">
            <v>OPGC - India (PVT)</v>
          </cell>
          <cell r="F1224" t="str">
            <v>Foreign</v>
          </cell>
          <cell r="G1224">
            <v>-1991047.1666666667</v>
          </cell>
        </row>
        <row r="1225">
          <cell r="A1225" t="str">
            <v>EOY Accrued Tax Rec/(Pay)</v>
          </cell>
          <cell r="B1225" t="str">
            <v>Bill</v>
          </cell>
          <cell r="C1225" t="str">
            <v>Computed</v>
          </cell>
          <cell r="D1225" t="str">
            <v>2Q04</v>
          </cell>
          <cell r="E1225" t="str">
            <v>RU Oasis (Cayman) Ltd.</v>
          </cell>
          <cell r="F1225" t="str">
            <v>Foreign</v>
          </cell>
          <cell r="G1225">
            <v>-1114410.9832599999</v>
          </cell>
        </row>
        <row r="1226">
          <cell r="A1226" t="str">
            <v>Total Deferred Tax Asset - Current</v>
          </cell>
          <cell r="B1226" t="str">
            <v>Bill</v>
          </cell>
          <cell r="C1226" t="str">
            <v>Computed</v>
          </cell>
          <cell r="D1226" t="str">
            <v>2Q04</v>
          </cell>
          <cell r="E1226" t="str">
            <v>RU Oasis (Cayman) Ltd.</v>
          </cell>
          <cell r="F1226" t="str">
            <v>Foreign</v>
          </cell>
          <cell r="G1226">
            <v>0</v>
          </cell>
        </row>
        <row r="1227">
          <cell r="A1227" t="str">
            <v>Total Deferred Tax Asset - NC</v>
          </cell>
          <cell r="B1227" t="str">
            <v>Bill</v>
          </cell>
          <cell r="C1227" t="str">
            <v>Computed</v>
          </cell>
          <cell r="D1227" t="str">
            <v>2Q04</v>
          </cell>
          <cell r="E1227" t="str">
            <v>RU Oasis (Cayman) Ltd.</v>
          </cell>
          <cell r="F1227" t="str">
            <v>Foreign</v>
          </cell>
          <cell r="G1227">
            <v>0</v>
          </cell>
        </row>
        <row r="1228">
          <cell r="A1228" t="str">
            <v>Total Deferred Tax Liab - NC</v>
          </cell>
          <cell r="B1228" t="str">
            <v>Bill</v>
          </cell>
          <cell r="C1228" t="str">
            <v>Computed</v>
          </cell>
          <cell r="D1228" t="str">
            <v>2Q04</v>
          </cell>
          <cell r="E1228" t="str">
            <v>RU Oasis (Cayman) Ltd.</v>
          </cell>
          <cell r="F1228" t="str">
            <v>Foreign</v>
          </cell>
          <cell r="G1228">
            <v>-3306661.1977030355</v>
          </cell>
        </row>
        <row r="1229">
          <cell r="A1229" t="str">
            <v>Total Net Deferred Tax Asset/(Liab)</v>
          </cell>
          <cell r="B1229" t="str">
            <v>Bill</v>
          </cell>
          <cell r="C1229" t="str">
            <v>Computed</v>
          </cell>
          <cell r="D1229" t="str">
            <v>2Q04</v>
          </cell>
          <cell r="E1229" t="str">
            <v>RU Oasis (Cayman) Ltd.</v>
          </cell>
          <cell r="F1229" t="str">
            <v>Foreign</v>
          </cell>
          <cell r="G1229">
            <v>-3306661.1977030355</v>
          </cell>
        </row>
        <row r="1230">
          <cell r="A1230" t="str">
            <v>Gross Valuation Allowance</v>
          </cell>
          <cell r="B1230" t="str">
            <v>Bill</v>
          </cell>
          <cell r="C1230" t="str">
            <v>Computed</v>
          </cell>
          <cell r="D1230" t="str">
            <v>2Q04</v>
          </cell>
          <cell r="E1230" t="str">
            <v>RU Oasis (Cayman) Ltd.</v>
          </cell>
          <cell r="F1230" t="str">
            <v>Foreign</v>
          </cell>
          <cell r="G1230">
            <v>0</v>
          </cell>
        </row>
        <row r="1231">
          <cell r="A1231" t="str">
            <v>Total Asset/(Liability)</v>
          </cell>
          <cell r="B1231" t="str">
            <v>Bill</v>
          </cell>
          <cell r="C1231" t="str">
            <v>Computed</v>
          </cell>
          <cell r="D1231" t="str">
            <v>2Q04</v>
          </cell>
          <cell r="E1231" t="str">
            <v>RU Oasis (Cayman) Ltd.</v>
          </cell>
          <cell r="F1231" t="str">
            <v>Foreign</v>
          </cell>
          <cell r="G1231">
            <v>-4421072.1809630357</v>
          </cell>
        </row>
        <row r="1232">
          <cell r="A1232" t="str">
            <v>Total tax expense (benefit)</v>
          </cell>
          <cell r="B1232" t="str">
            <v>Bill</v>
          </cell>
          <cell r="C1232" t="str">
            <v>Computed</v>
          </cell>
          <cell r="D1232" t="str">
            <v>2Q04</v>
          </cell>
          <cell r="E1232" t="str">
            <v>RU Oasis (Cayman) Ltd.</v>
          </cell>
          <cell r="F1232" t="str">
            <v>Foreign</v>
          </cell>
          <cell r="G1232">
            <v>5712593.3803558536</v>
          </cell>
        </row>
        <row r="1233">
          <cell r="A1233" t="str">
            <v>EOY Accrued Tax Rec/(Pay)</v>
          </cell>
          <cell r="B1233" t="str">
            <v>Bill</v>
          </cell>
          <cell r="C1233" t="str">
            <v>Computed</v>
          </cell>
          <cell r="D1233" t="str">
            <v>1Q04</v>
          </cell>
          <cell r="E1233" t="str">
            <v>RU Oasis (Cayman) Ltd.</v>
          </cell>
          <cell r="F1233" t="str">
            <v>Foreign</v>
          </cell>
          <cell r="G1233">
            <v>-562106.15174999996</v>
          </cell>
        </row>
        <row r="1234">
          <cell r="A1234" t="str">
            <v>Total Deferred Tax Asset - Current</v>
          </cell>
          <cell r="B1234" t="str">
            <v>Bill</v>
          </cell>
          <cell r="C1234" t="str">
            <v>Computed</v>
          </cell>
          <cell r="D1234" t="str">
            <v>1Q04</v>
          </cell>
          <cell r="E1234" t="str">
            <v>RU Oasis (Cayman) Ltd.</v>
          </cell>
          <cell r="F1234" t="str">
            <v>Foreign</v>
          </cell>
          <cell r="G1234">
            <v>0</v>
          </cell>
        </row>
        <row r="1235">
          <cell r="A1235" t="str">
            <v>Total Deferred Tax Asset - NC</v>
          </cell>
          <cell r="B1235" t="str">
            <v>Bill</v>
          </cell>
          <cell r="C1235" t="str">
            <v>Computed</v>
          </cell>
          <cell r="D1235" t="str">
            <v>1Q04</v>
          </cell>
          <cell r="E1235" t="str">
            <v>RU Oasis (Cayman) Ltd.</v>
          </cell>
          <cell r="F1235" t="str">
            <v>Foreign</v>
          </cell>
          <cell r="G1235">
            <v>0</v>
          </cell>
        </row>
        <row r="1236">
          <cell r="A1236" t="str">
            <v>Total Deferred Tax Liab - NC</v>
          </cell>
          <cell r="B1236" t="str">
            <v>Bill</v>
          </cell>
          <cell r="C1236" t="str">
            <v>Computed</v>
          </cell>
          <cell r="D1236" t="str">
            <v>1Q04</v>
          </cell>
          <cell r="E1236" t="str">
            <v>RU Oasis (Cayman) Ltd.</v>
          </cell>
          <cell r="F1236" t="str">
            <v>Foreign</v>
          </cell>
          <cell r="G1236">
            <v>0</v>
          </cell>
        </row>
        <row r="1237">
          <cell r="A1237" t="str">
            <v>Total Net Deferred Tax Asset/(Liab)</v>
          </cell>
          <cell r="B1237" t="str">
            <v>Bill</v>
          </cell>
          <cell r="C1237" t="str">
            <v>Computed</v>
          </cell>
          <cell r="D1237" t="str">
            <v>1Q04</v>
          </cell>
          <cell r="E1237" t="str">
            <v>RU Oasis (Cayman) Ltd.</v>
          </cell>
          <cell r="F1237" t="str">
            <v>Foreign</v>
          </cell>
          <cell r="G1237">
            <v>0</v>
          </cell>
        </row>
        <row r="1238">
          <cell r="A1238" t="str">
            <v>Gross Valuation Allowance</v>
          </cell>
          <cell r="B1238" t="str">
            <v>Bill</v>
          </cell>
          <cell r="C1238" t="str">
            <v>Computed</v>
          </cell>
          <cell r="D1238" t="str">
            <v>1Q04</v>
          </cell>
          <cell r="E1238" t="str">
            <v>RU Oasis (Cayman) Ltd.</v>
          </cell>
          <cell r="F1238" t="str">
            <v>Foreign</v>
          </cell>
          <cell r="G1238">
            <v>0</v>
          </cell>
        </row>
        <row r="1239">
          <cell r="A1239" t="str">
            <v>Total Asset/(Liability)</v>
          </cell>
          <cell r="B1239" t="str">
            <v>Bill</v>
          </cell>
          <cell r="C1239" t="str">
            <v>Computed</v>
          </cell>
          <cell r="D1239" t="str">
            <v>1Q04</v>
          </cell>
          <cell r="E1239" t="str">
            <v>RU Oasis (Cayman) Ltd.</v>
          </cell>
          <cell r="F1239" t="str">
            <v>Foreign</v>
          </cell>
          <cell r="G1239">
            <v>-562106.15174999996</v>
          </cell>
        </row>
        <row r="1240">
          <cell r="A1240" t="str">
            <v>Total tax expense (benefit)</v>
          </cell>
          <cell r="B1240" t="str">
            <v>Bill</v>
          </cell>
          <cell r="C1240" t="str">
            <v>Computed</v>
          </cell>
          <cell r="D1240" t="str">
            <v>1Q04</v>
          </cell>
          <cell r="E1240" t="str">
            <v>RU Oasis (Cayman) Ltd.</v>
          </cell>
          <cell r="F1240" t="str">
            <v>Foreign</v>
          </cell>
          <cell r="G1240">
            <v>921485.49467213114</v>
          </cell>
        </row>
        <row r="1241">
          <cell r="A1241" t="str">
            <v>EOY Accrued Tax Rec/(Pay)</v>
          </cell>
          <cell r="B1241" t="str">
            <v>Bill</v>
          </cell>
          <cell r="C1241" t="str">
            <v>Computed</v>
          </cell>
          <cell r="D1241" t="str">
            <v>4Q03</v>
          </cell>
          <cell r="E1241" t="str">
            <v>RU Oasis (Cayman) Ltd.</v>
          </cell>
          <cell r="F1241" t="str">
            <v>Foreign</v>
          </cell>
          <cell r="G1241">
            <v>0</v>
          </cell>
        </row>
        <row r="1242">
          <cell r="A1242" t="str">
            <v>Total Deferred Tax Asset - Current</v>
          </cell>
          <cell r="B1242" t="str">
            <v>Bill</v>
          </cell>
          <cell r="C1242" t="str">
            <v>Computed</v>
          </cell>
          <cell r="D1242" t="str">
            <v>4Q03</v>
          </cell>
          <cell r="E1242" t="str">
            <v>RU Oasis (Cayman) Ltd.</v>
          </cell>
          <cell r="F1242" t="str">
            <v>Foreign</v>
          </cell>
          <cell r="G1242">
            <v>0</v>
          </cell>
        </row>
        <row r="1243">
          <cell r="A1243" t="str">
            <v>Total Deferred Tax Asset - NC</v>
          </cell>
          <cell r="B1243" t="str">
            <v>Bill</v>
          </cell>
          <cell r="C1243" t="str">
            <v>Computed</v>
          </cell>
          <cell r="D1243" t="str">
            <v>4Q03</v>
          </cell>
          <cell r="E1243" t="str">
            <v>RU Oasis (Cayman) Ltd.</v>
          </cell>
          <cell r="F1243" t="str">
            <v>Foreign</v>
          </cell>
          <cell r="G1243">
            <v>0</v>
          </cell>
        </row>
        <row r="1244">
          <cell r="A1244" t="str">
            <v>Total Deferred Tax Liab - NC</v>
          </cell>
          <cell r="B1244" t="str">
            <v>Bill</v>
          </cell>
          <cell r="C1244" t="str">
            <v>Computed</v>
          </cell>
          <cell r="D1244" t="str">
            <v>4Q03</v>
          </cell>
          <cell r="E1244" t="str">
            <v>RU Oasis (Cayman) Ltd.</v>
          </cell>
          <cell r="F1244" t="str">
            <v>Foreign</v>
          </cell>
          <cell r="G1244">
            <v>0</v>
          </cell>
        </row>
        <row r="1245">
          <cell r="A1245" t="str">
            <v>Total Net Deferred Tax Asset/(Liab)</v>
          </cell>
          <cell r="B1245" t="str">
            <v>Bill</v>
          </cell>
          <cell r="C1245" t="str">
            <v>Computed</v>
          </cell>
          <cell r="D1245" t="str">
            <v>4Q03</v>
          </cell>
          <cell r="E1245" t="str">
            <v>RU Oasis (Cayman) Ltd.</v>
          </cell>
          <cell r="F1245" t="str">
            <v>Foreign</v>
          </cell>
          <cell r="G1245">
            <v>0</v>
          </cell>
        </row>
        <row r="1246">
          <cell r="A1246" t="str">
            <v>Gross Valuation Allowance</v>
          </cell>
          <cell r="B1246" t="str">
            <v>Bill</v>
          </cell>
          <cell r="C1246" t="str">
            <v>Computed</v>
          </cell>
          <cell r="D1246" t="str">
            <v>4Q03</v>
          </cell>
          <cell r="E1246" t="str">
            <v>RU Oasis (Cayman) Ltd.</v>
          </cell>
          <cell r="F1246" t="str">
            <v>Foreign</v>
          </cell>
          <cell r="G1246">
            <v>0</v>
          </cell>
        </row>
        <row r="1247">
          <cell r="A1247" t="str">
            <v>Total Asset/(Liability)</v>
          </cell>
          <cell r="B1247" t="str">
            <v>Bill</v>
          </cell>
          <cell r="C1247" t="str">
            <v>Computed</v>
          </cell>
          <cell r="D1247" t="str">
            <v>4Q03</v>
          </cell>
          <cell r="E1247" t="str">
            <v>RU Oasis (Cayman) Ltd.</v>
          </cell>
          <cell r="F1247" t="str">
            <v>Foreign</v>
          </cell>
          <cell r="G1247">
            <v>0</v>
          </cell>
        </row>
        <row r="1248">
          <cell r="A1248" t="str">
            <v>EOY Accrued Tax Rec/(Pay)</v>
          </cell>
          <cell r="B1248" t="str">
            <v>Bill</v>
          </cell>
          <cell r="C1248" t="str">
            <v>Computed</v>
          </cell>
          <cell r="D1248" t="str">
            <v>2Q04</v>
          </cell>
          <cell r="E1248" t="str">
            <v>RU Barka Services</v>
          </cell>
          <cell r="F1248" t="str">
            <v>Foreign</v>
          </cell>
          <cell r="G1248">
            <v>-122402.68235294118</v>
          </cell>
        </row>
        <row r="1249">
          <cell r="A1249" t="str">
            <v>Total Deferred Tax Asset - Current</v>
          </cell>
          <cell r="B1249" t="str">
            <v>Bill</v>
          </cell>
          <cell r="C1249" t="str">
            <v>Computed</v>
          </cell>
          <cell r="D1249" t="str">
            <v>2Q04</v>
          </cell>
          <cell r="E1249" t="str">
            <v>RU Barka Services</v>
          </cell>
          <cell r="F1249" t="str">
            <v>Foreign</v>
          </cell>
          <cell r="G1249">
            <v>0</v>
          </cell>
        </row>
        <row r="1250">
          <cell r="A1250" t="str">
            <v>Total Deferred Tax Asset - NC</v>
          </cell>
          <cell r="B1250" t="str">
            <v>Bill</v>
          </cell>
          <cell r="C1250" t="str">
            <v>Computed</v>
          </cell>
          <cell r="D1250" t="str">
            <v>2Q04</v>
          </cell>
          <cell r="E1250" t="str">
            <v>RU Barka Services</v>
          </cell>
          <cell r="F1250" t="str">
            <v>Foreign</v>
          </cell>
          <cell r="G1250">
            <v>0</v>
          </cell>
        </row>
        <row r="1251">
          <cell r="A1251" t="str">
            <v>Total Deferred Tax Liab - NC</v>
          </cell>
          <cell r="B1251" t="str">
            <v>Bill</v>
          </cell>
          <cell r="C1251" t="str">
            <v>Computed</v>
          </cell>
          <cell r="D1251" t="str">
            <v>2Q04</v>
          </cell>
          <cell r="E1251" t="str">
            <v>RU Barka Services</v>
          </cell>
          <cell r="F1251" t="str">
            <v>Foreign</v>
          </cell>
          <cell r="G1251">
            <v>0</v>
          </cell>
        </row>
        <row r="1252">
          <cell r="A1252" t="str">
            <v>Total Net Deferred Tax Asset/(Liab)</v>
          </cell>
          <cell r="B1252" t="str">
            <v>Bill</v>
          </cell>
          <cell r="C1252" t="str">
            <v>Computed</v>
          </cell>
          <cell r="D1252" t="str">
            <v>2Q04</v>
          </cell>
          <cell r="E1252" t="str">
            <v>RU Barka Services</v>
          </cell>
          <cell r="F1252" t="str">
            <v>Foreign</v>
          </cell>
          <cell r="G1252">
            <v>0</v>
          </cell>
        </row>
        <row r="1253">
          <cell r="A1253" t="str">
            <v>Gross Valuation Allowance</v>
          </cell>
          <cell r="B1253" t="str">
            <v>Bill</v>
          </cell>
          <cell r="C1253" t="str">
            <v>Computed</v>
          </cell>
          <cell r="D1253" t="str">
            <v>2Q04</v>
          </cell>
          <cell r="E1253" t="str">
            <v>RU Barka Services</v>
          </cell>
          <cell r="F1253" t="str">
            <v>Foreign</v>
          </cell>
          <cell r="G1253">
            <v>0</v>
          </cell>
        </row>
        <row r="1254">
          <cell r="A1254" t="str">
            <v>Total Asset/(Liability)</v>
          </cell>
          <cell r="B1254" t="str">
            <v>Bill</v>
          </cell>
          <cell r="C1254" t="str">
            <v>Computed</v>
          </cell>
          <cell r="D1254" t="str">
            <v>2Q04</v>
          </cell>
          <cell r="E1254" t="str">
            <v>RU Barka Services</v>
          </cell>
          <cell r="F1254" t="str">
            <v>Foreign</v>
          </cell>
          <cell r="G1254">
            <v>-122402.68235294118</v>
          </cell>
        </row>
        <row r="1255">
          <cell r="A1255" t="str">
            <v>Total tax expense (benefit)</v>
          </cell>
          <cell r="B1255" t="str">
            <v>Bill</v>
          </cell>
          <cell r="C1255" t="str">
            <v>Computed</v>
          </cell>
          <cell r="D1255" t="str">
            <v>2Q04</v>
          </cell>
          <cell r="E1255" t="str">
            <v>RU Barka Services</v>
          </cell>
          <cell r="F1255" t="str">
            <v>Foreign</v>
          </cell>
          <cell r="G1255">
            <v>74042.28</v>
          </cell>
        </row>
        <row r="1256">
          <cell r="A1256" t="str">
            <v>EOY Accrued Tax Rec/(Pay)</v>
          </cell>
          <cell r="B1256" t="str">
            <v>Bill</v>
          </cell>
          <cell r="C1256" t="str">
            <v>Computed</v>
          </cell>
          <cell r="D1256" t="str">
            <v>1Q04</v>
          </cell>
          <cell r="E1256" t="str">
            <v>RU Barka Services</v>
          </cell>
          <cell r="F1256" t="str">
            <v>Foreign</v>
          </cell>
          <cell r="G1256">
            <v>-84359.482588235303</v>
          </cell>
        </row>
        <row r="1257">
          <cell r="A1257" t="str">
            <v>Total Deferred Tax Asset - Current</v>
          </cell>
          <cell r="B1257" t="str">
            <v>Bill</v>
          </cell>
          <cell r="C1257" t="str">
            <v>Computed</v>
          </cell>
          <cell r="D1257" t="str">
            <v>1Q04</v>
          </cell>
          <cell r="E1257" t="str">
            <v>RU Barka Services</v>
          </cell>
          <cell r="F1257" t="str">
            <v>Foreign</v>
          </cell>
          <cell r="G1257">
            <v>0</v>
          </cell>
        </row>
        <row r="1258">
          <cell r="A1258" t="str">
            <v>Total Deferred Tax Asset - NC</v>
          </cell>
          <cell r="B1258" t="str">
            <v>Bill</v>
          </cell>
          <cell r="C1258" t="str">
            <v>Computed</v>
          </cell>
          <cell r="D1258" t="str">
            <v>1Q04</v>
          </cell>
          <cell r="E1258" t="str">
            <v>RU Barka Services</v>
          </cell>
          <cell r="F1258" t="str">
            <v>Foreign</v>
          </cell>
          <cell r="G1258">
            <v>0</v>
          </cell>
        </row>
        <row r="1259">
          <cell r="A1259" t="str">
            <v>Total Deferred Tax Liab - NC</v>
          </cell>
          <cell r="B1259" t="str">
            <v>Bill</v>
          </cell>
          <cell r="C1259" t="str">
            <v>Computed</v>
          </cell>
          <cell r="D1259" t="str">
            <v>1Q04</v>
          </cell>
          <cell r="E1259" t="str">
            <v>RU Barka Services</v>
          </cell>
          <cell r="F1259" t="str">
            <v>Foreign</v>
          </cell>
          <cell r="G1259">
            <v>0</v>
          </cell>
        </row>
        <row r="1260">
          <cell r="A1260" t="str">
            <v>Total Net Deferred Tax Asset/(Liab)</v>
          </cell>
          <cell r="B1260" t="str">
            <v>Bill</v>
          </cell>
          <cell r="C1260" t="str">
            <v>Computed</v>
          </cell>
          <cell r="D1260" t="str">
            <v>1Q04</v>
          </cell>
          <cell r="E1260" t="str">
            <v>RU Barka Services</v>
          </cell>
          <cell r="F1260" t="str">
            <v>Foreign</v>
          </cell>
          <cell r="G1260">
            <v>0</v>
          </cell>
        </row>
        <row r="1261">
          <cell r="A1261" t="str">
            <v>Gross Valuation Allowance</v>
          </cell>
          <cell r="B1261" t="str">
            <v>Bill</v>
          </cell>
          <cell r="C1261" t="str">
            <v>Computed</v>
          </cell>
          <cell r="D1261" t="str">
            <v>1Q04</v>
          </cell>
          <cell r="E1261" t="str">
            <v>RU Barka Services</v>
          </cell>
          <cell r="F1261" t="str">
            <v>Foreign</v>
          </cell>
          <cell r="G1261">
            <v>0</v>
          </cell>
        </row>
        <row r="1262">
          <cell r="A1262" t="str">
            <v>Total Asset/(Liability)</v>
          </cell>
          <cell r="B1262" t="str">
            <v>Bill</v>
          </cell>
          <cell r="C1262" t="str">
            <v>Computed</v>
          </cell>
          <cell r="D1262" t="str">
            <v>1Q04</v>
          </cell>
          <cell r="E1262" t="str">
            <v>RU Barka Services</v>
          </cell>
          <cell r="F1262" t="str">
            <v>Foreign</v>
          </cell>
          <cell r="G1262">
            <v>-84359.482588235303</v>
          </cell>
        </row>
        <row r="1263">
          <cell r="A1263" t="str">
            <v>Total tax expense (benefit)</v>
          </cell>
          <cell r="B1263" t="str">
            <v>Bill</v>
          </cell>
          <cell r="C1263" t="str">
            <v>Computed</v>
          </cell>
          <cell r="D1263" t="str">
            <v>1Q04</v>
          </cell>
          <cell r="E1263" t="str">
            <v>RU Barka Services</v>
          </cell>
          <cell r="F1263" t="str">
            <v>Foreign</v>
          </cell>
          <cell r="G1263">
            <v>49065.364941176471</v>
          </cell>
        </row>
        <row r="1264">
          <cell r="A1264" t="str">
            <v>EOY Accrued Tax Rec/(Pay)</v>
          </cell>
          <cell r="B1264" t="str">
            <v>Bill</v>
          </cell>
          <cell r="C1264" t="str">
            <v>Computed</v>
          </cell>
          <cell r="D1264" t="str">
            <v>4Q03</v>
          </cell>
          <cell r="E1264" t="str">
            <v>RU Barka Services</v>
          </cell>
          <cell r="F1264" t="str">
            <v>Foreign</v>
          </cell>
          <cell r="G1264">
            <v>-35294.117647058825</v>
          </cell>
        </row>
        <row r="1265">
          <cell r="A1265" t="str">
            <v>Total Deferred Tax Asset - Current</v>
          </cell>
          <cell r="B1265" t="str">
            <v>Bill</v>
          </cell>
          <cell r="C1265" t="str">
            <v>Computed</v>
          </cell>
          <cell r="D1265" t="str">
            <v>4Q03</v>
          </cell>
          <cell r="E1265" t="str">
            <v>RU Barka Services</v>
          </cell>
          <cell r="F1265" t="str">
            <v>Foreign</v>
          </cell>
          <cell r="G1265">
            <v>0</v>
          </cell>
        </row>
        <row r="1266">
          <cell r="A1266" t="str">
            <v>Total Deferred Tax Asset - NC</v>
          </cell>
          <cell r="B1266" t="str">
            <v>Bill</v>
          </cell>
          <cell r="C1266" t="str">
            <v>Computed</v>
          </cell>
          <cell r="D1266" t="str">
            <v>4Q03</v>
          </cell>
          <cell r="E1266" t="str">
            <v>RU Barka Services</v>
          </cell>
          <cell r="F1266" t="str">
            <v>Foreign</v>
          </cell>
          <cell r="G1266">
            <v>0</v>
          </cell>
        </row>
        <row r="1267">
          <cell r="A1267" t="str">
            <v>Total Deferred Tax Liab - NC</v>
          </cell>
          <cell r="B1267" t="str">
            <v>Bill</v>
          </cell>
          <cell r="C1267" t="str">
            <v>Computed</v>
          </cell>
          <cell r="D1267" t="str">
            <v>4Q03</v>
          </cell>
          <cell r="E1267" t="str">
            <v>RU Barka Services</v>
          </cell>
          <cell r="F1267" t="str">
            <v>Foreign</v>
          </cell>
          <cell r="G1267">
            <v>0</v>
          </cell>
        </row>
        <row r="1268">
          <cell r="A1268" t="str">
            <v>Total Net Deferred Tax Asset/(Liab)</v>
          </cell>
          <cell r="B1268" t="str">
            <v>Bill</v>
          </cell>
          <cell r="C1268" t="str">
            <v>Computed</v>
          </cell>
          <cell r="D1268" t="str">
            <v>4Q03</v>
          </cell>
          <cell r="E1268" t="str">
            <v>RU Barka Services</v>
          </cell>
          <cell r="F1268" t="str">
            <v>Foreign</v>
          </cell>
          <cell r="G1268">
            <v>0</v>
          </cell>
        </row>
        <row r="1269">
          <cell r="A1269" t="str">
            <v>Gross Valuation Allowance</v>
          </cell>
          <cell r="B1269" t="str">
            <v>Bill</v>
          </cell>
          <cell r="C1269" t="str">
            <v>Computed</v>
          </cell>
          <cell r="D1269" t="str">
            <v>4Q03</v>
          </cell>
          <cell r="E1269" t="str">
            <v>RU Barka Services</v>
          </cell>
          <cell r="F1269" t="str">
            <v>Foreign</v>
          </cell>
          <cell r="G1269">
            <v>0</v>
          </cell>
        </row>
        <row r="1270">
          <cell r="A1270" t="str">
            <v>Total Asset/(Liability)</v>
          </cell>
          <cell r="B1270" t="str">
            <v>Bill</v>
          </cell>
          <cell r="C1270" t="str">
            <v>Computed</v>
          </cell>
          <cell r="D1270" t="str">
            <v>4Q03</v>
          </cell>
          <cell r="E1270" t="str">
            <v>RU Barka Services</v>
          </cell>
          <cell r="F1270" t="str">
            <v>Foreign</v>
          </cell>
          <cell r="G1270">
            <v>-35294.117647058825</v>
          </cell>
        </row>
        <row r="1271">
          <cell r="A1271" t="str">
            <v>EOY Accrued Tax Rec/(Pay)</v>
          </cell>
          <cell r="B1271" t="str">
            <v>Bill</v>
          </cell>
          <cell r="C1271" t="str">
            <v>Computed</v>
          </cell>
          <cell r="D1271" t="str">
            <v>2Q04</v>
          </cell>
          <cell r="E1271" t="str">
            <v>RU Ras Laffan</v>
          </cell>
          <cell r="F1271" t="str">
            <v>Foreign</v>
          </cell>
          <cell r="G1271">
            <v>0</v>
          </cell>
        </row>
        <row r="1272">
          <cell r="A1272" t="str">
            <v>Total Deferred Tax Asset - Current</v>
          </cell>
          <cell r="B1272" t="str">
            <v>Bill</v>
          </cell>
          <cell r="C1272" t="str">
            <v>Computed</v>
          </cell>
          <cell r="D1272" t="str">
            <v>2Q04</v>
          </cell>
          <cell r="E1272" t="str">
            <v>RU Ras Laffan</v>
          </cell>
          <cell r="F1272" t="str">
            <v>Foreign</v>
          </cell>
          <cell r="G1272">
            <v>0</v>
          </cell>
        </row>
        <row r="1273">
          <cell r="A1273" t="str">
            <v>Total Deferred Tax Asset - NC</v>
          </cell>
          <cell r="B1273" t="str">
            <v>Bill</v>
          </cell>
          <cell r="C1273" t="str">
            <v>Computed</v>
          </cell>
          <cell r="D1273" t="str">
            <v>2Q04</v>
          </cell>
          <cell r="E1273" t="str">
            <v>RU Ras Laffan</v>
          </cell>
          <cell r="F1273" t="str">
            <v>Foreign</v>
          </cell>
          <cell r="G1273">
            <v>0</v>
          </cell>
        </row>
        <row r="1274">
          <cell r="A1274" t="str">
            <v>Total Deferred Tax Liab - NC</v>
          </cell>
          <cell r="B1274" t="str">
            <v>Bill</v>
          </cell>
          <cell r="C1274" t="str">
            <v>Computed</v>
          </cell>
          <cell r="D1274" t="str">
            <v>2Q04</v>
          </cell>
          <cell r="E1274" t="str">
            <v>RU Ras Laffan</v>
          </cell>
          <cell r="F1274" t="str">
            <v>Foreign</v>
          </cell>
          <cell r="G1274">
            <v>-3070909.0909090913</v>
          </cell>
        </row>
        <row r="1275">
          <cell r="A1275" t="str">
            <v>Total Net Deferred Tax Asset/(Liab)</v>
          </cell>
          <cell r="B1275" t="str">
            <v>Bill</v>
          </cell>
          <cell r="C1275" t="str">
            <v>Computed</v>
          </cell>
          <cell r="D1275" t="str">
            <v>2Q04</v>
          </cell>
          <cell r="E1275" t="str">
            <v>RU Ras Laffan</v>
          </cell>
          <cell r="F1275" t="str">
            <v>Foreign</v>
          </cell>
          <cell r="G1275">
            <v>-3070909.0909090913</v>
          </cell>
        </row>
        <row r="1276">
          <cell r="A1276" t="str">
            <v>Gross Valuation Allowance</v>
          </cell>
          <cell r="B1276" t="str">
            <v>Bill</v>
          </cell>
          <cell r="C1276" t="str">
            <v>Computed</v>
          </cell>
          <cell r="D1276" t="str">
            <v>2Q04</v>
          </cell>
          <cell r="E1276" t="str">
            <v>RU Ras Laffan</v>
          </cell>
          <cell r="F1276" t="str">
            <v>Foreign</v>
          </cell>
          <cell r="G1276">
            <v>0</v>
          </cell>
        </row>
        <row r="1277">
          <cell r="A1277" t="str">
            <v>Total Asset/(Liability)</v>
          </cell>
          <cell r="B1277" t="str">
            <v>Bill</v>
          </cell>
          <cell r="C1277" t="str">
            <v>Computed</v>
          </cell>
          <cell r="D1277" t="str">
            <v>2Q04</v>
          </cell>
          <cell r="E1277" t="str">
            <v>RU Ras Laffan</v>
          </cell>
          <cell r="F1277" t="str">
            <v>Foreign</v>
          </cell>
          <cell r="G1277">
            <v>-3070909.0909090913</v>
          </cell>
        </row>
        <row r="1278">
          <cell r="A1278" t="str">
            <v>Total tax expense (benefit)</v>
          </cell>
          <cell r="B1278" t="str">
            <v>Bill</v>
          </cell>
          <cell r="C1278" t="str">
            <v>Computed</v>
          </cell>
          <cell r="D1278" t="str">
            <v>2Q04</v>
          </cell>
          <cell r="E1278" t="str">
            <v>RU Ras Laffan</v>
          </cell>
          <cell r="F1278" t="str">
            <v>Foreign</v>
          </cell>
          <cell r="G1278">
            <v>3070909.0909090908</v>
          </cell>
        </row>
        <row r="1279">
          <cell r="A1279" t="str">
            <v>EOY Accrued Tax Rec/(Pay)</v>
          </cell>
          <cell r="B1279" t="str">
            <v>Bill</v>
          </cell>
          <cell r="C1279" t="str">
            <v>Computed</v>
          </cell>
          <cell r="D1279" t="str">
            <v>1Q04</v>
          </cell>
          <cell r="E1279" t="str">
            <v>RU Ras Laffan</v>
          </cell>
          <cell r="F1279" t="str">
            <v>Foreign</v>
          </cell>
          <cell r="G1279">
            <v>0</v>
          </cell>
        </row>
        <row r="1280">
          <cell r="A1280" t="str">
            <v>Total Deferred Tax Asset - Current</v>
          </cell>
          <cell r="B1280" t="str">
            <v>Bill</v>
          </cell>
          <cell r="C1280" t="str">
            <v>Computed</v>
          </cell>
          <cell r="D1280" t="str">
            <v>1Q04</v>
          </cell>
          <cell r="E1280" t="str">
            <v>RU Ras Laffan</v>
          </cell>
          <cell r="F1280" t="str">
            <v>Foreign</v>
          </cell>
          <cell r="G1280">
            <v>0</v>
          </cell>
        </row>
        <row r="1281">
          <cell r="A1281" t="str">
            <v>Total Deferred Tax Asset - NC</v>
          </cell>
          <cell r="B1281" t="str">
            <v>Bill</v>
          </cell>
          <cell r="C1281" t="str">
            <v>Computed</v>
          </cell>
          <cell r="D1281" t="str">
            <v>1Q04</v>
          </cell>
          <cell r="E1281" t="str">
            <v>RU Ras Laffan</v>
          </cell>
          <cell r="F1281" t="str">
            <v>Foreign</v>
          </cell>
          <cell r="G1281">
            <v>0</v>
          </cell>
        </row>
        <row r="1282">
          <cell r="A1282" t="str">
            <v>Total Deferred Tax Liab - NC</v>
          </cell>
          <cell r="B1282" t="str">
            <v>Bill</v>
          </cell>
          <cell r="C1282" t="str">
            <v>Computed</v>
          </cell>
          <cell r="D1282" t="str">
            <v>1Q04</v>
          </cell>
          <cell r="E1282" t="str">
            <v>RU Ras Laffan</v>
          </cell>
          <cell r="F1282" t="str">
            <v>Foreign</v>
          </cell>
          <cell r="G1282">
            <v>0</v>
          </cell>
        </row>
        <row r="1283">
          <cell r="A1283" t="str">
            <v>Total Net Deferred Tax Asset/(Liab)</v>
          </cell>
          <cell r="B1283" t="str">
            <v>Bill</v>
          </cell>
          <cell r="C1283" t="str">
            <v>Computed</v>
          </cell>
          <cell r="D1283" t="str">
            <v>1Q04</v>
          </cell>
          <cell r="E1283" t="str">
            <v>RU Ras Laffan</v>
          </cell>
          <cell r="F1283" t="str">
            <v>Foreign</v>
          </cell>
          <cell r="G1283">
            <v>0</v>
          </cell>
        </row>
        <row r="1284">
          <cell r="A1284" t="str">
            <v>Gross Valuation Allowance</v>
          </cell>
          <cell r="B1284" t="str">
            <v>Bill</v>
          </cell>
          <cell r="C1284" t="str">
            <v>Computed</v>
          </cell>
          <cell r="D1284" t="str">
            <v>1Q04</v>
          </cell>
          <cell r="E1284" t="str">
            <v>RU Ras Laffan</v>
          </cell>
          <cell r="F1284" t="str">
            <v>Foreign</v>
          </cell>
          <cell r="G1284">
            <v>0</v>
          </cell>
        </row>
        <row r="1285">
          <cell r="A1285" t="str">
            <v>Total Asset/(Liability)</v>
          </cell>
          <cell r="B1285" t="str">
            <v>Bill</v>
          </cell>
          <cell r="C1285" t="str">
            <v>Computed</v>
          </cell>
          <cell r="D1285" t="str">
            <v>1Q04</v>
          </cell>
          <cell r="E1285" t="str">
            <v>RU Ras Laffan</v>
          </cell>
          <cell r="F1285" t="str">
            <v>Foreign</v>
          </cell>
          <cell r="G1285">
            <v>0</v>
          </cell>
        </row>
        <row r="1286">
          <cell r="A1286" t="str">
            <v>Total tax expense (benefit)</v>
          </cell>
          <cell r="B1286" t="str">
            <v>Bill</v>
          </cell>
          <cell r="C1286" t="str">
            <v>Computed</v>
          </cell>
          <cell r="D1286" t="str">
            <v>1Q04</v>
          </cell>
          <cell r="E1286" t="str">
            <v>RU Ras Laffan</v>
          </cell>
          <cell r="F1286" t="str">
            <v>Foreign</v>
          </cell>
          <cell r="G1286">
            <v>0</v>
          </cell>
        </row>
        <row r="1287">
          <cell r="A1287" t="str">
            <v>EOY Accrued Tax Rec/(Pay)</v>
          </cell>
          <cell r="B1287" t="str">
            <v>Bill</v>
          </cell>
          <cell r="C1287" t="str">
            <v>Computed</v>
          </cell>
          <cell r="D1287" t="str">
            <v>4Q03</v>
          </cell>
          <cell r="E1287" t="str">
            <v>RU Ras Laffan</v>
          </cell>
          <cell r="F1287" t="str">
            <v>Foreign</v>
          </cell>
          <cell r="G1287">
            <v>0</v>
          </cell>
        </row>
        <row r="1288">
          <cell r="A1288" t="str">
            <v>Total Deferred Tax Asset - Current</v>
          </cell>
          <cell r="B1288" t="str">
            <v>Bill</v>
          </cell>
          <cell r="C1288" t="str">
            <v>Computed</v>
          </cell>
          <cell r="D1288" t="str">
            <v>4Q03</v>
          </cell>
          <cell r="E1288" t="str">
            <v>RU Ras Laffan</v>
          </cell>
          <cell r="F1288" t="str">
            <v>Foreign</v>
          </cell>
          <cell r="G1288">
            <v>0</v>
          </cell>
        </row>
        <row r="1289">
          <cell r="A1289" t="str">
            <v>Total Deferred Tax Asset - NC</v>
          </cell>
          <cell r="B1289" t="str">
            <v>Bill</v>
          </cell>
          <cell r="C1289" t="str">
            <v>Computed</v>
          </cell>
          <cell r="D1289" t="str">
            <v>4Q03</v>
          </cell>
          <cell r="E1289" t="str">
            <v>RU Ras Laffan</v>
          </cell>
          <cell r="F1289" t="str">
            <v>Foreign</v>
          </cell>
          <cell r="G1289">
            <v>0</v>
          </cell>
        </row>
        <row r="1290">
          <cell r="A1290" t="str">
            <v>Total Deferred Tax Liab - NC</v>
          </cell>
          <cell r="B1290" t="str">
            <v>Bill</v>
          </cell>
          <cell r="C1290" t="str">
            <v>Computed</v>
          </cell>
          <cell r="D1290" t="str">
            <v>4Q03</v>
          </cell>
          <cell r="E1290" t="str">
            <v>RU Ras Laffan</v>
          </cell>
          <cell r="F1290" t="str">
            <v>Foreign</v>
          </cell>
          <cell r="G1290">
            <v>0</v>
          </cell>
        </row>
        <row r="1291">
          <cell r="A1291" t="str">
            <v>Total Net Deferred Tax Asset/(Liab)</v>
          </cell>
          <cell r="B1291" t="str">
            <v>Bill</v>
          </cell>
          <cell r="C1291" t="str">
            <v>Computed</v>
          </cell>
          <cell r="D1291" t="str">
            <v>4Q03</v>
          </cell>
          <cell r="E1291" t="str">
            <v>RU Ras Laffan</v>
          </cell>
          <cell r="F1291" t="str">
            <v>Foreign</v>
          </cell>
          <cell r="G1291">
            <v>0</v>
          </cell>
        </row>
        <row r="1292">
          <cell r="A1292" t="str">
            <v>Gross Valuation Allowance</v>
          </cell>
          <cell r="B1292" t="str">
            <v>Bill</v>
          </cell>
          <cell r="C1292" t="str">
            <v>Computed</v>
          </cell>
          <cell r="D1292" t="str">
            <v>4Q03</v>
          </cell>
          <cell r="E1292" t="str">
            <v>RU Ras Laffan</v>
          </cell>
          <cell r="F1292" t="str">
            <v>Foreign</v>
          </cell>
          <cell r="G1292">
            <v>0</v>
          </cell>
        </row>
        <row r="1293">
          <cell r="A1293" t="str">
            <v>Total Asset/(Liability)</v>
          </cell>
          <cell r="B1293" t="str">
            <v>Bill</v>
          </cell>
          <cell r="C1293" t="str">
            <v>Computed</v>
          </cell>
          <cell r="D1293" t="str">
            <v>4Q03</v>
          </cell>
          <cell r="E1293" t="str">
            <v>RU Ras Laffan</v>
          </cell>
          <cell r="F1293" t="str">
            <v>Foreign</v>
          </cell>
          <cell r="G1293">
            <v>0</v>
          </cell>
        </row>
        <row r="1294">
          <cell r="A1294" t="str">
            <v>EOY Accrued Tax Rec/(Pay)</v>
          </cell>
          <cell r="B1294" t="str">
            <v>Bill</v>
          </cell>
          <cell r="C1294" t="str">
            <v>Computed</v>
          </cell>
          <cell r="D1294" t="str">
            <v>2Q04</v>
          </cell>
          <cell r="E1294" t="str">
            <v>RU Altai</v>
          </cell>
          <cell r="F1294" t="str">
            <v>Foreign</v>
          </cell>
          <cell r="G1294">
            <v>-11334404.401000001</v>
          </cell>
        </row>
        <row r="1295">
          <cell r="A1295" t="str">
            <v>Total Deferred Tax Asset - Current</v>
          </cell>
          <cell r="B1295" t="str">
            <v>Bill</v>
          </cell>
          <cell r="C1295" t="str">
            <v>Computed</v>
          </cell>
          <cell r="D1295" t="str">
            <v>2Q04</v>
          </cell>
          <cell r="E1295" t="str">
            <v>RU Altai</v>
          </cell>
          <cell r="F1295" t="str">
            <v>Foreign</v>
          </cell>
          <cell r="G1295">
            <v>7916000</v>
          </cell>
        </row>
        <row r="1296">
          <cell r="A1296" t="str">
            <v>Total Deferred Tax Asset - NC</v>
          </cell>
          <cell r="B1296" t="str">
            <v>Bill</v>
          </cell>
          <cell r="C1296" t="str">
            <v>Computed</v>
          </cell>
          <cell r="D1296" t="str">
            <v>2Q04</v>
          </cell>
          <cell r="E1296" t="str">
            <v>RU Altai</v>
          </cell>
          <cell r="F1296" t="str">
            <v>Foreign</v>
          </cell>
          <cell r="G1296">
            <v>0</v>
          </cell>
        </row>
        <row r="1297">
          <cell r="A1297" t="str">
            <v>Total Deferred Tax Liab - NC</v>
          </cell>
          <cell r="B1297" t="str">
            <v>Bill</v>
          </cell>
          <cell r="C1297" t="str">
            <v>Computed</v>
          </cell>
          <cell r="D1297" t="str">
            <v>2Q04</v>
          </cell>
          <cell r="E1297" t="str">
            <v>RU Altai</v>
          </cell>
          <cell r="F1297" t="str">
            <v>Foreign</v>
          </cell>
          <cell r="G1297">
            <v>-1743000</v>
          </cell>
        </row>
        <row r="1298">
          <cell r="A1298" t="str">
            <v>Total Net Deferred Tax Asset/(Liab)</v>
          </cell>
          <cell r="B1298" t="str">
            <v>Bill</v>
          </cell>
          <cell r="C1298" t="str">
            <v>Computed</v>
          </cell>
          <cell r="D1298" t="str">
            <v>2Q04</v>
          </cell>
          <cell r="E1298" t="str">
            <v>RU Altai</v>
          </cell>
          <cell r="F1298" t="str">
            <v>Foreign</v>
          </cell>
          <cell r="G1298">
            <v>6173000</v>
          </cell>
        </row>
        <row r="1299">
          <cell r="A1299" t="str">
            <v>Gross Valuation Allowance</v>
          </cell>
          <cell r="B1299" t="str">
            <v>Bill</v>
          </cell>
          <cell r="C1299" t="str">
            <v>Computed</v>
          </cell>
          <cell r="D1299" t="str">
            <v>2Q04</v>
          </cell>
          <cell r="E1299" t="str">
            <v>RU Altai</v>
          </cell>
          <cell r="F1299" t="str">
            <v>Foreign</v>
          </cell>
          <cell r="G1299">
            <v>-1360000</v>
          </cell>
        </row>
        <row r="1300">
          <cell r="A1300" t="str">
            <v>Total Asset/(Liability)</v>
          </cell>
          <cell r="B1300" t="str">
            <v>Bill</v>
          </cell>
          <cell r="C1300" t="str">
            <v>Computed</v>
          </cell>
          <cell r="D1300" t="str">
            <v>2Q04</v>
          </cell>
          <cell r="E1300" t="str">
            <v>RU Altai</v>
          </cell>
          <cell r="F1300" t="str">
            <v>Foreign</v>
          </cell>
          <cell r="G1300">
            <v>-5161404.4010000005</v>
          </cell>
        </row>
        <row r="1301">
          <cell r="A1301" t="str">
            <v>Total tax expense (benefit)</v>
          </cell>
          <cell r="B1301" t="str">
            <v>Bill</v>
          </cell>
          <cell r="C1301" t="str">
            <v>Computed</v>
          </cell>
          <cell r="D1301" t="str">
            <v>2Q04</v>
          </cell>
          <cell r="E1301" t="str">
            <v>RU Altai</v>
          </cell>
          <cell r="F1301" t="str">
            <v>Foreign</v>
          </cell>
          <cell r="G1301">
            <v>3294134.3010000009</v>
          </cell>
        </row>
        <row r="1302">
          <cell r="A1302" t="str">
            <v>EOY Accrued Tax Rec/(Pay)</v>
          </cell>
          <cell r="B1302" t="str">
            <v>Bill</v>
          </cell>
          <cell r="C1302" t="str">
            <v>Computed</v>
          </cell>
          <cell r="D1302" t="str">
            <v>1Q04</v>
          </cell>
          <cell r="E1302" t="str">
            <v>RU Altai</v>
          </cell>
          <cell r="F1302" t="str">
            <v>Foreign</v>
          </cell>
          <cell r="G1302">
            <v>-10032611.6</v>
          </cell>
        </row>
        <row r="1303">
          <cell r="A1303" t="str">
            <v>Total Deferred Tax Asset - Current</v>
          </cell>
          <cell r="B1303" t="str">
            <v>Bill</v>
          </cell>
          <cell r="C1303" t="str">
            <v>Computed</v>
          </cell>
          <cell r="D1303" t="str">
            <v>1Q04</v>
          </cell>
          <cell r="E1303" t="str">
            <v>RU Altai</v>
          </cell>
          <cell r="F1303" t="str">
            <v>Foreign</v>
          </cell>
          <cell r="G1303">
            <v>7916000</v>
          </cell>
        </row>
        <row r="1304">
          <cell r="A1304" t="str">
            <v>Total Deferred Tax Asset - NC</v>
          </cell>
          <cell r="B1304" t="str">
            <v>Bill</v>
          </cell>
          <cell r="C1304" t="str">
            <v>Computed</v>
          </cell>
          <cell r="D1304" t="str">
            <v>1Q04</v>
          </cell>
          <cell r="E1304" t="str">
            <v>RU Altai</v>
          </cell>
          <cell r="F1304" t="str">
            <v>Foreign</v>
          </cell>
          <cell r="G1304">
            <v>0</v>
          </cell>
        </row>
        <row r="1305">
          <cell r="A1305" t="str">
            <v>Total Deferred Tax Liab - NC</v>
          </cell>
          <cell r="B1305" t="str">
            <v>Bill</v>
          </cell>
          <cell r="C1305" t="str">
            <v>Computed</v>
          </cell>
          <cell r="D1305" t="str">
            <v>1Q04</v>
          </cell>
          <cell r="E1305" t="str">
            <v>RU Altai</v>
          </cell>
          <cell r="F1305" t="str">
            <v>Foreign</v>
          </cell>
          <cell r="G1305">
            <v>-1743000</v>
          </cell>
        </row>
        <row r="1306">
          <cell r="A1306" t="str">
            <v>Total Net Deferred Tax Asset/(Liab)</v>
          </cell>
          <cell r="B1306" t="str">
            <v>Bill</v>
          </cell>
          <cell r="C1306" t="str">
            <v>Computed</v>
          </cell>
          <cell r="D1306" t="str">
            <v>1Q04</v>
          </cell>
          <cell r="E1306" t="str">
            <v>RU Altai</v>
          </cell>
          <cell r="F1306" t="str">
            <v>Foreign</v>
          </cell>
          <cell r="G1306">
            <v>6173000</v>
          </cell>
        </row>
        <row r="1307">
          <cell r="A1307" t="str">
            <v>Gross Valuation Allowance</v>
          </cell>
          <cell r="B1307" t="str">
            <v>Bill</v>
          </cell>
          <cell r="C1307" t="str">
            <v>Computed</v>
          </cell>
          <cell r="D1307" t="str">
            <v>1Q04</v>
          </cell>
          <cell r="E1307" t="str">
            <v>RU Altai</v>
          </cell>
          <cell r="F1307" t="str">
            <v>Foreign</v>
          </cell>
          <cell r="G1307">
            <v>-1360000</v>
          </cell>
        </row>
        <row r="1308">
          <cell r="A1308" t="str">
            <v>Total Asset/(Liability)</v>
          </cell>
          <cell r="B1308" t="str">
            <v>Bill</v>
          </cell>
          <cell r="C1308" t="str">
            <v>Computed</v>
          </cell>
          <cell r="D1308" t="str">
            <v>1Q04</v>
          </cell>
          <cell r="E1308" t="str">
            <v>RU Altai</v>
          </cell>
          <cell r="F1308" t="str">
            <v>Foreign</v>
          </cell>
          <cell r="G1308">
            <v>-3859611.6</v>
          </cell>
        </row>
        <row r="1309">
          <cell r="A1309" t="str">
            <v>Total tax expense (benefit)</v>
          </cell>
          <cell r="B1309" t="str">
            <v>Bill</v>
          </cell>
          <cell r="C1309" t="str">
            <v>Computed</v>
          </cell>
          <cell r="D1309" t="str">
            <v>1Q04</v>
          </cell>
          <cell r="E1309" t="str">
            <v>RU Altai</v>
          </cell>
          <cell r="F1309" t="str">
            <v>Foreign</v>
          </cell>
          <cell r="G1309">
            <v>1992341.5</v>
          </cell>
        </row>
        <row r="1310">
          <cell r="A1310" t="str">
            <v>EOY Accrued Tax Rec/(Pay)</v>
          </cell>
          <cell r="B1310" t="str">
            <v>Bill</v>
          </cell>
          <cell r="C1310" t="str">
            <v>Computed</v>
          </cell>
          <cell r="D1310" t="str">
            <v>4Q03</v>
          </cell>
          <cell r="E1310" t="str">
            <v>RU Altai</v>
          </cell>
          <cell r="F1310" t="str">
            <v>Foreign</v>
          </cell>
          <cell r="G1310">
            <v>-9826270.0999999996</v>
          </cell>
        </row>
        <row r="1311">
          <cell r="A1311" t="str">
            <v>Total Deferred Tax Asset - Current</v>
          </cell>
          <cell r="B1311" t="str">
            <v>Bill</v>
          </cell>
          <cell r="C1311" t="str">
            <v>Computed</v>
          </cell>
          <cell r="D1311" t="str">
            <v>4Q03</v>
          </cell>
          <cell r="E1311" t="str">
            <v>RU Altai</v>
          </cell>
          <cell r="F1311" t="str">
            <v>Foreign</v>
          </cell>
          <cell r="G1311">
            <v>7916000</v>
          </cell>
        </row>
        <row r="1312">
          <cell r="A1312" t="str">
            <v>Total Deferred Tax Asset - NC</v>
          </cell>
          <cell r="B1312" t="str">
            <v>Bill</v>
          </cell>
          <cell r="C1312" t="str">
            <v>Computed</v>
          </cell>
          <cell r="D1312" t="str">
            <v>4Q03</v>
          </cell>
          <cell r="E1312" t="str">
            <v>RU Altai</v>
          </cell>
          <cell r="F1312" t="str">
            <v>Foreign</v>
          </cell>
          <cell r="G1312">
            <v>0</v>
          </cell>
        </row>
        <row r="1313">
          <cell r="A1313" t="str">
            <v>Total Deferred Tax Liab - NC</v>
          </cell>
          <cell r="B1313" t="str">
            <v>Bill</v>
          </cell>
          <cell r="C1313" t="str">
            <v>Computed</v>
          </cell>
          <cell r="D1313" t="str">
            <v>4Q03</v>
          </cell>
          <cell r="E1313" t="str">
            <v>RU Altai</v>
          </cell>
          <cell r="F1313" t="str">
            <v>Foreign</v>
          </cell>
          <cell r="G1313">
            <v>-1743000</v>
          </cell>
        </row>
        <row r="1314">
          <cell r="A1314" t="str">
            <v>Total Net Deferred Tax Asset/(Liab)</v>
          </cell>
          <cell r="B1314" t="str">
            <v>Bill</v>
          </cell>
          <cell r="C1314" t="str">
            <v>Computed</v>
          </cell>
          <cell r="D1314" t="str">
            <v>4Q03</v>
          </cell>
          <cell r="E1314" t="str">
            <v>RU Altai</v>
          </cell>
          <cell r="F1314" t="str">
            <v>Foreign</v>
          </cell>
          <cell r="G1314">
            <v>6173000</v>
          </cell>
        </row>
        <row r="1315">
          <cell r="A1315" t="str">
            <v>Gross Valuation Allowance</v>
          </cell>
          <cell r="B1315" t="str">
            <v>Bill</v>
          </cell>
          <cell r="C1315" t="str">
            <v>Computed</v>
          </cell>
          <cell r="D1315" t="str">
            <v>4Q03</v>
          </cell>
          <cell r="E1315" t="str">
            <v>RU Altai</v>
          </cell>
          <cell r="F1315" t="str">
            <v>Foreign</v>
          </cell>
          <cell r="G1315">
            <v>-1360000</v>
          </cell>
        </row>
        <row r="1316">
          <cell r="A1316" t="str">
            <v>Total Asset/(Liability)</v>
          </cell>
          <cell r="B1316" t="str">
            <v>Bill</v>
          </cell>
          <cell r="C1316" t="str">
            <v>Computed</v>
          </cell>
          <cell r="D1316" t="str">
            <v>4Q03</v>
          </cell>
          <cell r="E1316" t="str">
            <v>RU Altai</v>
          </cell>
          <cell r="F1316" t="str">
            <v>Foreign</v>
          </cell>
          <cell r="G1316">
            <v>-3653270.1</v>
          </cell>
        </row>
        <row r="1317">
          <cell r="A1317" t="str">
            <v>EOY Accrued Tax Rec/(Pay)</v>
          </cell>
          <cell r="B1317" t="str">
            <v>Bill</v>
          </cell>
          <cell r="C1317" t="str">
            <v>Computed</v>
          </cell>
          <cell r="D1317" t="str">
            <v>2Q04</v>
          </cell>
          <cell r="E1317" t="str">
            <v>Tau Power</v>
          </cell>
          <cell r="F1317" t="str">
            <v>Foreign</v>
          </cell>
          <cell r="G1317">
            <v>-8370299.9999999991</v>
          </cell>
        </row>
        <row r="1318">
          <cell r="A1318" t="str">
            <v>Total Deferred Tax Asset - Current</v>
          </cell>
          <cell r="B1318" t="str">
            <v>Bill</v>
          </cell>
          <cell r="C1318" t="str">
            <v>Computed</v>
          </cell>
          <cell r="D1318" t="str">
            <v>2Q04</v>
          </cell>
          <cell r="E1318" t="str">
            <v>Tau Power</v>
          </cell>
          <cell r="F1318" t="str">
            <v>Foreign</v>
          </cell>
          <cell r="G1318">
            <v>0</v>
          </cell>
        </row>
        <row r="1319">
          <cell r="A1319" t="str">
            <v>Total Deferred Tax Asset - NC</v>
          </cell>
          <cell r="B1319" t="str">
            <v>Bill</v>
          </cell>
          <cell r="C1319" t="str">
            <v>Computed</v>
          </cell>
          <cell r="D1319" t="str">
            <v>2Q04</v>
          </cell>
          <cell r="E1319" t="str">
            <v>Tau Power</v>
          </cell>
          <cell r="F1319" t="str">
            <v>Foreign</v>
          </cell>
          <cell r="G1319">
            <v>0</v>
          </cell>
        </row>
        <row r="1320">
          <cell r="A1320" t="str">
            <v>Total Deferred Tax Liab - NC</v>
          </cell>
          <cell r="B1320" t="str">
            <v>Bill</v>
          </cell>
          <cell r="C1320" t="str">
            <v>Computed</v>
          </cell>
          <cell r="D1320" t="str">
            <v>2Q04</v>
          </cell>
          <cell r="E1320" t="str">
            <v>Tau Power</v>
          </cell>
          <cell r="F1320" t="str">
            <v>Foreign</v>
          </cell>
          <cell r="G1320">
            <v>0</v>
          </cell>
        </row>
        <row r="1321">
          <cell r="A1321" t="str">
            <v>Total Net Deferred Tax Asset/(Liab)</v>
          </cell>
          <cell r="B1321" t="str">
            <v>Bill</v>
          </cell>
          <cell r="C1321" t="str">
            <v>Computed</v>
          </cell>
          <cell r="D1321" t="str">
            <v>2Q04</v>
          </cell>
          <cell r="E1321" t="str">
            <v>Tau Power</v>
          </cell>
          <cell r="F1321" t="str">
            <v>Foreign</v>
          </cell>
          <cell r="G1321">
            <v>0</v>
          </cell>
        </row>
        <row r="1322">
          <cell r="A1322" t="str">
            <v>Gross Valuation Allowance</v>
          </cell>
          <cell r="B1322" t="str">
            <v>Bill</v>
          </cell>
          <cell r="C1322" t="str">
            <v>Computed</v>
          </cell>
          <cell r="D1322" t="str">
            <v>2Q04</v>
          </cell>
          <cell r="E1322" t="str">
            <v>Tau Power</v>
          </cell>
          <cell r="F1322" t="str">
            <v>Foreign</v>
          </cell>
          <cell r="G1322">
            <v>0</v>
          </cell>
        </row>
        <row r="1323">
          <cell r="A1323" t="str">
            <v>Total Asset/(Liability)</v>
          </cell>
          <cell r="B1323" t="str">
            <v>Bill</v>
          </cell>
          <cell r="C1323" t="str">
            <v>Computed</v>
          </cell>
          <cell r="D1323" t="str">
            <v>2Q04</v>
          </cell>
          <cell r="E1323" t="str">
            <v>Tau Power</v>
          </cell>
          <cell r="F1323" t="str">
            <v>Foreign</v>
          </cell>
          <cell r="G1323">
            <v>-8370299.9999999991</v>
          </cell>
        </row>
        <row r="1324">
          <cell r="A1324" t="str">
            <v>Total tax expense (benefit)</v>
          </cell>
          <cell r="B1324" t="str">
            <v>Bill</v>
          </cell>
          <cell r="C1324" t="str">
            <v>Computed</v>
          </cell>
          <cell r="D1324" t="str">
            <v>2Q04</v>
          </cell>
          <cell r="E1324" t="str">
            <v>Tau Power</v>
          </cell>
          <cell r="F1324" t="str">
            <v>Foreign</v>
          </cell>
          <cell r="G1324">
            <v>0</v>
          </cell>
        </row>
        <row r="1325">
          <cell r="A1325" t="str">
            <v>EOY Accrued Tax Rec/(Pay)</v>
          </cell>
          <cell r="B1325" t="str">
            <v>Bill</v>
          </cell>
          <cell r="C1325" t="str">
            <v>Computed</v>
          </cell>
          <cell r="D1325" t="str">
            <v>1Q04</v>
          </cell>
          <cell r="E1325" t="str">
            <v>Tau Power</v>
          </cell>
          <cell r="F1325" t="str">
            <v>Foreign</v>
          </cell>
          <cell r="G1325">
            <v>-8370299.9999999991</v>
          </cell>
        </row>
        <row r="1326">
          <cell r="A1326" t="str">
            <v>Total Deferred Tax Asset - Current</v>
          </cell>
          <cell r="B1326" t="str">
            <v>Bill</v>
          </cell>
          <cell r="C1326" t="str">
            <v>Computed</v>
          </cell>
          <cell r="D1326" t="str">
            <v>1Q04</v>
          </cell>
          <cell r="E1326" t="str">
            <v>Tau Power</v>
          </cell>
          <cell r="F1326" t="str">
            <v>Foreign</v>
          </cell>
          <cell r="G1326">
            <v>0</v>
          </cell>
        </row>
        <row r="1327">
          <cell r="A1327" t="str">
            <v>Total Deferred Tax Asset - NC</v>
          </cell>
          <cell r="B1327" t="str">
            <v>Bill</v>
          </cell>
          <cell r="C1327" t="str">
            <v>Computed</v>
          </cell>
          <cell r="D1327" t="str">
            <v>1Q04</v>
          </cell>
          <cell r="E1327" t="str">
            <v>Tau Power</v>
          </cell>
          <cell r="F1327" t="str">
            <v>Foreign</v>
          </cell>
          <cell r="G1327">
            <v>0</v>
          </cell>
        </row>
        <row r="1328">
          <cell r="A1328" t="str">
            <v>Total Deferred Tax Liab - NC</v>
          </cell>
          <cell r="B1328" t="str">
            <v>Bill</v>
          </cell>
          <cell r="C1328" t="str">
            <v>Computed</v>
          </cell>
          <cell r="D1328" t="str">
            <v>1Q04</v>
          </cell>
          <cell r="E1328" t="str">
            <v>Tau Power</v>
          </cell>
          <cell r="F1328" t="str">
            <v>Foreign</v>
          </cell>
          <cell r="G1328">
            <v>0</v>
          </cell>
        </row>
        <row r="1329">
          <cell r="A1329" t="str">
            <v>Total Net Deferred Tax Asset/(Liab)</v>
          </cell>
          <cell r="B1329" t="str">
            <v>Bill</v>
          </cell>
          <cell r="C1329" t="str">
            <v>Computed</v>
          </cell>
          <cell r="D1329" t="str">
            <v>1Q04</v>
          </cell>
          <cell r="E1329" t="str">
            <v>Tau Power</v>
          </cell>
          <cell r="F1329" t="str">
            <v>Foreign</v>
          </cell>
          <cell r="G1329">
            <v>0</v>
          </cell>
        </row>
        <row r="1330">
          <cell r="A1330" t="str">
            <v>Gross Valuation Allowance</v>
          </cell>
          <cell r="B1330" t="str">
            <v>Bill</v>
          </cell>
          <cell r="C1330" t="str">
            <v>Computed</v>
          </cell>
          <cell r="D1330" t="str">
            <v>1Q04</v>
          </cell>
          <cell r="E1330" t="str">
            <v>Tau Power</v>
          </cell>
          <cell r="F1330" t="str">
            <v>Foreign</v>
          </cell>
          <cell r="G1330">
            <v>0</v>
          </cell>
        </row>
        <row r="1331">
          <cell r="A1331" t="str">
            <v>Total Asset/(Liability)</v>
          </cell>
          <cell r="B1331" t="str">
            <v>Bill</v>
          </cell>
          <cell r="C1331" t="str">
            <v>Computed</v>
          </cell>
          <cell r="D1331" t="str">
            <v>1Q04</v>
          </cell>
          <cell r="E1331" t="str">
            <v>Tau Power</v>
          </cell>
          <cell r="F1331" t="str">
            <v>Foreign</v>
          </cell>
          <cell r="G1331">
            <v>-8370299.9999999991</v>
          </cell>
        </row>
        <row r="1332">
          <cell r="A1332" t="str">
            <v>Total tax expense (benefit)</v>
          </cell>
          <cell r="B1332" t="str">
            <v>Bill</v>
          </cell>
          <cell r="C1332" t="str">
            <v>Computed</v>
          </cell>
          <cell r="D1332" t="str">
            <v>1Q04</v>
          </cell>
          <cell r="E1332" t="str">
            <v>Tau Power</v>
          </cell>
          <cell r="F1332" t="str">
            <v>Foreign</v>
          </cell>
          <cell r="G1332">
            <v>0</v>
          </cell>
        </row>
        <row r="1333">
          <cell r="A1333" t="str">
            <v>EOY Accrued Tax Rec/(Pay)</v>
          </cell>
          <cell r="B1333" t="str">
            <v>Bill</v>
          </cell>
          <cell r="C1333" t="str">
            <v>Computed</v>
          </cell>
          <cell r="D1333" t="str">
            <v>4Q03</v>
          </cell>
          <cell r="E1333" t="str">
            <v>Tau Power</v>
          </cell>
          <cell r="F1333" t="str">
            <v>Foreign</v>
          </cell>
          <cell r="G1333">
            <v>-8370299.9999999991</v>
          </cell>
        </row>
        <row r="1334">
          <cell r="A1334" t="str">
            <v>Total Deferred Tax Asset - Current</v>
          </cell>
          <cell r="B1334" t="str">
            <v>Bill</v>
          </cell>
          <cell r="C1334" t="str">
            <v>Computed</v>
          </cell>
          <cell r="D1334" t="str">
            <v>4Q03</v>
          </cell>
          <cell r="E1334" t="str">
            <v>Tau Power</v>
          </cell>
          <cell r="F1334" t="str">
            <v>Foreign</v>
          </cell>
          <cell r="G1334">
            <v>0</v>
          </cell>
        </row>
        <row r="1335">
          <cell r="A1335" t="str">
            <v>Total Deferred Tax Asset - NC</v>
          </cell>
          <cell r="B1335" t="str">
            <v>Bill</v>
          </cell>
          <cell r="C1335" t="str">
            <v>Computed</v>
          </cell>
          <cell r="D1335" t="str">
            <v>4Q03</v>
          </cell>
          <cell r="E1335" t="str">
            <v>Tau Power</v>
          </cell>
          <cell r="F1335" t="str">
            <v>Foreign</v>
          </cell>
          <cell r="G1335">
            <v>0</v>
          </cell>
        </row>
        <row r="1336">
          <cell r="A1336" t="str">
            <v>Total Deferred Tax Liab - NC</v>
          </cell>
          <cell r="B1336" t="str">
            <v>Bill</v>
          </cell>
          <cell r="C1336" t="str">
            <v>Computed</v>
          </cell>
          <cell r="D1336" t="str">
            <v>4Q03</v>
          </cell>
          <cell r="E1336" t="str">
            <v>Tau Power</v>
          </cell>
          <cell r="F1336" t="str">
            <v>Foreign</v>
          </cell>
          <cell r="G1336">
            <v>0</v>
          </cell>
        </row>
        <row r="1337">
          <cell r="A1337" t="str">
            <v>Total Net Deferred Tax Asset/(Liab)</v>
          </cell>
          <cell r="B1337" t="str">
            <v>Bill</v>
          </cell>
          <cell r="C1337" t="str">
            <v>Computed</v>
          </cell>
          <cell r="D1337" t="str">
            <v>4Q03</v>
          </cell>
          <cell r="E1337" t="str">
            <v>Tau Power</v>
          </cell>
          <cell r="F1337" t="str">
            <v>Foreign</v>
          </cell>
          <cell r="G1337">
            <v>0</v>
          </cell>
        </row>
        <row r="1338">
          <cell r="A1338" t="str">
            <v>Gross Valuation Allowance</v>
          </cell>
          <cell r="B1338" t="str">
            <v>Bill</v>
          </cell>
          <cell r="C1338" t="str">
            <v>Computed</v>
          </cell>
          <cell r="D1338" t="str">
            <v>4Q03</v>
          </cell>
          <cell r="E1338" t="str">
            <v>Tau Power</v>
          </cell>
          <cell r="F1338" t="str">
            <v>Foreign</v>
          </cell>
          <cell r="G1338">
            <v>0</v>
          </cell>
        </row>
        <row r="1339">
          <cell r="A1339" t="str">
            <v>Total Asset/(Liability)</v>
          </cell>
          <cell r="B1339" t="str">
            <v>Bill</v>
          </cell>
          <cell r="C1339" t="str">
            <v>Computed</v>
          </cell>
          <cell r="D1339" t="str">
            <v>4Q03</v>
          </cell>
          <cell r="E1339" t="str">
            <v>Tau Power</v>
          </cell>
          <cell r="F1339" t="str">
            <v>Foreign</v>
          </cell>
          <cell r="G1339">
            <v>-8370299.9999999991</v>
          </cell>
        </row>
        <row r="1340">
          <cell r="A1340" t="str">
            <v>EOY Accrued Tax Rec/(Pay)</v>
          </cell>
          <cell r="B1340" t="str">
            <v>Bill</v>
          </cell>
          <cell r="C1340" t="str">
            <v>Computed</v>
          </cell>
          <cell r="D1340" t="str">
            <v>2Q04</v>
          </cell>
          <cell r="E1340" t="str">
            <v>RU Ekibastuz</v>
          </cell>
          <cell r="F1340" t="str">
            <v>Foreign</v>
          </cell>
          <cell r="G1340">
            <v>-3457230.3</v>
          </cell>
        </row>
        <row r="1341">
          <cell r="A1341" t="str">
            <v>Total Deferred Tax Asset - Current</v>
          </cell>
          <cell r="B1341" t="str">
            <v>Bill</v>
          </cell>
          <cell r="C1341" t="str">
            <v>Computed</v>
          </cell>
          <cell r="D1341" t="str">
            <v>2Q04</v>
          </cell>
          <cell r="E1341" t="str">
            <v>RU Ekibastuz</v>
          </cell>
          <cell r="F1341" t="str">
            <v>Foreign</v>
          </cell>
          <cell r="G1341">
            <v>5783000</v>
          </cell>
        </row>
        <row r="1342">
          <cell r="A1342" t="str">
            <v>Total Deferred Tax Asset - NC</v>
          </cell>
          <cell r="B1342" t="str">
            <v>Bill</v>
          </cell>
          <cell r="C1342" t="str">
            <v>Computed</v>
          </cell>
          <cell r="D1342" t="str">
            <v>2Q04</v>
          </cell>
          <cell r="E1342" t="str">
            <v>RU Ekibastuz</v>
          </cell>
          <cell r="F1342" t="str">
            <v>Foreign</v>
          </cell>
          <cell r="G1342">
            <v>0</v>
          </cell>
        </row>
        <row r="1343">
          <cell r="A1343" t="str">
            <v>Total Deferred Tax Liab - NC</v>
          </cell>
          <cell r="B1343" t="str">
            <v>Bill</v>
          </cell>
          <cell r="C1343" t="str">
            <v>Computed</v>
          </cell>
          <cell r="D1343" t="str">
            <v>2Q04</v>
          </cell>
          <cell r="E1343" t="str">
            <v>RU Ekibastuz</v>
          </cell>
          <cell r="F1343" t="str">
            <v>Foreign</v>
          </cell>
          <cell r="G1343">
            <v>-667000</v>
          </cell>
        </row>
        <row r="1344">
          <cell r="A1344" t="str">
            <v>Total Net Deferred Tax Asset/(Liab)</v>
          </cell>
          <cell r="B1344" t="str">
            <v>Bill</v>
          </cell>
          <cell r="C1344" t="str">
            <v>Computed</v>
          </cell>
          <cell r="D1344" t="str">
            <v>2Q04</v>
          </cell>
          <cell r="E1344" t="str">
            <v>RU Ekibastuz</v>
          </cell>
          <cell r="F1344" t="str">
            <v>Foreign</v>
          </cell>
          <cell r="G1344">
            <v>5116000</v>
          </cell>
        </row>
        <row r="1345">
          <cell r="A1345" t="str">
            <v>Gross Valuation Allowance</v>
          </cell>
          <cell r="B1345" t="str">
            <v>Bill</v>
          </cell>
          <cell r="C1345" t="str">
            <v>Computed</v>
          </cell>
          <cell r="D1345" t="str">
            <v>2Q04</v>
          </cell>
          <cell r="E1345" t="str">
            <v>RU Ekibastuz</v>
          </cell>
          <cell r="F1345" t="str">
            <v>Foreign</v>
          </cell>
          <cell r="G1345">
            <v>-4449000</v>
          </cell>
        </row>
        <row r="1346">
          <cell r="A1346" t="str">
            <v>Total Asset/(Liability)</v>
          </cell>
          <cell r="B1346" t="str">
            <v>Bill</v>
          </cell>
          <cell r="C1346" t="str">
            <v>Computed</v>
          </cell>
          <cell r="D1346" t="str">
            <v>2Q04</v>
          </cell>
          <cell r="E1346" t="str">
            <v>RU Ekibastuz</v>
          </cell>
          <cell r="F1346" t="str">
            <v>Foreign</v>
          </cell>
          <cell r="G1346">
            <v>1658769.7000000002</v>
          </cell>
        </row>
        <row r="1347">
          <cell r="A1347" t="str">
            <v>Total tax expense (benefit)</v>
          </cell>
          <cell r="B1347" t="str">
            <v>Bill</v>
          </cell>
          <cell r="C1347" t="str">
            <v>Computed</v>
          </cell>
          <cell r="D1347" t="str">
            <v>2Q04</v>
          </cell>
          <cell r="E1347" t="str">
            <v>RU Ekibastuz</v>
          </cell>
          <cell r="F1347" t="str">
            <v>Foreign</v>
          </cell>
          <cell r="G1347">
            <v>4052637.3</v>
          </cell>
        </row>
        <row r="1348">
          <cell r="A1348" t="str">
            <v>EOY Accrued Tax Rec/(Pay)</v>
          </cell>
          <cell r="B1348" t="str">
            <v>Bill</v>
          </cell>
          <cell r="C1348" t="str">
            <v>Computed</v>
          </cell>
          <cell r="D1348" t="str">
            <v>1Q04</v>
          </cell>
          <cell r="E1348" t="str">
            <v>RU Ekibastuz</v>
          </cell>
          <cell r="F1348" t="str">
            <v>Foreign</v>
          </cell>
          <cell r="G1348">
            <v>-462284.1</v>
          </cell>
        </row>
        <row r="1349">
          <cell r="A1349" t="str">
            <v>Total Deferred Tax Asset - Current</v>
          </cell>
          <cell r="B1349" t="str">
            <v>Bill</v>
          </cell>
          <cell r="C1349" t="str">
            <v>Computed</v>
          </cell>
          <cell r="D1349" t="str">
            <v>1Q04</v>
          </cell>
          <cell r="E1349" t="str">
            <v>RU Ekibastuz</v>
          </cell>
          <cell r="F1349" t="str">
            <v>Foreign</v>
          </cell>
          <cell r="G1349">
            <v>5783000</v>
          </cell>
        </row>
        <row r="1350">
          <cell r="A1350" t="str">
            <v>Total Deferred Tax Asset - NC</v>
          </cell>
          <cell r="B1350" t="str">
            <v>Bill</v>
          </cell>
          <cell r="C1350" t="str">
            <v>Computed</v>
          </cell>
          <cell r="D1350" t="str">
            <v>1Q04</v>
          </cell>
          <cell r="E1350" t="str">
            <v>RU Ekibastuz</v>
          </cell>
          <cell r="F1350" t="str">
            <v>Foreign</v>
          </cell>
          <cell r="G1350">
            <v>0</v>
          </cell>
        </row>
        <row r="1351">
          <cell r="A1351" t="str">
            <v>Total Deferred Tax Liab - NC</v>
          </cell>
          <cell r="B1351" t="str">
            <v>Bill</v>
          </cell>
          <cell r="C1351" t="str">
            <v>Computed</v>
          </cell>
          <cell r="D1351" t="str">
            <v>1Q04</v>
          </cell>
          <cell r="E1351" t="str">
            <v>RU Ekibastuz</v>
          </cell>
          <cell r="F1351" t="str">
            <v>Foreign</v>
          </cell>
          <cell r="G1351">
            <v>-667000</v>
          </cell>
        </row>
        <row r="1352">
          <cell r="A1352" t="str">
            <v>Total Net Deferred Tax Asset/(Liab)</v>
          </cell>
          <cell r="B1352" t="str">
            <v>Bill</v>
          </cell>
          <cell r="C1352" t="str">
            <v>Computed</v>
          </cell>
          <cell r="D1352" t="str">
            <v>1Q04</v>
          </cell>
          <cell r="E1352" t="str">
            <v>RU Ekibastuz</v>
          </cell>
          <cell r="F1352" t="str">
            <v>Foreign</v>
          </cell>
          <cell r="G1352">
            <v>5116000</v>
          </cell>
        </row>
        <row r="1353">
          <cell r="A1353" t="str">
            <v>Gross Valuation Allowance</v>
          </cell>
          <cell r="B1353" t="str">
            <v>Bill</v>
          </cell>
          <cell r="C1353" t="str">
            <v>Computed</v>
          </cell>
          <cell r="D1353" t="str">
            <v>1Q04</v>
          </cell>
          <cell r="E1353" t="str">
            <v>RU Ekibastuz</v>
          </cell>
          <cell r="F1353" t="str">
            <v>Foreign</v>
          </cell>
          <cell r="G1353">
            <v>-4449000</v>
          </cell>
        </row>
        <row r="1354">
          <cell r="A1354" t="str">
            <v>Total Asset/(Liability)</v>
          </cell>
          <cell r="B1354" t="str">
            <v>Bill</v>
          </cell>
          <cell r="C1354" t="str">
            <v>Computed</v>
          </cell>
          <cell r="D1354" t="str">
            <v>1Q04</v>
          </cell>
          <cell r="E1354" t="str">
            <v>RU Ekibastuz</v>
          </cell>
          <cell r="F1354" t="str">
            <v>Foreign</v>
          </cell>
          <cell r="G1354">
            <v>4653715.9000000004</v>
          </cell>
        </row>
        <row r="1355">
          <cell r="A1355" t="str">
            <v>Total tax expense (benefit)</v>
          </cell>
          <cell r="B1355" t="str">
            <v>Bill</v>
          </cell>
          <cell r="C1355" t="str">
            <v>Computed</v>
          </cell>
          <cell r="D1355" t="str">
            <v>1Q04</v>
          </cell>
          <cell r="E1355" t="str">
            <v>RU Ekibastuz</v>
          </cell>
          <cell r="F1355" t="str">
            <v>Foreign</v>
          </cell>
          <cell r="G1355">
            <v>1057691.1000000001</v>
          </cell>
        </row>
        <row r="1356">
          <cell r="A1356" t="str">
            <v>EOY Accrued Tax Rec/(Pay)</v>
          </cell>
          <cell r="B1356" t="str">
            <v>Bill</v>
          </cell>
          <cell r="C1356" t="str">
            <v>Computed</v>
          </cell>
          <cell r="D1356" t="str">
            <v>4Q03</v>
          </cell>
          <cell r="E1356" t="str">
            <v>RU Ekibastuz</v>
          </cell>
          <cell r="F1356" t="str">
            <v>Foreign</v>
          </cell>
          <cell r="G1356">
            <v>315127</v>
          </cell>
        </row>
        <row r="1357">
          <cell r="A1357" t="str">
            <v>Total Deferred Tax Asset - Current</v>
          </cell>
          <cell r="B1357" t="str">
            <v>Bill</v>
          </cell>
          <cell r="C1357" t="str">
            <v>Computed</v>
          </cell>
          <cell r="D1357" t="str">
            <v>4Q03</v>
          </cell>
          <cell r="E1357" t="str">
            <v>RU Ekibastuz</v>
          </cell>
          <cell r="F1357" t="str">
            <v>Foreign</v>
          </cell>
          <cell r="G1357">
            <v>5783000</v>
          </cell>
        </row>
        <row r="1358">
          <cell r="A1358" t="str">
            <v>Total Deferred Tax Asset - NC</v>
          </cell>
          <cell r="B1358" t="str">
            <v>Bill</v>
          </cell>
          <cell r="C1358" t="str">
            <v>Computed</v>
          </cell>
          <cell r="D1358" t="str">
            <v>4Q03</v>
          </cell>
          <cell r="E1358" t="str">
            <v>RU Ekibastuz</v>
          </cell>
          <cell r="F1358" t="str">
            <v>Foreign</v>
          </cell>
          <cell r="G1358">
            <v>0</v>
          </cell>
        </row>
        <row r="1359">
          <cell r="A1359" t="str">
            <v>Total Deferred Tax Liab - NC</v>
          </cell>
          <cell r="B1359" t="str">
            <v>Bill</v>
          </cell>
          <cell r="C1359" t="str">
            <v>Computed</v>
          </cell>
          <cell r="D1359" t="str">
            <v>4Q03</v>
          </cell>
          <cell r="E1359" t="str">
            <v>RU Ekibastuz</v>
          </cell>
          <cell r="F1359" t="str">
            <v>Foreign</v>
          </cell>
          <cell r="G1359">
            <v>-667000</v>
          </cell>
        </row>
        <row r="1360">
          <cell r="A1360" t="str">
            <v>Total Net Deferred Tax Asset/(Liab)</v>
          </cell>
          <cell r="B1360" t="str">
            <v>Bill</v>
          </cell>
          <cell r="C1360" t="str">
            <v>Computed</v>
          </cell>
          <cell r="D1360" t="str">
            <v>4Q03</v>
          </cell>
          <cell r="E1360" t="str">
            <v>RU Ekibastuz</v>
          </cell>
          <cell r="F1360" t="str">
            <v>Foreign</v>
          </cell>
          <cell r="G1360">
            <v>5116000</v>
          </cell>
        </row>
        <row r="1361">
          <cell r="A1361" t="str">
            <v>Gross Valuation Allowance</v>
          </cell>
          <cell r="B1361" t="str">
            <v>Bill</v>
          </cell>
          <cell r="C1361" t="str">
            <v>Computed</v>
          </cell>
          <cell r="D1361" t="str">
            <v>4Q03</v>
          </cell>
          <cell r="E1361" t="str">
            <v>RU Ekibastuz</v>
          </cell>
          <cell r="F1361" t="str">
            <v>Foreign</v>
          </cell>
          <cell r="G1361">
            <v>-4449000</v>
          </cell>
        </row>
        <row r="1362">
          <cell r="A1362" t="str">
            <v>Total Asset/(Liability)</v>
          </cell>
          <cell r="B1362" t="str">
            <v>Bill</v>
          </cell>
          <cell r="C1362" t="str">
            <v>Computed</v>
          </cell>
          <cell r="D1362" t="str">
            <v>4Q03</v>
          </cell>
          <cell r="E1362" t="str">
            <v>RU Ekibastuz</v>
          </cell>
          <cell r="F1362" t="str">
            <v>Foreign</v>
          </cell>
          <cell r="G1362">
            <v>5431127</v>
          </cell>
        </row>
        <row r="1363">
          <cell r="A1363" t="str">
            <v>EOY Accrued Tax Rec/(Pay)</v>
          </cell>
          <cell r="B1363" t="str">
            <v>Bill</v>
          </cell>
          <cell r="C1363" t="str">
            <v>Computed</v>
          </cell>
          <cell r="D1363" t="str">
            <v>2Q04</v>
          </cell>
          <cell r="E1363" t="str">
            <v>RU Maikuben</v>
          </cell>
          <cell r="F1363" t="str">
            <v>Foreign</v>
          </cell>
          <cell r="G1363">
            <v>-476653.5</v>
          </cell>
        </row>
        <row r="1364">
          <cell r="A1364" t="str">
            <v>Total Deferred Tax Asset - Current</v>
          </cell>
          <cell r="B1364" t="str">
            <v>Bill</v>
          </cell>
          <cell r="C1364" t="str">
            <v>Computed</v>
          </cell>
          <cell r="D1364" t="str">
            <v>2Q04</v>
          </cell>
          <cell r="E1364" t="str">
            <v>RU Maikuben</v>
          </cell>
          <cell r="F1364" t="str">
            <v>Foreign</v>
          </cell>
          <cell r="G1364">
            <v>0</v>
          </cell>
        </row>
        <row r="1365">
          <cell r="A1365" t="str">
            <v>Total Deferred Tax Asset - NC</v>
          </cell>
          <cell r="B1365" t="str">
            <v>Bill</v>
          </cell>
          <cell r="C1365" t="str">
            <v>Computed</v>
          </cell>
          <cell r="D1365" t="str">
            <v>2Q04</v>
          </cell>
          <cell r="E1365" t="str">
            <v>RU Maikuben</v>
          </cell>
          <cell r="F1365" t="str">
            <v>Foreign</v>
          </cell>
          <cell r="G1365">
            <v>0</v>
          </cell>
        </row>
        <row r="1366">
          <cell r="A1366" t="str">
            <v>Total Deferred Tax Liab - NC</v>
          </cell>
          <cell r="B1366" t="str">
            <v>Bill</v>
          </cell>
          <cell r="C1366" t="str">
            <v>Computed</v>
          </cell>
          <cell r="D1366" t="str">
            <v>2Q04</v>
          </cell>
          <cell r="E1366" t="str">
            <v>RU Maikuben</v>
          </cell>
          <cell r="F1366" t="str">
            <v>Foreign</v>
          </cell>
          <cell r="G1366">
            <v>0</v>
          </cell>
        </row>
        <row r="1367">
          <cell r="A1367" t="str">
            <v>Total Net Deferred Tax Asset/(Liab)</v>
          </cell>
          <cell r="B1367" t="str">
            <v>Bill</v>
          </cell>
          <cell r="C1367" t="str">
            <v>Computed</v>
          </cell>
          <cell r="D1367" t="str">
            <v>2Q04</v>
          </cell>
          <cell r="E1367" t="str">
            <v>RU Maikuben</v>
          </cell>
          <cell r="F1367" t="str">
            <v>Foreign</v>
          </cell>
          <cell r="G1367">
            <v>0</v>
          </cell>
        </row>
        <row r="1368">
          <cell r="A1368" t="str">
            <v>Gross Valuation Allowance</v>
          </cell>
          <cell r="B1368" t="str">
            <v>Bill</v>
          </cell>
          <cell r="C1368" t="str">
            <v>Computed</v>
          </cell>
          <cell r="D1368" t="str">
            <v>2Q04</v>
          </cell>
          <cell r="E1368" t="str">
            <v>RU Maikuben</v>
          </cell>
          <cell r="F1368" t="str">
            <v>Foreign</v>
          </cell>
          <cell r="G1368">
            <v>0</v>
          </cell>
        </row>
        <row r="1369">
          <cell r="A1369" t="str">
            <v>Total Asset/(Liability)</v>
          </cell>
          <cell r="B1369" t="str">
            <v>Bill</v>
          </cell>
          <cell r="C1369" t="str">
            <v>Computed</v>
          </cell>
          <cell r="D1369" t="str">
            <v>2Q04</v>
          </cell>
          <cell r="E1369" t="str">
            <v>RU Maikuben</v>
          </cell>
          <cell r="F1369" t="str">
            <v>Foreign</v>
          </cell>
          <cell r="G1369">
            <v>-476653.5</v>
          </cell>
        </row>
        <row r="1370">
          <cell r="A1370" t="str">
            <v>Total tax expense (benefit)</v>
          </cell>
          <cell r="B1370" t="str">
            <v>Bill</v>
          </cell>
          <cell r="C1370" t="str">
            <v>Computed</v>
          </cell>
          <cell r="D1370" t="str">
            <v>2Q04</v>
          </cell>
          <cell r="E1370" t="str">
            <v>RU Maikuben</v>
          </cell>
          <cell r="F1370" t="str">
            <v>Foreign</v>
          </cell>
          <cell r="G1370">
            <v>259582.8</v>
          </cell>
        </row>
        <row r="1371">
          <cell r="A1371" t="str">
            <v>EOY Accrued Tax Rec/(Pay)</v>
          </cell>
          <cell r="B1371" t="str">
            <v>Bill</v>
          </cell>
          <cell r="C1371" t="str">
            <v>Computed</v>
          </cell>
          <cell r="D1371" t="str">
            <v>1Q04</v>
          </cell>
          <cell r="E1371" t="str">
            <v>RU Maikuben</v>
          </cell>
          <cell r="F1371" t="str">
            <v>Foreign</v>
          </cell>
          <cell r="G1371">
            <v>-562582.5</v>
          </cell>
        </row>
        <row r="1372">
          <cell r="A1372" t="str">
            <v>Total Deferred Tax Asset - Current</v>
          </cell>
          <cell r="B1372" t="str">
            <v>Bill</v>
          </cell>
          <cell r="C1372" t="str">
            <v>Computed</v>
          </cell>
          <cell r="D1372" t="str">
            <v>1Q04</v>
          </cell>
          <cell r="E1372" t="str">
            <v>RU Maikuben</v>
          </cell>
          <cell r="F1372" t="str">
            <v>Foreign</v>
          </cell>
          <cell r="G1372">
            <v>0</v>
          </cell>
        </row>
        <row r="1373">
          <cell r="A1373" t="str">
            <v>Total Deferred Tax Asset - NC</v>
          </cell>
          <cell r="B1373" t="str">
            <v>Bill</v>
          </cell>
          <cell r="C1373" t="str">
            <v>Computed</v>
          </cell>
          <cell r="D1373" t="str">
            <v>1Q04</v>
          </cell>
          <cell r="E1373" t="str">
            <v>RU Maikuben</v>
          </cell>
          <cell r="F1373" t="str">
            <v>Foreign</v>
          </cell>
          <cell r="G1373">
            <v>0</v>
          </cell>
        </row>
        <row r="1374">
          <cell r="A1374" t="str">
            <v>Total Deferred Tax Liab - NC</v>
          </cell>
          <cell r="B1374" t="str">
            <v>Bill</v>
          </cell>
          <cell r="C1374" t="str">
            <v>Computed</v>
          </cell>
          <cell r="D1374" t="str">
            <v>1Q04</v>
          </cell>
          <cell r="E1374" t="str">
            <v>RU Maikuben</v>
          </cell>
          <cell r="F1374" t="str">
            <v>Foreign</v>
          </cell>
          <cell r="G1374">
            <v>0</v>
          </cell>
        </row>
        <row r="1375">
          <cell r="A1375" t="str">
            <v>Total Net Deferred Tax Asset/(Liab)</v>
          </cell>
          <cell r="B1375" t="str">
            <v>Bill</v>
          </cell>
          <cell r="C1375" t="str">
            <v>Computed</v>
          </cell>
          <cell r="D1375" t="str">
            <v>1Q04</v>
          </cell>
          <cell r="E1375" t="str">
            <v>RU Maikuben</v>
          </cell>
          <cell r="F1375" t="str">
            <v>Foreign</v>
          </cell>
          <cell r="G1375">
            <v>0</v>
          </cell>
        </row>
        <row r="1376">
          <cell r="A1376" t="str">
            <v>Gross Valuation Allowance</v>
          </cell>
          <cell r="B1376" t="str">
            <v>Bill</v>
          </cell>
          <cell r="C1376" t="str">
            <v>Computed</v>
          </cell>
          <cell r="D1376" t="str">
            <v>1Q04</v>
          </cell>
          <cell r="E1376" t="str">
            <v>RU Maikuben</v>
          </cell>
          <cell r="F1376" t="str">
            <v>Foreign</v>
          </cell>
          <cell r="G1376">
            <v>0</v>
          </cell>
        </row>
        <row r="1377">
          <cell r="A1377" t="str">
            <v>Total Asset/(Liability)</v>
          </cell>
          <cell r="B1377" t="str">
            <v>Bill</v>
          </cell>
          <cell r="C1377" t="str">
            <v>Computed</v>
          </cell>
          <cell r="D1377" t="str">
            <v>1Q04</v>
          </cell>
          <cell r="E1377" t="str">
            <v>RU Maikuben</v>
          </cell>
          <cell r="F1377" t="str">
            <v>Foreign</v>
          </cell>
          <cell r="G1377">
            <v>-562582.5</v>
          </cell>
        </row>
        <row r="1378">
          <cell r="A1378" t="str">
            <v>Total tax expense (benefit)</v>
          </cell>
          <cell r="B1378" t="str">
            <v>Bill</v>
          </cell>
          <cell r="C1378" t="str">
            <v>Computed</v>
          </cell>
          <cell r="D1378" t="str">
            <v>1Q04</v>
          </cell>
          <cell r="E1378" t="str">
            <v>RU Maikuben</v>
          </cell>
          <cell r="F1378" t="str">
            <v>Foreign</v>
          </cell>
          <cell r="G1378">
            <v>345511.8</v>
          </cell>
        </row>
        <row r="1379">
          <cell r="A1379" t="str">
            <v>EOY Accrued Tax Rec/(Pay)</v>
          </cell>
          <cell r="B1379" t="str">
            <v>Bill</v>
          </cell>
          <cell r="C1379" t="str">
            <v>Computed</v>
          </cell>
          <cell r="D1379" t="str">
            <v>4Q03</v>
          </cell>
          <cell r="E1379" t="str">
            <v>RU Maikuben</v>
          </cell>
          <cell r="F1379" t="str">
            <v>Foreign</v>
          </cell>
          <cell r="G1379">
            <v>-217070.7</v>
          </cell>
        </row>
        <row r="1380">
          <cell r="A1380" t="str">
            <v>Total Deferred Tax Asset - Current</v>
          </cell>
          <cell r="B1380" t="str">
            <v>Bill</v>
          </cell>
          <cell r="C1380" t="str">
            <v>Computed</v>
          </cell>
          <cell r="D1380" t="str">
            <v>4Q03</v>
          </cell>
          <cell r="E1380" t="str">
            <v>RU Maikuben</v>
          </cell>
          <cell r="F1380" t="str">
            <v>Foreign</v>
          </cell>
          <cell r="G1380">
            <v>0</v>
          </cell>
        </row>
        <row r="1381">
          <cell r="A1381" t="str">
            <v>Total Deferred Tax Asset - NC</v>
          </cell>
          <cell r="B1381" t="str">
            <v>Bill</v>
          </cell>
          <cell r="C1381" t="str">
            <v>Computed</v>
          </cell>
          <cell r="D1381" t="str">
            <v>4Q03</v>
          </cell>
          <cell r="E1381" t="str">
            <v>RU Maikuben</v>
          </cell>
          <cell r="F1381" t="str">
            <v>Foreign</v>
          </cell>
          <cell r="G1381">
            <v>0</v>
          </cell>
        </row>
        <row r="1382">
          <cell r="A1382" t="str">
            <v>Total Deferred Tax Liab - NC</v>
          </cell>
          <cell r="B1382" t="str">
            <v>Bill</v>
          </cell>
          <cell r="C1382" t="str">
            <v>Computed</v>
          </cell>
          <cell r="D1382" t="str">
            <v>4Q03</v>
          </cell>
          <cell r="E1382" t="str">
            <v>RU Maikuben</v>
          </cell>
          <cell r="F1382" t="str">
            <v>Foreign</v>
          </cell>
          <cell r="G1382">
            <v>0</v>
          </cell>
        </row>
        <row r="1383">
          <cell r="A1383" t="str">
            <v>Total Net Deferred Tax Asset/(Liab)</v>
          </cell>
          <cell r="B1383" t="str">
            <v>Bill</v>
          </cell>
          <cell r="C1383" t="str">
            <v>Computed</v>
          </cell>
          <cell r="D1383" t="str">
            <v>4Q03</v>
          </cell>
          <cell r="E1383" t="str">
            <v>RU Maikuben</v>
          </cell>
          <cell r="F1383" t="str">
            <v>Foreign</v>
          </cell>
          <cell r="G1383">
            <v>0</v>
          </cell>
        </row>
        <row r="1384">
          <cell r="A1384" t="str">
            <v>Gross Valuation Allowance</v>
          </cell>
          <cell r="B1384" t="str">
            <v>Bill</v>
          </cell>
          <cell r="C1384" t="str">
            <v>Computed</v>
          </cell>
          <cell r="D1384" t="str">
            <v>4Q03</v>
          </cell>
          <cell r="E1384" t="str">
            <v>RU Maikuben</v>
          </cell>
          <cell r="F1384" t="str">
            <v>Foreign</v>
          </cell>
          <cell r="G1384">
            <v>0</v>
          </cell>
        </row>
        <row r="1385">
          <cell r="A1385" t="str">
            <v>Total Asset/(Liability)</v>
          </cell>
          <cell r="B1385" t="str">
            <v>Bill</v>
          </cell>
          <cell r="C1385" t="str">
            <v>Computed</v>
          </cell>
          <cell r="D1385" t="str">
            <v>4Q03</v>
          </cell>
          <cell r="E1385" t="str">
            <v>RU Maikuben</v>
          </cell>
          <cell r="F1385" t="str">
            <v>Foreign</v>
          </cell>
          <cell r="G1385">
            <v>-217070.7</v>
          </cell>
        </row>
        <row r="1386">
          <cell r="A1386" t="str">
            <v>EOY Accrued Tax Rec/(Pay)</v>
          </cell>
          <cell r="B1386" t="str">
            <v>Bill</v>
          </cell>
          <cell r="C1386" t="str">
            <v>Computed</v>
          </cell>
          <cell r="D1386" t="str">
            <v>2Q04</v>
          </cell>
          <cell r="E1386" t="str">
            <v>RU Shygys</v>
          </cell>
          <cell r="F1386" t="str">
            <v>Foreign</v>
          </cell>
          <cell r="G1386">
            <v>400.00000000003411</v>
          </cell>
        </row>
        <row r="1387">
          <cell r="A1387" t="str">
            <v>Total Deferred Tax Asset - Current</v>
          </cell>
          <cell r="B1387" t="str">
            <v>Bill</v>
          </cell>
          <cell r="C1387" t="str">
            <v>Computed</v>
          </cell>
          <cell r="D1387" t="str">
            <v>2Q04</v>
          </cell>
          <cell r="E1387" t="str">
            <v>RU Shygys</v>
          </cell>
          <cell r="F1387" t="str">
            <v>Foreign</v>
          </cell>
          <cell r="G1387">
            <v>0</v>
          </cell>
        </row>
        <row r="1388">
          <cell r="A1388" t="str">
            <v>Total Deferred Tax Asset - NC</v>
          </cell>
          <cell r="B1388" t="str">
            <v>Bill</v>
          </cell>
          <cell r="C1388" t="str">
            <v>Computed</v>
          </cell>
          <cell r="D1388" t="str">
            <v>2Q04</v>
          </cell>
          <cell r="E1388" t="str">
            <v>RU Shygys</v>
          </cell>
          <cell r="F1388" t="str">
            <v>Foreign</v>
          </cell>
          <cell r="G1388">
            <v>0</v>
          </cell>
        </row>
        <row r="1389">
          <cell r="A1389" t="str">
            <v>Total Deferred Tax Liab - NC</v>
          </cell>
          <cell r="B1389" t="str">
            <v>Bill</v>
          </cell>
          <cell r="C1389" t="str">
            <v>Computed</v>
          </cell>
          <cell r="D1389" t="str">
            <v>2Q04</v>
          </cell>
          <cell r="E1389" t="str">
            <v>RU Shygys</v>
          </cell>
          <cell r="F1389" t="str">
            <v>Foreign</v>
          </cell>
          <cell r="G1389">
            <v>0</v>
          </cell>
        </row>
        <row r="1390">
          <cell r="A1390" t="str">
            <v>Total Net Deferred Tax Asset/(Liab)</v>
          </cell>
          <cell r="B1390" t="str">
            <v>Bill</v>
          </cell>
          <cell r="C1390" t="str">
            <v>Computed</v>
          </cell>
          <cell r="D1390" t="str">
            <v>2Q04</v>
          </cell>
          <cell r="E1390" t="str">
            <v>RU Shygys</v>
          </cell>
          <cell r="F1390" t="str">
            <v>Foreign</v>
          </cell>
          <cell r="G1390">
            <v>0</v>
          </cell>
        </row>
        <row r="1391">
          <cell r="A1391" t="str">
            <v>Gross Valuation Allowance</v>
          </cell>
          <cell r="B1391" t="str">
            <v>Bill</v>
          </cell>
          <cell r="C1391" t="str">
            <v>Computed</v>
          </cell>
          <cell r="D1391" t="str">
            <v>2Q04</v>
          </cell>
          <cell r="E1391" t="str">
            <v>RU Shygys</v>
          </cell>
          <cell r="F1391" t="str">
            <v>Foreign</v>
          </cell>
          <cell r="G1391">
            <v>-2065303.7999999998</v>
          </cell>
        </row>
        <row r="1392">
          <cell r="A1392" t="str">
            <v>Total Asset/(Liability)</v>
          </cell>
          <cell r="B1392" t="str">
            <v>Bill</v>
          </cell>
          <cell r="C1392" t="str">
            <v>Computed</v>
          </cell>
          <cell r="D1392" t="str">
            <v>2Q04</v>
          </cell>
          <cell r="E1392" t="str">
            <v>RU Shygys</v>
          </cell>
          <cell r="F1392" t="str">
            <v>Foreign</v>
          </cell>
          <cell r="G1392">
            <v>400.00000000003411</v>
          </cell>
        </row>
        <row r="1393">
          <cell r="A1393" t="str">
            <v>Total tax expense (benefit)</v>
          </cell>
          <cell r="B1393" t="str">
            <v>Bill</v>
          </cell>
          <cell r="C1393" t="str">
            <v>Computed</v>
          </cell>
          <cell r="D1393" t="str">
            <v>2Q04</v>
          </cell>
          <cell r="E1393" t="str">
            <v>RU Shygys</v>
          </cell>
          <cell r="F1393" t="str">
            <v>Foreign</v>
          </cell>
          <cell r="G1393">
            <v>0</v>
          </cell>
        </row>
        <row r="1394">
          <cell r="A1394" t="str">
            <v>EOY Accrued Tax Rec/(Pay)</v>
          </cell>
          <cell r="B1394" t="str">
            <v>Bill</v>
          </cell>
          <cell r="C1394" t="str">
            <v>Computed</v>
          </cell>
          <cell r="D1394" t="str">
            <v>1Q04</v>
          </cell>
          <cell r="E1394" t="str">
            <v>RU Shygys</v>
          </cell>
          <cell r="F1394" t="str">
            <v>Foreign</v>
          </cell>
          <cell r="G1394">
            <v>400.00000000003411</v>
          </cell>
        </row>
        <row r="1395">
          <cell r="A1395" t="str">
            <v>Total Deferred Tax Asset - Current</v>
          </cell>
          <cell r="B1395" t="str">
            <v>Bill</v>
          </cell>
          <cell r="C1395" t="str">
            <v>Computed</v>
          </cell>
          <cell r="D1395" t="str">
            <v>1Q04</v>
          </cell>
          <cell r="E1395" t="str">
            <v>RU Shygys</v>
          </cell>
          <cell r="F1395" t="str">
            <v>Foreign</v>
          </cell>
          <cell r="G1395">
            <v>0</v>
          </cell>
        </row>
        <row r="1396">
          <cell r="A1396" t="str">
            <v>Total Deferred Tax Asset - NC</v>
          </cell>
          <cell r="B1396" t="str">
            <v>Bill</v>
          </cell>
          <cell r="C1396" t="str">
            <v>Computed</v>
          </cell>
          <cell r="D1396" t="str">
            <v>1Q04</v>
          </cell>
          <cell r="E1396" t="str">
            <v>RU Shygys</v>
          </cell>
          <cell r="F1396" t="str">
            <v>Foreign</v>
          </cell>
          <cell r="G1396">
            <v>0</v>
          </cell>
        </row>
        <row r="1397">
          <cell r="A1397" t="str">
            <v>Total Deferred Tax Liab - NC</v>
          </cell>
          <cell r="B1397" t="str">
            <v>Bill</v>
          </cell>
          <cell r="C1397" t="str">
            <v>Computed</v>
          </cell>
          <cell r="D1397" t="str">
            <v>1Q04</v>
          </cell>
          <cell r="E1397" t="str">
            <v>RU Shygys</v>
          </cell>
          <cell r="F1397" t="str">
            <v>Foreign</v>
          </cell>
          <cell r="G1397">
            <v>0</v>
          </cell>
        </row>
        <row r="1398">
          <cell r="A1398" t="str">
            <v>Total Net Deferred Tax Asset/(Liab)</v>
          </cell>
          <cell r="B1398" t="str">
            <v>Bill</v>
          </cell>
          <cell r="C1398" t="str">
            <v>Computed</v>
          </cell>
          <cell r="D1398" t="str">
            <v>1Q04</v>
          </cell>
          <cell r="E1398" t="str">
            <v>RU Shygys</v>
          </cell>
          <cell r="F1398" t="str">
            <v>Foreign</v>
          </cell>
          <cell r="G1398">
            <v>0</v>
          </cell>
        </row>
        <row r="1399">
          <cell r="A1399" t="str">
            <v>Gross Valuation Allowance</v>
          </cell>
          <cell r="B1399" t="str">
            <v>Bill</v>
          </cell>
          <cell r="C1399" t="str">
            <v>Computed</v>
          </cell>
          <cell r="D1399" t="str">
            <v>1Q04</v>
          </cell>
          <cell r="E1399" t="str">
            <v>RU Shygys</v>
          </cell>
          <cell r="F1399" t="str">
            <v>Foreign</v>
          </cell>
          <cell r="G1399">
            <v>-1903065</v>
          </cell>
        </row>
        <row r="1400">
          <cell r="A1400" t="str">
            <v>Total Asset/(Liability)</v>
          </cell>
          <cell r="B1400" t="str">
            <v>Bill</v>
          </cell>
          <cell r="C1400" t="str">
            <v>Computed</v>
          </cell>
          <cell r="D1400" t="str">
            <v>1Q04</v>
          </cell>
          <cell r="E1400" t="str">
            <v>RU Shygys</v>
          </cell>
          <cell r="F1400" t="str">
            <v>Foreign</v>
          </cell>
          <cell r="G1400">
            <v>400.00000000003411</v>
          </cell>
        </row>
        <row r="1401">
          <cell r="A1401" t="str">
            <v>Total tax expense (benefit)</v>
          </cell>
          <cell r="B1401" t="str">
            <v>Bill</v>
          </cell>
          <cell r="C1401" t="str">
            <v>Computed</v>
          </cell>
          <cell r="D1401" t="str">
            <v>1Q04</v>
          </cell>
          <cell r="E1401" t="str">
            <v>RU Shygys</v>
          </cell>
          <cell r="F1401" t="str">
            <v>Foreign</v>
          </cell>
          <cell r="G1401">
            <v>0</v>
          </cell>
        </row>
        <row r="1402">
          <cell r="A1402" t="str">
            <v>EOY Accrued Tax Rec/(Pay)</v>
          </cell>
          <cell r="B1402" t="str">
            <v>Bill</v>
          </cell>
          <cell r="C1402" t="str">
            <v>Computed</v>
          </cell>
          <cell r="D1402" t="str">
            <v>4Q03</v>
          </cell>
          <cell r="E1402" t="str">
            <v>RU Shygys</v>
          </cell>
          <cell r="F1402" t="str">
            <v>Foreign</v>
          </cell>
          <cell r="G1402">
            <v>400.00000000003411</v>
          </cell>
        </row>
        <row r="1403">
          <cell r="A1403" t="str">
            <v>Total Deferred Tax Asset - Current</v>
          </cell>
          <cell r="B1403" t="str">
            <v>Bill</v>
          </cell>
          <cell r="C1403" t="str">
            <v>Computed</v>
          </cell>
          <cell r="D1403" t="str">
            <v>4Q03</v>
          </cell>
          <cell r="E1403" t="str">
            <v>RU Shygys</v>
          </cell>
          <cell r="F1403" t="str">
            <v>Foreign</v>
          </cell>
          <cell r="G1403">
            <v>0</v>
          </cell>
        </row>
        <row r="1404">
          <cell r="A1404" t="str">
            <v>Total Deferred Tax Asset - NC</v>
          </cell>
          <cell r="B1404" t="str">
            <v>Bill</v>
          </cell>
          <cell r="C1404" t="str">
            <v>Computed</v>
          </cell>
          <cell r="D1404" t="str">
            <v>4Q03</v>
          </cell>
          <cell r="E1404" t="str">
            <v>RU Shygys</v>
          </cell>
          <cell r="F1404" t="str">
            <v>Foreign</v>
          </cell>
          <cell r="G1404">
            <v>0</v>
          </cell>
        </row>
        <row r="1405">
          <cell r="A1405" t="str">
            <v>Total Deferred Tax Liab - NC</v>
          </cell>
          <cell r="B1405" t="str">
            <v>Bill</v>
          </cell>
          <cell r="C1405" t="str">
            <v>Computed</v>
          </cell>
          <cell r="D1405" t="str">
            <v>4Q03</v>
          </cell>
          <cell r="E1405" t="str">
            <v>RU Shygys</v>
          </cell>
          <cell r="F1405" t="str">
            <v>Foreign</v>
          </cell>
          <cell r="G1405">
            <v>0</v>
          </cell>
        </row>
        <row r="1406">
          <cell r="A1406" t="str">
            <v>Total Net Deferred Tax Asset/(Liab)</v>
          </cell>
          <cell r="B1406" t="str">
            <v>Bill</v>
          </cell>
          <cell r="C1406" t="str">
            <v>Computed</v>
          </cell>
          <cell r="D1406" t="str">
            <v>4Q03</v>
          </cell>
          <cell r="E1406" t="str">
            <v>RU Shygys</v>
          </cell>
          <cell r="F1406" t="str">
            <v>Foreign</v>
          </cell>
          <cell r="G1406">
            <v>0</v>
          </cell>
        </row>
        <row r="1407">
          <cell r="A1407" t="str">
            <v>Gross Valuation Allowance</v>
          </cell>
          <cell r="B1407" t="str">
            <v>Bill</v>
          </cell>
          <cell r="C1407" t="str">
            <v>Computed</v>
          </cell>
          <cell r="D1407" t="str">
            <v>4Q03</v>
          </cell>
          <cell r="E1407" t="str">
            <v>RU Shygys</v>
          </cell>
          <cell r="F1407" t="str">
            <v>Foreign</v>
          </cell>
          <cell r="G1407">
            <v>-1727891.7</v>
          </cell>
        </row>
        <row r="1408">
          <cell r="A1408" t="str">
            <v>Total Asset/(Liability)</v>
          </cell>
          <cell r="B1408" t="str">
            <v>Bill</v>
          </cell>
          <cell r="C1408" t="str">
            <v>Computed</v>
          </cell>
          <cell r="D1408" t="str">
            <v>4Q03</v>
          </cell>
          <cell r="E1408" t="str">
            <v>RU Shygys</v>
          </cell>
          <cell r="F1408" t="str">
            <v>Foreign</v>
          </cell>
          <cell r="G1408">
            <v>400.00000000003411</v>
          </cell>
        </row>
        <row r="1409">
          <cell r="A1409" t="str">
            <v>EOY Accrued Tax Rec/(Pay)</v>
          </cell>
          <cell r="B1409" t="str">
            <v>Richard</v>
          </cell>
          <cell r="C1409" t="str">
            <v>Computed</v>
          </cell>
          <cell r="D1409" t="str">
            <v>2Q04</v>
          </cell>
          <cell r="E1409" t="str">
            <v>Total Tisza</v>
          </cell>
          <cell r="F1409" t="str">
            <v>Foreign</v>
          </cell>
          <cell r="G1409">
            <v>3076203.7030000044</v>
          </cell>
        </row>
        <row r="1410">
          <cell r="A1410" t="str">
            <v>Total Deferred Tax Asset - Current</v>
          </cell>
          <cell r="B1410" t="str">
            <v>Richard</v>
          </cell>
          <cell r="C1410" t="str">
            <v>Computed</v>
          </cell>
          <cell r="D1410" t="str">
            <v>2Q04</v>
          </cell>
          <cell r="E1410" t="str">
            <v>Total Tisza</v>
          </cell>
          <cell r="F1410" t="str">
            <v>Foreign</v>
          </cell>
          <cell r="G1410">
            <v>2861404.6316648605</v>
          </cell>
        </row>
        <row r="1411">
          <cell r="A1411" t="str">
            <v>Total Deferred Tax Asset - NC</v>
          </cell>
          <cell r="B1411" t="str">
            <v>Richard</v>
          </cell>
          <cell r="C1411" t="str">
            <v>Computed</v>
          </cell>
          <cell r="D1411" t="str">
            <v>2Q04</v>
          </cell>
          <cell r="E1411" t="str">
            <v>Total Tisza</v>
          </cell>
          <cell r="F1411" t="str">
            <v>Foreign</v>
          </cell>
          <cell r="G1411">
            <v>0</v>
          </cell>
        </row>
        <row r="1412">
          <cell r="A1412" t="str">
            <v>Total Deferred Tax Liab - NC</v>
          </cell>
          <cell r="B1412" t="str">
            <v>Richard</v>
          </cell>
          <cell r="C1412" t="str">
            <v>Computed</v>
          </cell>
          <cell r="D1412" t="str">
            <v>2Q04</v>
          </cell>
          <cell r="E1412" t="str">
            <v>Total Tisza</v>
          </cell>
          <cell r="F1412" t="str">
            <v>Foreign</v>
          </cell>
          <cell r="G1412">
            <v>-7387065.0895905253</v>
          </cell>
        </row>
        <row r="1413">
          <cell r="A1413" t="str">
            <v>Total Net Deferred Tax Asset/(Liab)</v>
          </cell>
          <cell r="B1413" t="str">
            <v>Richard</v>
          </cell>
          <cell r="C1413" t="str">
            <v>Computed</v>
          </cell>
          <cell r="D1413" t="str">
            <v>2Q04</v>
          </cell>
          <cell r="E1413" t="str">
            <v>Total Tisza</v>
          </cell>
          <cell r="F1413" t="str">
            <v>Foreign</v>
          </cell>
          <cell r="G1413">
            <v>-4525660.4579256643</v>
          </cell>
        </row>
        <row r="1414">
          <cell r="A1414" t="str">
            <v>Gross Valuation Allowance</v>
          </cell>
          <cell r="B1414" t="str">
            <v>Richard</v>
          </cell>
          <cell r="C1414" t="str">
            <v>Computed</v>
          </cell>
          <cell r="D1414" t="str">
            <v>2Q04</v>
          </cell>
          <cell r="E1414" t="str">
            <v>Total Tisza</v>
          </cell>
          <cell r="F1414" t="str">
            <v>Foreign</v>
          </cell>
          <cell r="G1414">
            <v>0</v>
          </cell>
        </row>
        <row r="1415">
          <cell r="A1415" t="str">
            <v>Total Asset/(Liability)</v>
          </cell>
          <cell r="B1415" t="str">
            <v>Richard</v>
          </cell>
          <cell r="C1415" t="str">
            <v>Computed</v>
          </cell>
          <cell r="D1415" t="str">
            <v>2Q04</v>
          </cell>
          <cell r="E1415" t="str">
            <v>Total Tisza</v>
          </cell>
          <cell r="F1415" t="str">
            <v>Foreign</v>
          </cell>
          <cell r="G1415">
            <v>-1449456.7549256599</v>
          </cell>
        </row>
        <row r="1416">
          <cell r="A1416" t="str">
            <v>Total tax expense (benefit)</v>
          </cell>
          <cell r="B1416" t="str">
            <v>Richard</v>
          </cell>
          <cell r="C1416" t="str">
            <v>Computed</v>
          </cell>
          <cell r="D1416" t="str">
            <v>2Q04</v>
          </cell>
          <cell r="E1416" t="str">
            <v>Total Tisza</v>
          </cell>
          <cell r="F1416" t="str">
            <v>Foreign</v>
          </cell>
          <cell r="G1416">
            <v>1833312.13</v>
          </cell>
        </row>
        <row r="1417">
          <cell r="A1417" t="str">
            <v>EOY Accrued Tax Rec/(Pay)</v>
          </cell>
          <cell r="B1417" t="str">
            <v>Richard</v>
          </cell>
          <cell r="C1417" t="str">
            <v>Computed</v>
          </cell>
          <cell r="D1417" t="str">
            <v>1Q04</v>
          </cell>
          <cell r="E1417" t="str">
            <v>Total Tisza</v>
          </cell>
          <cell r="F1417" t="str">
            <v>Foreign</v>
          </cell>
          <cell r="G1417">
            <v>2362669.6820000042</v>
          </cell>
        </row>
        <row r="1418">
          <cell r="A1418" t="str">
            <v>Total Deferred Tax Asset - Current</v>
          </cell>
          <cell r="B1418" t="str">
            <v>Richard</v>
          </cell>
          <cell r="C1418" t="str">
            <v>Computed</v>
          </cell>
          <cell r="D1418" t="str">
            <v>1Q04</v>
          </cell>
          <cell r="E1418" t="str">
            <v>Total Tisza</v>
          </cell>
          <cell r="F1418" t="str">
            <v>Foreign</v>
          </cell>
          <cell r="G1418">
            <v>2861404.6316648605</v>
          </cell>
        </row>
        <row r="1419">
          <cell r="A1419" t="str">
            <v>Total Deferred Tax Asset - NC</v>
          </cell>
          <cell r="B1419" t="str">
            <v>Richard</v>
          </cell>
          <cell r="C1419" t="str">
            <v>Computed</v>
          </cell>
          <cell r="D1419" t="str">
            <v>1Q04</v>
          </cell>
          <cell r="E1419" t="str">
            <v>Total Tisza</v>
          </cell>
          <cell r="F1419" t="str">
            <v>Foreign</v>
          </cell>
          <cell r="G1419">
            <v>0</v>
          </cell>
        </row>
        <row r="1420">
          <cell r="A1420" t="str">
            <v>Total Deferred Tax Liab - NC</v>
          </cell>
          <cell r="B1420" t="str">
            <v>Richard</v>
          </cell>
          <cell r="C1420" t="str">
            <v>Computed</v>
          </cell>
          <cell r="D1420" t="str">
            <v>1Q04</v>
          </cell>
          <cell r="E1420" t="str">
            <v>Total Tisza</v>
          </cell>
          <cell r="F1420" t="str">
            <v>Foreign</v>
          </cell>
          <cell r="G1420">
            <v>-7387065.0895905253</v>
          </cell>
        </row>
        <row r="1421">
          <cell r="A1421" t="str">
            <v>Total Net Deferred Tax Asset/(Liab)</v>
          </cell>
          <cell r="B1421" t="str">
            <v>Richard</v>
          </cell>
          <cell r="C1421" t="str">
            <v>Computed</v>
          </cell>
          <cell r="D1421" t="str">
            <v>1Q04</v>
          </cell>
          <cell r="E1421" t="str">
            <v>Total Tisza</v>
          </cell>
          <cell r="F1421" t="str">
            <v>Foreign</v>
          </cell>
          <cell r="G1421">
            <v>-4525660.4579256643</v>
          </cell>
        </row>
        <row r="1422">
          <cell r="A1422" t="str">
            <v>Gross Valuation Allowance</v>
          </cell>
          <cell r="B1422" t="str">
            <v>Richard</v>
          </cell>
          <cell r="C1422" t="str">
            <v>Computed</v>
          </cell>
          <cell r="D1422" t="str">
            <v>1Q04</v>
          </cell>
          <cell r="E1422" t="str">
            <v>Total Tisza</v>
          </cell>
          <cell r="F1422" t="str">
            <v>Foreign</v>
          </cell>
          <cell r="G1422">
            <v>0</v>
          </cell>
        </row>
        <row r="1423">
          <cell r="A1423" t="str">
            <v>Total Asset/(Liability)</v>
          </cell>
          <cell r="B1423" t="str">
            <v>Richard</v>
          </cell>
          <cell r="C1423" t="str">
            <v>Computed</v>
          </cell>
          <cell r="D1423" t="str">
            <v>1Q04</v>
          </cell>
          <cell r="E1423" t="str">
            <v>Total Tisza</v>
          </cell>
          <cell r="F1423" t="str">
            <v>Foreign</v>
          </cell>
          <cell r="G1423">
            <v>-2162990.77592566</v>
          </cell>
        </row>
        <row r="1424">
          <cell r="A1424" t="str">
            <v>Total tax expense (benefit)</v>
          </cell>
          <cell r="B1424" t="str">
            <v>Richard</v>
          </cell>
          <cell r="C1424" t="str">
            <v>Computed</v>
          </cell>
          <cell r="D1424" t="str">
            <v>1Q04</v>
          </cell>
          <cell r="E1424" t="str">
            <v>Total Tisza</v>
          </cell>
          <cell r="F1424" t="str">
            <v>Foreign</v>
          </cell>
          <cell r="G1424">
            <v>776446.15099999995</v>
          </cell>
        </row>
        <row r="1425">
          <cell r="A1425" t="str">
            <v>EOY Accrued Tax Rec/(Pay)</v>
          </cell>
          <cell r="B1425" t="str">
            <v>Richard</v>
          </cell>
          <cell r="C1425" t="str">
            <v>Computed</v>
          </cell>
          <cell r="D1425" t="str">
            <v>4Q03</v>
          </cell>
          <cell r="E1425" t="str">
            <v>Total Tisza</v>
          </cell>
          <cell r="F1425" t="str">
            <v>Foreign</v>
          </cell>
          <cell r="G1425">
            <v>1766086.8330000043</v>
          </cell>
        </row>
        <row r="1426">
          <cell r="A1426" t="str">
            <v>Total Deferred Tax Asset - Current</v>
          </cell>
          <cell r="B1426" t="str">
            <v>Richard</v>
          </cell>
          <cell r="C1426" t="str">
            <v>Computed</v>
          </cell>
          <cell r="D1426" t="str">
            <v>4Q03</v>
          </cell>
          <cell r="E1426" t="str">
            <v>Total Tisza</v>
          </cell>
          <cell r="F1426" t="str">
            <v>Foreign</v>
          </cell>
          <cell r="G1426">
            <v>2861404.6316648605</v>
          </cell>
        </row>
        <row r="1427">
          <cell r="A1427" t="str">
            <v>Total Deferred Tax Asset - NC</v>
          </cell>
          <cell r="B1427" t="str">
            <v>Richard</v>
          </cell>
          <cell r="C1427" t="str">
            <v>Computed</v>
          </cell>
          <cell r="D1427" t="str">
            <v>4Q03</v>
          </cell>
          <cell r="E1427" t="str">
            <v>Total Tisza</v>
          </cell>
          <cell r="F1427" t="str">
            <v>Foreign</v>
          </cell>
          <cell r="G1427">
            <v>0</v>
          </cell>
        </row>
        <row r="1428">
          <cell r="A1428" t="str">
            <v>Total Deferred Tax Liab - NC</v>
          </cell>
          <cell r="B1428" t="str">
            <v>Richard</v>
          </cell>
          <cell r="C1428" t="str">
            <v>Computed</v>
          </cell>
          <cell r="D1428" t="str">
            <v>4Q03</v>
          </cell>
          <cell r="E1428" t="str">
            <v>Total Tisza</v>
          </cell>
          <cell r="F1428" t="str">
            <v>Foreign</v>
          </cell>
          <cell r="G1428">
            <v>-7387065.0895905253</v>
          </cell>
        </row>
        <row r="1429">
          <cell r="A1429" t="str">
            <v>Total Net Deferred Tax Asset/(Liab)</v>
          </cell>
          <cell r="B1429" t="str">
            <v>Richard</v>
          </cell>
          <cell r="C1429" t="str">
            <v>Computed</v>
          </cell>
          <cell r="D1429" t="str">
            <v>4Q03</v>
          </cell>
          <cell r="E1429" t="str">
            <v>Total Tisza</v>
          </cell>
          <cell r="F1429" t="str">
            <v>Foreign</v>
          </cell>
          <cell r="G1429">
            <v>-4525660.4579256643</v>
          </cell>
        </row>
        <row r="1430">
          <cell r="A1430" t="str">
            <v>Gross Valuation Allowance</v>
          </cell>
          <cell r="B1430" t="str">
            <v>Richard</v>
          </cell>
          <cell r="C1430" t="str">
            <v>Computed</v>
          </cell>
          <cell r="D1430" t="str">
            <v>4Q03</v>
          </cell>
          <cell r="E1430" t="str">
            <v>Total Tisza</v>
          </cell>
          <cell r="F1430" t="str">
            <v>Foreign</v>
          </cell>
          <cell r="G1430">
            <v>0</v>
          </cell>
        </row>
        <row r="1431">
          <cell r="A1431" t="str">
            <v>Total Asset/(Liability)</v>
          </cell>
          <cell r="B1431" t="str">
            <v>Richard</v>
          </cell>
          <cell r="C1431" t="str">
            <v>Computed</v>
          </cell>
          <cell r="D1431" t="str">
            <v>4Q03</v>
          </cell>
          <cell r="E1431" t="str">
            <v>Total Tisza</v>
          </cell>
          <cell r="F1431" t="str">
            <v>Foreign</v>
          </cell>
          <cell r="G1431">
            <v>-2759573.62492566</v>
          </cell>
        </row>
        <row r="1432">
          <cell r="A1432" t="str">
            <v>EOY Accrued Tax Rec/(Pay)</v>
          </cell>
          <cell r="B1432" t="str">
            <v>Richard</v>
          </cell>
          <cell r="C1432" t="str">
            <v>Computed</v>
          </cell>
          <cell r="D1432" t="str">
            <v>2Q04</v>
          </cell>
          <cell r="E1432" t="str">
            <v>Borsod/ Lyukobanya</v>
          </cell>
          <cell r="F1432" t="str">
            <v>Foreign</v>
          </cell>
          <cell r="G1432">
            <v>-4820097.2319999998</v>
          </cell>
        </row>
        <row r="1433">
          <cell r="A1433" t="str">
            <v>Total Deferred Tax Asset - Current</v>
          </cell>
          <cell r="B1433" t="str">
            <v>Richard</v>
          </cell>
          <cell r="C1433" t="str">
            <v>Computed</v>
          </cell>
          <cell r="D1433" t="str">
            <v>2Q04</v>
          </cell>
          <cell r="E1433" t="str">
            <v>Borsod/ Lyukobanya</v>
          </cell>
          <cell r="F1433" t="str">
            <v>Foreign</v>
          </cell>
          <cell r="G1433">
            <v>0</v>
          </cell>
        </row>
        <row r="1434">
          <cell r="A1434" t="str">
            <v>Total Deferred Tax Asset - NC</v>
          </cell>
          <cell r="B1434" t="str">
            <v>Richard</v>
          </cell>
          <cell r="C1434" t="str">
            <v>Computed</v>
          </cell>
          <cell r="D1434" t="str">
            <v>2Q04</v>
          </cell>
          <cell r="E1434" t="str">
            <v>Borsod/ Lyukobanya</v>
          </cell>
          <cell r="F1434" t="str">
            <v>Foreign</v>
          </cell>
          <cell r="G1434">
            <v>0</v>
          </cell>
        </row>
        <row r="1435">
          <cell r="A1435" t="str">
            <v>Total Deferred Tax Liab - NC</v>
          </cell>
          <cell r="B1435" t="str">
            <v>Richard</v>
          </cell>
          <cell r="C1435" t="str">
            <v>Computed</v>
          </cell>
          <cell r="D1435" t="str">
            <v>2Q04</v>
          </cell>
          <cell r="E1435" t="str">
            <v>Borsod/ Lyukobanya</v>
          </cell>
          <cell r="F1435" t="str">
            <v>Foreign</v>
          </cell>
          <cell r="G1435">
            <v>0</v>
          </cell>
        </row>
        <row r="1436">
          <cell r="A1436" t="str">
            <v>Total Net Deferred Tax Asset/(Liab)</v>
          </cell>
          <cell r="B1436" t="str">
            <v>Richard</v>
          </cell>
          <cell r="C1436" t="str">
            <v>Computed</v>
          </cell>
          <cell r="D1436" t="str">
            <v>2Q04</v>
          </cell>
          <cell r="E1436" t="str">
            <v>Borsod/ Lyukobanya</v>
          </cell>
          <cell r="F1436" t="str">
            <v>Foreign</v>
          </cell>
          <cell r="G1436">
            <v>0</v>
          </cell>
        </row>
        <row r="1437">
          <cell r="A1437" t="str">
            <v>Gross Valuation Allowance</v>
          </cell>
          <cell r="B1437" t="str">
            <v>Richard</v>
          </cell>
          <cell r="C1437" t="str">
            <v>Computed</v>
          </cell>
          <cell r="D1437" t="str">
            <v>2Q04</v>
          </cell>
          <cell r="E1437" t="str">
            <v>Borsod/ Lyukobanya</v>
          </cell>
          <cell r="F1437" t="str">
            <v>Foreign</v>
          </cell>
          <cell r="G1437">
            <v>0</v>
          </cell>
        </row>
        <row r="1438">
          <cell r="A1438" t="str">
            <v>Total Asset/(Liability)</v>
          </cell>
          <cell r="B1438" t="str">
            <v>Richard</v>
          </cell>
          <cell r="C1438" t="str">
            <v>Computed</v>
          </cell>
          <cell r="D1438" t="str">
            <v>2Q04</v>
          </cell>
          <cell r="E1438" t="str">
            <v>Borsod/ Lyukobanya</v>
          </cell>
          <cell r="F1438" t="str">
            <v>Foreign</v>
          </cell>
          <cell r="G1438">
            <v>-4820097.2319999998</v>
          </cell>
        </row>
        <row r="1439">
          <cell r="A1439" t="str">
            <v>Total tax expense (benefit)</v>
          </cell>
          <cell r="B1439" t="str">
            <v>Richard</v>
          </cell>
          <cell r="C1439" t="str">
            <v>Computed</v>
          </cell>
          <cell r="D1439" t="str">
            <v>2Q04</v>
          </cell>
          <cell r="E1439" t="str">
            <v>Borsod/ Lyukobanya</v>
          </cell>
          <cell r="F1439" t="str">
            <v>Foreign</v>
          </cell>
          <cell r="G1439">
            <v>773906.19799999997</v>
          </cell>
        </row>
        <row r="1440">
          <cell r="A1440" t="str">
            <v>EOY Accrued Tax Rec/(Pay)</v>
          </cell>
          <cell r="B1440" t="str">
            <v>Richard</v>
          </cell>
          <cell r="C1440" t="str">
            <v>Computed</v>
          </cell>
          <cell r="D1440" t="str">
            <v>1Q04</v>
          </cell>
          <cell r="E1440" t="str">
            <v>Borsod/ Lyukobanya</v>
          </cell>
          <cell r="F1440" t="str">
            <v>Foreign</v>
          </cell>
          <cell r="G1440">
            <v>-4442401.9749999996</v>
          </cell>
        </row>
        <row r="1441">
          <cell r="A1441" t="str">
            <v>Total Deferred Tax Asset - Current</v>
          </cell>
          <cell r="B1441" t="str">
            <v>Richard</v>
          </cell>
          <cell r="C1441" t="str">
            <v>Computed</v>
          </cell>
          <cell r="D1441" t="str">
            <v>1Q04</v>
          </cell>
          <cell r="E1441" t="str">
            <v>Borsod/ Lyukobanya</v>
          </cell>
          <cell r="F1441" t="str">
            <v>Foreign</v>
          </cell>
          <cell r="G1441">
            <v>0</v>
          </cell>
        </row>
        <row r="1442">
          <cell r="A1442" t="str">
            <v>Total Deferred Tax Asset - NC</v>
          </cell>
          <cell r="B1442" t="str">
            <v>Richard</v>
          </cell>
          <cell r="C1442" t="str">
            <v>Computed</v>
          </cell>
          <cell r="D1442" t="str">
            <v>1Q04</v>
          </cell>
          <cell r="E1442" t="str">
            <v>Borsod/ Lyukobanya</v>
          </cell>
          <cell r="F1442" t="str">
            <v>Foreign</v>
          </cell>
          <cell r="G1442">
            <v>0</v>
          </cell>
        </row>
        <row r="1443">
          <cell r="A1443" t="str">
            <v>Total Deferred Tax Liab - NC</v>
          </cell>
          <cell r="B1443" t="str">
            <v>Richard</v>
          </cell>
          <cell r="C1443" t="str">
            <v>Computed</v>
          </cell>
          <cell r="D1443" t="str">
            <v>1Q04</v>
          </cell>
          <cell r="E1443" t="str">
            <v>Borsod/ Lyukobanya</v>
          </cell>
          <cell r="F1443" t="str">
            <v>Foreign</v>
          </cell>
          <cell r="G1443">
            <v>0</v>
          </cell>
        </row>
        <row r="1444">
          <cell r="A1444" t="str">
            <v>Total Net Deferred Tax Asset/(Liab)</v>
          </cell>
          <cell r="B1444" t="str">
            <v>Richard</v>
          </cell>
          <cell r="C1444" t="str">
            <v>Computed</v>
          </cell>
          <cell r="D1444" t="str">
            <v>1Q04</v>
          </cell>
          <cell r="E1444" t="str">
            <v>Borsod/ Lyukobanya</v>
          </cell>
          <cell r="F1444" t="str">
            <v>Foreign</v>
          </cell>
          <cell r="G1444">
            <v>0</v>
          </cell>
        </row>
        <row r="1445">
          <cell r="A1445" t="str">
            <v>Gross Valuation Allowance</v>
          </cell>
          <cell r="B1445" t="str">
            <v>Richard</v>
          </cell>
          <cell r="C1445" t="str">
            <v>Computed</v>
          </cell>
          <cell r="D1445" t="str">
            <v>1Q04</v>
          </cell>
          <cell r="E1445" t="str">
            <v>Borsod/ Lyukobanya</v>
          </cell>
          <cell r="F1445" t="str">
            <v>Foreign</v>
          </cell>
          <cell r="G1445">
            <v>0</v>
          </cell>
        </row>
        <row r="1446">
          <cell r="A1446" t="str">
            <v>Total Asset/(Liability)</v>
          </cell>
          <cell r="B1446" t="str">
            <v>Richard</v>
          </cell>
          <cell r="C1446" t="str">
            <v>Computed</v>
          </cell>
          <cell r="D1446" t="str">
            <v>1Q04</v>
          </cell>
          <cell r="E1446" t="str">
            <v>Borsod/ Lyukobanya</v>
          </cell>
          <cell r="F1446" t="str">
            <v>Foreign</v>
          </cell>
          <cell r="G1446">
            <v>-4442401.9749999996</v>
          </cell>
        </row>
        <row r="1447">
          <cell r="A1447" t="str">
            <v>Total tax expense (benefit)</v>
          </cell>
          <cell r="B1447" t="str">
            <v>Richard</v>
          </cell>
          <cell r="C1447" t="str">
            <v>Computed</v>
          </cell>
          <cell r="D1447" t="str">
            <v>1Q04</v>
          </cell>
          <cell r="E1447" t="str">
            <v>Borsod/ Lyukobanya</v>
          </cell>
          <cell r="F1447" t="str">
            <v>Foreign</v>
          </cell>
          <cell r="G1447">
            <v>95100.940999999992</v>
          </cell>
        </row>
        <row r="1448">
          <cell r="A1448" t="str">
            <v>EOY Accrued Tax Rec/(Pay)</v>
          </cell>
          <cell r="B1448" t="str">
            <v>Richard</v>
          </cell>
          <cell r="C1448" t="str">
            <v>Computed</v>
          </cell>
          <cell r="D1448" t="str">
            <v>4Q03</v>
          </cell>
          <cell r="E1448" t="str">
            <v>Borsod/ Lyukobanya</v>
          </cell>
          <cell r="F1448" t="str">
            <v>Foreign</v>
          </cell>
          <cell r="G1448">
            <v>-4682853.034</v>
          </cell>
        </row>
        <row r="1449">
          <cell r="A1449" t="str">
            <v>Total Deferred Tax Asset - Current</v>
          </cell>
          <cell r="B1449" t="str">
            <v>Richard</v>
          </cell>
          <cell r="C1449" t="str">
            <v>Computed</v>
          </cell>
          <cell r="D1449" t="str">
            <v>4Q03</v>
          </cell>
          <cell r="E1449" t="str">
            <v>Borsod/ Lyukobanya</v>
          </cell>
          <cell r="F1449" t="str">
            <v>Foreign</v>
          </cell>
          <cell r="G1449">
            <v>0</v>
          </cell>
        </row>
        <row r="1450">
          <cell r="A1450" t="str">
            <v>Total Deferred Tax Asset - NC</v>
          </cell>
          <cell r="B1450" t="str">
            <v>Richard</v>
          </cell>
          <cell r="C1450" t="str">
            <v>Computed</v>
          </cell>
          <cell r="D1450" t="str">
            <v>4Q03</v>
          </cell>
          <cell r="E1450" t="str">
            <v>Borsod/ Lyukobanya</v>
          </cell>
          <cell r="F1450" t="str">
            <v>Foreign</v>
          </cell>
          <cell r="G1450">
            <v>0</v>
          </cell>
        </row>
        <row r="1451">
          <cell r="A1451" t="str">
            <v>Total Deferred Tax Liab - NC</v>
          </cell>
          <cell r="B1451" t="str">
            <v>Richard</v>
          </cell>
          <cell r="C1451" t="str">
            <v>Computed</v>
          </cell>
          <cell r="D1451" t="str">
            <v>4Q03</v>
          </cell>
          <cell r="E1451" t="str">
            <v>Borsod/ Lyukobanya</v>
          </cell>
          <cell r="F1451" t="str">
            <v>Foreign</v>
          </cell>
          <cell r="G1451">
            <v>0</v>
          </cell>
        </row>
        <row r="1452">
          <cell r="A1452" t="str">
            <v>Total Net Deferred Tax Asset/(Liab)</v>
          </cell>
          <cell r="B1452" t="str">
            <v>Richard</v>
          </cell>
          <cell r="C1452" t="str">
            <v>Computed</v>
          </cell>
          <cell r="D1452" t="str">
            <v>4Q03</v>
          </cell>
          <cell r="E1452" t="str">
            <v>Borsod/ Lyukobanya</v>
          </cell>
          <cell r="F1452" t="str">
            <v>Foreign</v>
          </cell>
          <cell r="G1452">
            <v>0</v>
          </cell>
        </row>
        <row r="1453">
          <cell r="A1453" t="str">
            <v>Gross Valuation Allowance</v>
          </cell>
          <cell r="B1453" t="str">
            <v>Richard</v>
          </cell>
          <cell r="C1453" t="str">
            <v>Computed</v>
          </cell>
          <cell r="D1453" t="str">
            <v>4Q03</v>
          </cell>
          <cell r="E1453" t="str">
            <v>Borsod/ Lyukobanya</v>
          </cell>
          <cell r="F1453" t="str">
            <v>Foreign</v>
          </cell>
          <cell r="G1453">
            <v>0</v>
          </cell>
        </row>
        <row r="1454">
          <cell r="A1454" t="str">
            <v>Total Asset/(Liability)</v>
          </cell>
          <cell r="B1454" t="str">
            <v>Richard</v>
          </cell>
          <cell r="C1454" t="str">
            <v>Computed</v>
          </cell>
          <cell r="D1454" t="str">
            <v>4Q03</v>
          </cell>
          <cell r="E1454" t="str">
            <v>Borsod/ Lyukobanya</v>
          </cell>
          <cell r="F1454" t="str">
            <v>Foreign</v>
          </cell>
          <cell r="G1454">
            <v>-4682853.034</v>
          </cell>
        </row>
        <row r="1455">
          <cell r="A1455" t="str">
            <v>EOY Accrued Tax Rec/(Pay)</v>
          </cell>
          <cell r="B1455" t="str">
            <v>Richard</v>
          </cell>
          <cell r="C1455" t="str">
            <v>Computed</v>
          </cell>
          <cell r="D1455" t="str">
            <v>2Q04</v>
          </cell>
          <cell r="E1455" t="str">
            <v>Zeg</v>
          </cell>
          <cell r="F1455" t="str">
            <v>Foreign</v>
          </cell>
          <cell r="G1455">
            <v>0</v>
          </cell>
        </row>
        <row r="1456">
          <cell r="A1456" t="str">
            <v>Total Deferred Tax Asset - Current</v>
          </cell>
          <cell r="B1456" t="str">
            <v>Richard</v>
          </cell>
          <cell r="C1456" t="str">
            <v>Computed</v>
          </cell>
          <cell r="D1456" t="str">
            <v>2Q04</v>
          </cell>
          <cell r="E1456" t="str">
            <v>Zeg</v>
          </cell>
          <cell r="F1456" t="str">
            <v>Foreign</v>
          </cell>
          <cell r="G1456">
            <v>0</v>
          </cell>
        </row>
        <row r="1457">
          <cell r="A1457" t="str">
            <v>Total Deferred Tax Asset - NC</v>
          </cell>
          <cell r="B1457" t="str">
            <v>Richard</v>
          </cell>
          <cell r="C1457" t="str">
            <v>Computed</v>
          </cell>
          <cell r="D1457" t="str">
            <v>2Q04</v>
          </cell>
          <cell r="E1457" t="str">
            <v>Zeg</v>
          </cell>
          <cell r="F1457" t="str">
            <v>Foreign</v>
          </cell>
          <cell r="G1457">
            <v>0</v>
          </cell>
        </row>
        <row r="1458">
          <cell r="A1458" t="str">
            <v>Total Deferred Tax Liab - NC</v>
          </cell>
          <cell r="B1458" t="str">
            <v>Richard</v>
          </cell>
          <cell r="C1458" t="str">
            <v>Computed</v>
          </cell>
          <cell r="D1458" t="str">
            <v>2Q04</v>
          </cell>
          <cell r="E1458" t="str">
            <v>Zeg</v>
          </cell>
          <cell r="F1458" t="str">
            <v>Foreign</v>
          </cell>
          <cell r="G1458">
            <v>0</v>
          </cell>
        </row>
        <row r="1459">
          <cell r="A1459" t="str">
            <v>Total Net Deferred Tax Asset/(Liab)</v>
          </cell>
          <cell r="B1459" t="str">
            <v>Richard</v>
          </cell>
          <cell r="C1459" t="str">
            <v>Computed</v>
          </cell>
          <cell r="D1459" t="str">
            <v>2Q04</v>
          </cell>
          <cell r="E1459" t="str">
            <v>Zeg</v>
          </cell>
          <cell r="F1459" t="str">
            <v>Foreign</v>
          </cell>
          <cell r="G1459">
            <v>0</v>
          </cell>
        </row>
        <row r="1460">
          <cell r="A1460" t="str">
            <v>Gross Valuation Allowance</v>
          </cell>
          <cell r="B1460" t="str">
            <v>Richard</v>
          </cell>
          <cell r="C1460" t="str">
            <v>Computed</v>
          </cell>
          <cell r="D1460" t="str">
            <v>2Q04</v>
          </cell>
          <cell r="E1460" t="str">
            <v>Zeg</v>
          </cell>
          <cell r="F1460" t="str">
            <v>Foreign</v>
          </cell>
          <cell r="G1460">
            <v>0</v>
          </cell>
        </row>
        <row r="1461">
          <cell r="A1461" t="str">
            <v>Total Asset/(Liability)</v>
          </cell>
          <cell r="B1461" t="str">
            <v>Richard</v>
          </cell>
          <cell r="C1461" t="str">
            <v>Computed</v>
          </cell>
          <cell r="D1461" t="str">
            <v>2Q04</v>
          </cell>
          <cell r="E1461" t="str">
            <v>Zeg</v>
          </cell>
          <cell r="F1461" t="str">
            <v>Foreign</v>
          </cell>
          <cell r="G1461">
            <v>0</v>
          </cell>
        </row>
        <row r="1462">
          <cell r="A1462" t="str">
            <v>Total tax expense (benefit)</v>
          </cell>
          <cell r="B1462" t="str">
            <v>Richard</v>
          </cell>
          <cell r="C1462" t="str">
            <v>Computed</v>
          </cell>
          <cell r="D1462" t="str">
            <v>2Q04</v>
          </cell>
          <cell r="E1462" t="str">
            <v>Zeg</v>
          </cell>
          <cell r="F1462" t="str">
            <v>Foreign</v>
          </cell>
          <cell r="G1462">
            <v>0</v>
          </cell>
        </row>
        <row r="1463">
          <cell r="A1463" t="str">
            <v>EOY Accrued Tax Rec/(Pay)</v>
          </cell>
          <cell r="B1463" t="str">
            <v>Richard</v>
          </cell>
          <cell r="C1463" t="str">
            <v>Computed</v>
          </cell>
          <cell r="D1463" t="str">
            <v>1Q04</v>
          </cell>
          <cell r="E1463" t="str">
            <v>Zeg</v>
          </cell>
          <cell r="F1463" t="str">
            <v>Foreign</v>
          </cell>
          <cell r="G1463">
            <v>0</v>
          </cell>
        </row>
        <row r="1464">
          <cell r="A1464" t="str">
            <v>Total Deferred Tax Asset - Current</v>
          </cell>
          <cell r="B1464" t="str">
            <v>Richard</v>
          </cell>
          <cell r="C1464" t="str">
            <v>Computed</v>
          </cell>
          <cell r="D1464" t="str">
            <v>1Q04</v>
          </cell>
          <cell r="E1464" t="str">
            <v>Zeg</v>
          </cell>
          <cell r="F1464" t="str">
            <v>Foreign</v>
          </cell>
          <cell r="G1464">
            <v>0</v>
          </cell>
        </row>
        <row r="1465">
          <cell r="A1465" t="str">
            <v>Total Deferred Tax Asset - NC</v>
          </cell>
          <cell r="B1465" t="str">
            <v>Richard</v>
          </cell>
          <cell r="C1465" t="str">
            <v>Computed</v>
          </cell>
          <cell r="D1465" t="str">
            <v>1Q04</v>
          </cell>
          <cell r="E1465" t="str">
            <v>Zeg</v>
          </cell>
          <cell r="F1465" t="str">
            <v>Foreign</v>
          </cell>
          <cell r="G1465">
            <v>0</v>
          </cell>
        </row>
        <row r="1466">
          <cell r="A1466" t="str">
            <v>Total Deferred Tax Liab - NC</v>
          </cell>
          <cell r="B1466" t="str">
            <v>Richard</v>
          </cell>
          <cell r="C1466" t="str">
            <v>Computed</v>
          </cell>
          <cell r="D1466" t="str">
            <v>1Q04</v>
          </cell>
          <cell r="E1466" t="str">
            <v>Zeg</v>
          </cell>
          <cell r="F1466" t="str">
            <v>Foreign</v>
          </cell>
          <cell r="G1466">
            <v>0</v>
          </cell>
        </row>
        <row r="1467">
          <cell r="A1467" t="str">
            <v>Total Net Deferred Tax Asset/(Liab)</v>
          </cell>
          <cell r="B1467" t="str">
            <v>Richard</v>
          </cell>
          <cell r="C1467" t="str">
            <v>Computed</v>
          </cell>
          <cell r="D1467" t="str">
            <v>1Q04</v>
          </cell>
          <cell r="E1467" t="str">
            <v>Zeg</v>
          </cell>
          <cell r="F1467" t="str">
            <v>Foreign</v>
          </cell>
          <cell r="G1467">
            <v>0</v>
          </cell>
        </row>
        <row r="1468">
          <cell r="A1468" t="str">
            <v>Gross Valuation Allowance</v>
          </cell>
          <cell r="B1468" t="str">
            <v>Richard</v>
          </cell>
          <cell r="C1468" t="str">
            <v>Computed</v>
          </cell>
          <cell r="D1468" t="str">
            <v>1Q04</v>
          </cell>
          <cell r="E1468" t="str">
            <v>Zeg</v>
          </cell>
          <cell r="F1468" t="str">
            <v>Foreign</v>
          </cell>
          <cell r="G1468">
            <v>0</v>
          </cell>
        </row>
        <row r="1469">
          <cell r="A1469" t="str">
            <v>Total Asset/(Liability)</v>
          </cell>
          <cell r="B1469" t="str">
            <v>Richard</v>
          </cell>
          <cell r="C1469" t="str">
            <v>Computed</v>
          </cell>
          <cell r="D1469" t="str">
            <v>1Q04</v>
          </cell>
          <cell r="E1469" t="str">
            <v>Zeg</v>
          </cell>
          <cell r="F1469" t="str">
            <v>Foreign</v>
          </cell>
          <cell r="G1469">
            <v>0</v>
          </cell>
        </row>
        <row r="1470">
          <cell r="A1470" t="str">
            <v>Total tax expense (benefit)</v>
          </cell>
          <cell r="B1470" t="str">
            <v>Richard</v>
          </cell>
          <cell r="C1470" t="str">
            <v>Computed</v>
          </cell>
          <cell r="D1470" t="str">
            <v>1Q04</v>
          </cell>
          <cell r="E1470" t="str">
            <v>Zeg</v>
          </cell>
          <cell r="F1470" t="str">
            <v>Foreign</v>
          </cell>
          <cell r="G1470">
            <v>0</v>
          </cell>
        </row>
        <row r="1471">
          <cell r="A1471" t="str">
            <v>EOY Accrued Tax Rec/(Pay)</v>
          </cell>
          <cell r="B1471" t="str">
            <v>Richard</v>
          </cell>
          <cell r="C1471" t="str">
            <v>Computed</v>
          </cell>
          <cell r="D1471" t="str">
            <v>4Q03</v>
          </cell>
          <cell r="E1471" t="str">
            <v>Zeg</v>
          </cell>
          <cell r="F1471" t="str">
            <v>Foreign</v>
          </cell>
          <cell r="G1471">
            <v>0</v>
          </cell>
        </row>
        <row r="1472">
          <cell r="A1472" t="str">
            <v>Total Deferred Tax Asset - Current</v>
          </cell>
          <cell r="B1472" t="str">
            <v>Richard</v>
          </cell>
          <cell r="C1472" t="str">
            <v>Computed</v>
          </cell>
          <cell r="D1472" t="str">
            <v>4Q03</v>
          </cell>
          <cell r="E1472" t="str">
            <v>Zeg</v>
          </cell>
          <cell r="F1472" t="str">
            <v>Foreign</v>
          </cell>
          <cell r="G1472">
            <v>0</v>
          </cell>
        </row>
        <row r="1473">
          <cell r="A1473" t="str">
            <v>Total Deferred Tax Asset - NC</v>
          </cell>
          <cell r="B1473" t="str">
            <v>Richard</v>
          </cell>
          <cell r="C1473" t="str">
            <v>Computed</v>
          </cell>
          <cell r="D1473" t="str">
            <v>4Q03</v>
          </cell>
          <cell r="E1473" t="str">
            <v>Zeg</v>
          </cell>
          <cell r="F1473" t="str">
            <v>Foreign</v>
          </cell>
          <cell r="G1473">
            <v>0</v>
          </cell>
        </row>
        <row r="1474">
          <cell r="A1474" t="str">
            <v>Total Deferred Tax Liab - NC</v>
          </cell>
          <cell r="B1474" t="str">
            <v>Richard</v>
          </cell>
          <cell r="C1474" t="str">
            <v>Computed</v>
          </cell>
          <cell r="D1474" t="str">
            <v>4Q03</v>
          </cell>
          <cell r="E1474" t="str">
            <v>Zeg</v>
          </cell>
          <cell r="F1474" t="str">
            <v>Foreign</v>
          </cell>
          <cell r="G1474">
            <v>0</v>
          </cell>
        </row>
        <row r="1475">
          <cell r="A1475" t="str">
            <v>Total Net Deferred Tax Asset/(Liab)</v>
          </cell>
          <cell r="B1475" t="str">
            <v>Richard</v>
          </cell>
          <cell r="C1475" t="str">
            <v>Computed</v>
          </cell>
          <cell r="D1475" t="str">
            <v>4Q03</v>
          </cell>
          <cell r="E1475" t="str">
            <v>Zeg</v>
          </cell>
          <cell r="F1475" t="str">
            <v>Foreign</v>
          </cell>
          <cell r="G1475">
            <v>0</v>
          </cell>
        </row>
        <row r="1476">
          <cell r="A1476" t="str">
            <v>Gross Valuation Allowance</v>
          </cell>
          <cell r="B1476" t="str">
            <v>Richard</v>
          </cell>
          <cell r="C1476" t="str">
            <v>Computed</v>
          </cell>
          <cell r="D1476" t="str">
            <v>4Q03</v>
          </cell>
          <cell r="E1476" t="str">
            <v>Zeg</v>
          </cell>
          <cell r="F1476" t="str">
            <v>Foreign</v>
          </cell>
          <cell r="G1476">
            <v>0</v>
          </cell>
        </row>
        <row r="1477">
          <cell r="A1477" t="str">
            <v>Total Asset/(Liability)</v>
          </cell>
          <cell r="B1477" t="str">
            <v>Richard</v>
          </cell>
          <cell r="C1477" t="str">
            <v>Computed</v>
          </cell>
          <cell r="D1477" t="str">
            <v>4Q03</v>
          </cell>
          <cell r="E1477" t="str">
            <v>Zeg</v>
          </cell>
          <cell r="F1477" t="str">
            <v>Foreign</v>
          </cell>
          <cell r="G1477">
            <v>0</v>
          </cell>
        </row>
        <row r="1478">
          <cell r="A1478" t="str">
            <v>EOY Accrued Tax Rec/(Pay)</v>
          </cell>
          <cell r="B1478" t="str">
            <v>Richard</v>
          </cell>
          <cell r="C1478" t="str">
            <v>Computed</v>
          </cell>
          <cell r="D1478" t="str">
            <v>2Q04</v>
          </cell>
          <cell r="E1478" t="str">
            <v>Summit Generation</v>
          </cell>
          <cell r="F1478" t="str">
            <v>Foreign</v>
          </cell>
          <cell r="G1478">
            <v>0</v>
          </cell>
        </row>
        <row r="1479">
          <cell r="A1479" t="str">
            <v>Total Deferred Tax Asset - Current</v>
          </cell>
          <cell r="B1479" t="str">
            <v>Richard</v>
          </cell>
          <cell r="C1479" t="str">
            <v>Computed</v>
          </cell>
          <cell r="D1479" t="str">
            <v>2Q04</v>
          </cell>
          <cell r="E1479" t="str">
            <v>Summit Generation</v>
          </cell>
          <cell r="F1479" t="str">
            <v>Foreign</v>
          </cell>
          <cell r="G1479">
            <v>0</v>
          </cell>
        </row>
        <row r="1480">
          <cell r="A1480" t="str">
            <v>Total Deferred Tax Asset - NC</v>
          </cell>
          <cell r="B1480" t="str">
            <v>Richard</v>
          </cell>
          <cell r="C1480" t="str">
            <v>Computed</v>
          </cell>
          <cell r="D1480" t="str">
            <v>2Q04</v>
          </cell>
          <cell r="E1480" t="str">
            <v>Summit Generation</v>
          </cell>
          <cell r="F1480" t="str">
            <v>Foreign</v>
          </cell>
          <cell r="G1480">
            <v>0</v>
          </cell>
        </row>
        <row r="1481">
          <cell r="A1481" t="str">
            <v>Total Deferred Tax Liab - NC</v>
          </cell>
          <cell r="B1481" t="str">
            <v>Richard</v>
          </cell>
          <cell r="C1481" t="str">
            <v>Computed</v>
          </cell>
          <cell r="D1481" t="str">
            <v>2Q04</v>
          </cell>
          <cell r="E1481" t="str">
            <v>Summit Generation</v>
          </cell>
          <cell r="F1481" t="str">
            <v>Foreign</v>
          </cell>
          <cell r="G1481">
            <v>0</v>
          </cell>
        </row>
        <row r="1482">
          <cell r="A1482" t="str">
            <v>Total Net Deferred Tax Asset/(Liab)</v>
          </cell>
          <cell r="B1482" t="str">
            <v>Richard</v>
          </cell>
          <cell r="C1482" t="str">
            <v>Computed</v>
          </cell>
          <cell r="D1482" t="str">
            <v>2Q04</v>
          </cell>
          <cell r="E1482" t="str">
            <v>Summit Generation</v>
          </cell>
          <cell r="F1482" t="str">
            <v>Foreign</v>
          </cell>
          <cell r="G1482">
            <v>0</v>
          </cell>
        </row>
        <row r="1483">
          <cell r="A1483" t="str">
            <v>Gross Valuation Allowance</v>
          </cell>
          <cell r="B1483" t="str">
            <v>Richard</v>
          </cell>
          <cell r="C1483" t="str">
            <v>Computed</v>
          </cell>
          <cell r="D1483" t="str">
            <v>2Q04</v>
          </cell>
          <cell r="E1483" t="str">
            <v>Summit Generation</v>
          </cell>
          <cell r="F1483" t="str">
            <v>Foreign</v>
          </cell>
          <cell r="G1483">
            <v>-4453221.0999999996</v>
          </cell>
        </row>
        <row r="1484">
          <cell r="A1484" t="str">
            <v>Total Asset/(Liability)</v>
          </cell>
          <cell r="B1484" t="str">
            <v>Richard</v>
          </cell>
          <cell r="C1484" t="str">
            <v>Computed</v>
          </cell>
          <cell r="D1484" t="str">
            <v>2Q04</v>
          </cell>
          <cell r="E1484" t="str">
            <v>Summit Generation</v>
          </cell>
          <cell r="F1484" t="str">
            <v>Foreign</v>
          </cell>
          <cell r="G1484">
            <v>0</v>
          </cell>
        </row>
        <row r="1485">
          <cell r="A1485" t="str">
            <v>Total tax expense (benefit)</v>
          </cell>
          <cell r="B1485" t="str">
            <v>Richard</v>
          </cell>
          <cell r="C1485" t="str">
            <v>Computed</v>
          </cell>
          <cell r="D1485" t="str">
            <v>2Q04</v>
          </cell>
          <cell r="E1485" t="str">
            <v>Summit Generation</v>
          </cell>
          <cell r="F1485" t="str">
            <v>Foreign</v>
          </cell>
          <cell r="G1485">
            <v>0</v>
          </cell>
        </row>
        <row r="1486">
          <cell r="A1486" t="str">
            <v>EOY Accrued Tax Rec/(Pay)</v>
          </cell>
          <cell r="B1486" t="str">
            <v>Richard</v>
          </cell>
          <cell r="C1486" t="str">
            <v>Computed</v>
          </cell>
          <cell r="D1486" t="str">
            <v>1Q04</v>
          </cell>
          <cell r="E1486" t="str">
            <v>Summit Generation</v>
          </cell>
          <cell r="F1486" t="str">
            <v>Foreign</v>
          </cell>
          <cell r="G1486">
            <v>0</v>
          </cell>
        </row>
        <row r="1487">
          <cell r="A1487" t="str">
            <v>Total Deferred Tax Asset - Current</v>
          </cell>
          <cell r="B1487" t="str">
            <v>Richard</v>
          </cell>
          <cell r="C1487" t="str">
            <v>Computed</v>
          </cell>
          <cell r="D1487" t="str">
            <v>1Q04</v>
          </cell>
          <cell r="E1487" t="str">
            <v>Summit Generation</v>
          </cell>
          <cell r="F1487" t="str">
            <v>Foreign</v>
          </cell>
          <cell r="G1487">
            <v>0</v>
          </cell>
        </row>
        <row r="1488">
          <cell r="A1488" t="str">
            <v>Total Deferred Tax Asset - NC</v>
          </cell>
          <cell r="B1488" t="str">
            <v>Richard</v>
          </cell>
          <cell r="C1488" t="str">
            <v>Computed</v>
          </cell>
          <cell r="D1488" t="str">
            <v>1Q04</v>
          </cell>
          <cell r="E1488" t="str">
            <v>Summit Generation</v>
          </cell>
          <cell r="F1488" t="str">
            <v>Foreign</v>
          </cell>
          <cell r="G1488">
            <v>0</v>
          </cell>
        </row>
        <row r="1489">
          <cell r="A1489" t="str">
            <v>Total Deferred Tax Liab - NC</v>
          </cell>
          <cell r="B1489" t="str">
            <v>Richard</v>
          </cell>
          <cell r="C1489" t="str">
            <v>Computed</v>
          </cell>
          <cell r="D1489" t="str">
            <v>1Q04</v>
          </cell>
          <cell r="E1489" t="str">
            <v>Summit Generation</v>
          </cell>
          <cell r="F1489" t="str">
            <v>Foreign</v>
          </cell>
          <cell r="G1489">
            <v>0</v>
          </cell>
        </row>
        <row r="1490">
          <cell r="A1490" t="str">
            <v>Total Net Deferred Tax Asset/(Liab)</v>
          </cell>
          <cell r="B1490" t="str">
            <v>Richard</v>
          </cell>
          <cell r="C1490" t="str">
            <v>Computed</v>
          </cell>
          <cell r="D1490" t="str">
            <v>1Q04</v>
          </cell>
          <cell r="E1490" t="str">
            <v>Summit Generation</v>
          </cell>
          <cell r="F1490" t="str">
            <v>Foreign</v>
          </cell>
          <cell r="G1490">
            <v>0</v>
          </cell>
        </row>
        <row r="1491">
          <cell r="A1491" t="str">
            <v>Gross Valuation Allowance</v>
          </cell>
          <cell r="B1491" t="str">
            <v>Richard</v>
          </cell>
          <cell r="C1491" t="str">
            <v>Computed</v>
          </cell>
          <cell r="D1491" t="str">
            <v>1Q04</v>
          </cell>
          <cell r="E1491" t="str">
            <v>Summit Generation</v>
          </cell>
          <cell r="F1491" t="str">
            <v>Foreign</v>
          </cell>
          <cell r="G1491">
            <v>-4453221.0999999996</v>
          </cell>
        </row>
        <row r="1492">
          <cell r="A1492" t="str">
            <v>Total Asset/(Liability)</v>
          </cell>
          <cell r="B1492" t="str">
            <v>Richard</v>
          </cell>
          <cell r="C1492" t="str">
            <v>Computed</v>
          </cell>
          <cell r="D1492" t="str">
            <v>1Q04</v>
          </cell>
          <cell r="E1492" t="str">
            <v>Summit Generation</v>
          </cell>
          <cell r="F1492" t="str">
            <v>Foreign</v>
          </cell>
          <cell r="G1492">
            <v>0</v>
          </cell>
        </row>
        <row r="1493">
          <cell r="A1493" t="str">
            <v>Total tax expense (benefit)</v>
          </cell>
          <cell r="B1493" t="str">
            <v>Richard</v>
          </cell>
          <cell r="C1493" t="str">
            <v>Computed</v>
          </cell>
          <cell r="D1493" t="str">
            <v>1Q04</v>
          </cell>
          <cell r="E1493" t="str">
            <v>Summit Generation</v>
          </cell>
          <cell r="F1493" t="str">
            <v>Foreign</v>
          </cell>
          <cell r="G1493">
            <v>0</v>
          </cell>
        </row>
        <row r="1494">
          <cell r="A1494" t="str">
            <v>EOY Accrued Tax Rec/(Pay)</v>
          </cell>
          <cell r="B1494" t="str">
            <v>Richard</v>
          </cell>
          <cell r="C1494" t="str">
            <v>Computed</v>
          </cell>
          <cell r="D1494" t="str">
            <v>4Q03</v>
          </cell>
          <cell r="E1494" t="str">
            <v>Summit Generation</v>
          </cell>
          <cell r="F1494" t="str">
            <v>Foreign</v>
          </cell>
          <cell r="G1494">
            <v>0</v>
          </cell>
        </row>
        <row r="1495">
          <cell r="A1495" t="str">
            <v>Total Deferred Tax Asset - Current</v>
          </cell>
          <cell r="B1495" t="str">
            <v>Richard</v>
          </cell>
          <cell r="C1495" t="str">
            <v>Computed</v>
          </cell>
          <cell r="D1495" t="str">
            <v>4Q03</v>
          </cell>
          <cell r="E1495" t="str">
            <v>Summit Generation</v>
          </cell>
          <cell r="F1495" t="str">
            <v>Foreign</v>
          </cell>
          <cell r="G1495">
            <v>0</v>
          </cell>
        </row>
        <row r="1496">
          <cell r="A1496" t="str">
            <v>Total Deferred Tax Asset - NC</v>
          </cell>
          <cell r="B1496" t="str">
            <v>Richard</v>
          </cell>
          <cell r="C1496" t="str">
            <v>Computed</v>
          </cell>
          <cell r="D1496" t="str">
            <v>4Q03</v>
          </cell>
          <cell r="E1496" t="str">
            <v>Summit Generation</v>
          </cell>
          <cell r="F1496" t="str">
            <v>Foreign</v>
          </cell>
          <cell r="G1496">
            <v>0</v>
          </cell>
        </row>
        <row r="1497">
          <cell r="A1497" t="str">
            <v>Total Deferred Tax Liab - NC</v>
          </cell>
          <cell r="B1497" t="str">
            <v>Richard</v>
          </cell>
          <cell r="C1497" t="str">
            <v>Computed</v>
          </cell>
          <cell r="D1497" t="str">
            <v>4Q03</v>
          </cell>
          <cell r="E1497" t="str">
            <v>Summit Generation</v>
          </cell>
          <cell r="F1497" t="str">
            <v>Foreign</v>
          </cell>
          <cell r="G1497">
            <v>0</v>
          </cell>
        </row>
        <row r="1498">
          <cell r="A1498" t="str">
            <v>Total Net Deferred Tax Asset/(Liab)</v>
          </cell>
          <cell r="B1498" t="str">
            <v>Richard</v>
          </cell>
          <cell r="C1498" t="str">
            <v>Computed</v>
          </cell>
          <cell r="D1498" t="str">
            <v>4Q03</v>
          </cell>
          <cell r="E1498" t="str">
            <v>Summit Generation</v>
          </cell>
          <cell r="F1498" t="str">
            <v>Foreign</v>
          </cell>
          <cell r="G1498">
            <v>0</v>
          </cell>
        </row>
        <row r="1499">
          <cell r="A1499" t="str">
            <v>Gross Valuation Allowance</v>
          </cell>
          <cell r="B1499" t="str">
            <v>Richard</v>
          </cell>
          <cell r="C1499" t="str">
            <v>Computed</v>
          </cell>
          <cell r="D1499" t="str">
            <v>4Q03</v>
          </cell>
          <cell r="E1499" t="str">
            <v>Summit Generation</v>
          </cell>
          <cell r="F1499" t="str">
            <v>Foreign</v>
          </cell>
          <cell r="G1499">
            <v>-4453221.0999999996</v>
          </cell>
        </row>
        <row r="1500">
          <cell r="A1500" t="str">
            <v>Total Asset/(Liability)</v>
          </cell>
          <cell r="B1500" t="str">
            <v>Richard</v>
          </cell>
          <cell r="C1500" t="str">
            <v>Computed</v>
          </cell>
          <cell r="D1500" t="str">
            <v>4Q03</v>
          </cell>
          <cell r="E1500" t="str">
            <v>Summit Generation</v>
          </cell>
          <cell r="F1500" t="str">
            <v>Foreign</v>
          </cell>
          <cell r="G1500">
            <v>0</v>
          </cell>
        </row>
        <row r="1501">
          <cell r="A1501" t="str">
            <v>EOY Accrued Tax Rec/(Pay)</v>
          </cell>
          <cell r="B1501" t="str">
            <v>Richard</v>
          </cell>
          <cell r="C1501" t="str">
            <v>Computed</v>
          </cell>
          <cell r="D1501" t="str">
            <v>2Q04</v>
          </cell>
          <cell r="E1501" t="str">
            <v>RU Ebute</v>
          </cell>
          <cell r="F1501" t="str">
            <v>Foreign</v>
          </cell>
          <cell r="G1501">
            <v>0</v>
          </cell>
        </row>
        <row r="1502">
          <cell r="A1502" t="str">
            <v>Total Deferred Tax Asset - Current</v>
          </cell>
          <cell r="B1502" t="str">
            <v>Richard</v>
          </cell>
          <cell r="C1502" t="str">
            <v>Computed</v>
          </cell>
          <cell r="D1502" t="str">
            <v>2Q04</v>
          </cell>
          <cell r="E1502" t="str">
            <v>RU Ebute</v>
          </cell>
          <cell r="F1502" t="str">
            <v>Foreign</v>
          </cell>
          <cell r="G1502">
            <v>0</v>
          </cell>
        </row>
        <row r="1503">
          <cell r="A1503" t="str">
            <v>Total Deferred Tax Asset - NC</v>
          </cell>
          <cell r="B1503" t="str">
            <v>Richard</v>
          </cell>
          <cell r="C1503" t="str">
            <v>Computed</v>
          </cell>
          <cell r="D1503" t="str">
            <v>2Q04</v>
          </cell>
          <cell r="E1503" t="str">
            <v>RU Ebute</v>
          </cell>
          <cell r="F1503" t="str">
            <v>Foreign</v>
          </cell>
          <cell r="G1503">
            <v>0</v>
          </cell>
        </row>
        <row r="1504">
          <cell r="A1504" t="str">
            <v>Total Deferred Tax Liab - NC</v>
          </cell>
          <cell r="B1504" t="str">
            <v>Richard</v>
          </cell>
          <cell r="C1504" t="str">
            <v>Computed</v>
          </cell>
          <cell r="D1504" t="str">
            <v>2Q04</v>
          </cell>
          <cell r="E1504" t="str">
            <v>RU Ebute</v>
          </cell>
          <cell r="F1504" t="str">
            <v>Foreign</v>
          </cell>
          <cell r="G1504">
            <v>0</v>
          </cell>
        </row>
        <row r="1505">
          <cell r="A1505" t="str">
            <v>Total Net Deferred Tax Asset/(Liab)</v>
          </cell>
          <cell r="B1505" t="str">
            <v>Richard</v>
          </cell>
          <cell r="C1505" t="str">
            <v>Computed</v>
          </cell>
          <cell r="D1505" t="str">
            <v>2Q04</v>
          </cell>
          <cell r="E1505" t="str">
            <v>RU Ebute</v>
          </cell>
          <cell r="F1505" t="str">
            <v>Foreign</v>
          </cell>
          <cell r="G1505">
            <v>0</v>
          </cell>
        </row>
        <row r="1506">
          <cell r="A1506" t="str">
            <v>Gross Valuation Allowance</v>
          </cell>
          <cell r="B1506" t="str">
            <v>Richard</v>
          </cell>
          <cell r="C1506" t="str">
            <v>Computed</v>
          </cell>
          <cell r="D1506" t="str">
            <v>2Q04</v>
          </cell>
          <cell r="E1506" t="str">
            <v>RU Ebute</v>
          </cell>
          <cell r="F1506" t="str">
            <v>Foreign</v>
          </cell>
          <cell r="G1506">
            <v>0</v>
          </cell>
        </row>
        <row r="1507">
          <cell r="A1507" t="str">
            <v>Total Asset/(Liability)</v>
          </cell>
          <cell r="B1507" t="str">
            <v>Richard</v>
          </cell>
          <cell r="C1507" t="str">
            <v>Computed</v>
          </cell>
          <cell r="D1507" t="str">
            <v>2Q04</v>
          </cell>
          <cell r="E1507" t="str">
            <v>RU Ebute</v>
          </cell>
          <cell r="F1507" t="str">
            <v>Foreign</v>
          </cell>
          <cell r="G1507">
            <v>0</v>
          </cell>
        </row>
        <row r="1508">
          <cell r="A1508" t="str">
            <v>Total tax expense (benefit)</v>
          </cell>
          <cell r="B1508" t="str">
            <v>Richard</v>
          </cell>
          <cell r="C1508" t="str">
            <v>Computed</v>
          </cell>
          <cell r="D1508" t="str">
            <v>2Q04</v>
          </cell>
          <cell r="E1508" t="str">
            <v>RU Ebute</v>
          </cell>
          <cell r="F1508" t="str">
            <v>Foreign</v>
          </cell>
          <cell r="G1508">
            <v>0</v>
          </cell>
        </row>
        <row r="1509">
          <cell r="A1509" t="str">
            <v>EOY Accrued Tax Rec/(Pay)</v>
          </cell>
          <cell r="B1509" t="str">
            <v>Richard</v>
          </cell>
          <cell r="C1509" t="str">
            <v>Computed</v>
          </cell>
          <cell r="D1509" t="str">
            <v>1Q04</v>
          </cell>
          <cell r="E1509" t="str">
            <v>RU Ebute</v>
          </cell>
          <cell r="F1509" t="str">
            <v>Foreign</v>
          </cell>
          <cell r="G1509">
            <v>0</v>
          </cell>
        </row>
        <row r="1510">
          <cell r="A1510" t="str">
            <v>Total Deferred Tax Asset - Current</v>
          </cell>
          <cell r="B1510" t="str">
            <v>Richard</v>
          </cell>
          <cell r="C1510" t="str">
            <v>Computed</v>
          </cell>
          <cell r="D1510" t="str">
            <v>1Q04</v>
          </cell>
          <cell r="E1510" t="str">
            <v>RU Ebute</v>
          </cell>
          <cell r="F1510" t="str">
            <v>Foreign</v>
          </cell>
          <cell r="G1510">
            <v>0</v>
          </cell>
        </row>
        <row r="1511">
          <cell r="A1511" t="str">
            <v>Total Deferred Tax Asset - NC</v>
          </cell>
          <cell r="B1511" t="str">
            <v>Richard</v>
          </cell>
          <cell r="C1511" t="str">
            <v>Computed</v>
          </cell>
          <cell r="D1511" t="str">
            <v>1Q04</v>
          </cell>
          <cell r="E1511" t="str">
            <v>RU Ebute</v>
          </cell>
          <cell r="F1511" t="str">
            <v>Foreign</v>
          </cell>
          <cell r="G1511">
            <v>0</v>
          </cell>
        </row>
        <row r="1512">
          <cell r="A1512" t="str">
            <v>Total Deferred Tax Liab - NC</v>
          </cell>
          <cell r="B1512" t="str">
            <v>Richard</v>
          </cell>
          <cell r="C1512" t="str">
            <v>Computed</v>
          </cell>
          <cell r="D1512" t="str">
            <v>1Q04</v>
          </cell>
          <cell r="E1512" t="str">
            <v>RU Ebute</v>
          </cell>
          <cell r="F1512" t="str">
            <v>Foreign</v>
          </cell>
          <cell r="G1512">
            <v>0</v>
          </cell>
        </row>
        <row r="1513">
          <cell r="A1513" t="str">
            <v>Total Net Deferred Tax Asset/(Liab)</v>
          </cell>
          <cell r="B1513" t="str">
            <v>Richard</v>
          </cell>
          <cell r="C1513" t="str">
            <v>Computed</v>
          </cell>
          <cell r="D1513" t="str">
            <v>1Q04</v>
          </cell>
          <cell r="E1513" t="str">
            <v>RU Ebute</v>
          </cell>
          <cell r="F1513" t="str">
            <v>Foreign</v>
          </cell>
          <cell r="G1513">
            <v>0</v>
          </cell>
        </row>
        <row r="1514">
          <cell r="A1514" t="str">
            <v>Gross Valuation Allowance</v>
          </cell>
          <cell r="B1514" t="str">
            <v>Richard</v>
          </cell>
          <cell r="C1514" t="str">
            <v>Computed</v>
          </cell>
          <cell r="D1514" t="str">
            <v>1Q04</v>
          </cell>
          <cell r="E1514" t="str">
            <v>RU Ebute</v>
          </cell>
          <cell r="F1514" t="str">
            <v>Foreign</v>
          </cell>
          <cell r="G1514">
            <v>0</v>
          </cell>
        </row>
        <row r="1515">
          <cell r="A1515" t="str">
            <v>Total Asset/(Liability)</v>
          </cell>
          <cell r="B1515" t="str">
            <v>Richard</v>
          </cell>
          <cell r="C1515" t="str">
            <v>Computed</v>
          </cell>
          <cell r="D1515" t="str">
            <v>1Q04</v>
          </cell>
          <cell r="E1515" t="str">
            <v>RU Ebute</v>
          </cell>
          <cell r="F1515" t="str">
            <v>Foreign</v>
          </cell>
          <cell r="G1515">
            <v>0</v>
          </cell>
        </row>
        <row r="1516">
          <cell r="A1516" t="str">
            <v>Total tax expense (benefit)</v>
          </cell>
          <cell r="B1516" t="str">
            <v>Richard</v>
          </cell>
          <cell r="C1516" t="str">
            <v>Computed</v>
          </cell>
          <cell r="D1516" t="str">
            <v>1Q04</v>
          </cell>
          <cell r="E1516" t="str">
            <v>RU Ebute</v>
          </cell>
          <cell r="F1516" t="str">
            <v>Foreign</v>
          </cell>
          <cell r="G1516">
            <v>0</v>
          </cell>
        </row>
        <row r="1517">
          <cell r="A1517" t="str">
            <v>EOY Accrued Tax Rec/(Pay)</v>
          </cell>
          <cell r="B1517" t="str">
            <v>Richard</v>
          </cell>
          <cell r="C1517" t="str">
            <v>Computed</v>
          </cell>
          <cell r="D1517" t="str">
            <v>4Q03</v>
          </cell>
          <cell r="E1517" t="str">
            <v>RU Ebute</v>
          </cell>
          <cell r="F1517" t="str">
            <v>Foreign</v>
          </cell>
          <cell r="G1517">
            <v>0</v>
          </cell>
        </row>
        <row r="1518">
          <cell r="A1518" t="str">
            <v>Total Deferred Tax Asset - Current</v>
          </cell>
          <cell r="B1518" t="str">
            <v>Richard</v>
          </cell>
          <cell r="C1518" t="str">
            <v>Computed</v>
          </cell>
          <cell r="D1518" t="str">
            <v>4Q03</v>
          </cell>
          <cell r="E1518" t="str">
            <v>RU Ebute</v>
          </cell>
          <cell r="F1518" t="str">
            <v>Foreign</v>
          </cell>
          <cell r="G1518">
            <v>0</v>
          </cell>
        </row>
        <row r="1519">
          <cell r="A1519" t="str">
            <v>Total Deferred Tax Asset - NC</v>
          </cell>
          <cell r="B1519" t="str">
            <v>Richard</v>
          </cell>
          <cell r="C1519" t="str">
            <v>Computed</v>
          </cell>
          <cell r="D1519" t="str">
            <v>4Q03</v>
          </cell>
          <cell r="E1519" t="str">
            <v>RU Ebute</v>
          </cell>
          <cell r="F1519" t="str">
            <v>Foreign</v>
          </cell>
          <cell r="G1519">
            <v>0</v>
          </cell>
        </row>
        <row r="1520">
          <cell r="A1520" t="str">
            <v>Total Deferred Tax Liab - NC</v>
          </cell>
          <cell r="B1520" t="str">
            <v>Richard</v>
          </cell>
          <cell r="C1520" t="str">
            <v>Computed</v>
          </cell>
          <cell r="D1520" t="str">
            <v>4Q03</v>
          </cell>
          <cell r="E1520" t="str">
            <v>RU Ebute</v>
          </cell>
          <cell r="F1520" t="str">
            <v>Foreign</v>
          </cell>
          <cell r="G1520">
            <v>0</v>
          </cell>
        </row>
        <row r="1521">
          <cell r="A1521" t="str">
            <v>Total Net Deferred Tax Asset/(Liab)</v>
          </cell>
          <cell r="B1521" t="str">
            <v>Richard</v>
          </cell>
          <cell r="C1521" t="str">
            <v>Computed</v>
          </cell>
          <cell r="D1521" t="str">
            <v>4Q03</v>
          </cell>
          <cell r="E1521" t="str">
            <v>RU Ebute</v>
          </cell>
          <cell r="F1521" t="str">
            <v>Foreign</v>
          </cell>
          <cell r="G1521">
            <v>0</v>
          </cell>
        </row>
        <row r="1522">
          <cell r="A1522" t="str">
            <v>Gross Valuation Allowance</v>
          </cell>
          <cell r="B1522" t="str">
            <v>Richard</v>
          </cell>
          <cell r="C1522" t="str">
            <v>Computed</v>
          </cell>
          <cell r="D1522" t="str">
            <v>4Q03</v>
          </cell>
          <cell r="E1522" t="str">
            <v>RU Ebute</v>
          </cell>
          <cell r="F1522" t="str">
            <v>Foreign</v>
          </cell>
          <cell r="G1522">
            <v>0</v>
          </cell>
        </row>
        <row r="1523">
          <cell r="A1523" t="str">
            <v>Total Asset/(Liability)</v>
          </cell>
          <cell r="B1523" t="str">
            <v>Richard</v>
          </cell>
          <cell r="C1523" t="str">
            <v>Computed</v>
          </cell>
          <cell r="D1523" t="str">
            <v>4Q03</v>
          </cell>
          <cell r="E1523" t="str">
            <v>RU Ebute</v>
          </cell>
          <cell r="F1523" t="str">
            <v>Foreign</v>
          </cell>
          <cell r="G1523">
            <v>0</v>
          </cell>
        </row>
        <row r="1524">
          <cell r="A1524" t="str">
            <v>EOY Accrued Tax Rec/(Pay)</v>
          </cell>
          <cell r="B1524" t="str">
            <v>Richard</v>
          </cell>
          <cell r="C1524" t="str">
            <v>Computed</v>
          </cell>
          <cell r="D1524" t="str">
            <v>2Q04</v>
          </cell>
          <cell r="E1524" t="str">
            <v>RU Elsta</v>
          </cell>
          <cell r="F1524" t="str">
            <v>Foreign</v>
          </cell>
          <cell r="G1524">
            <v>-2452153.9</v>
          </cell>
        </row>
        <row r="1525">
          <cell r="A1525" t="str">
            <v>Total Deferred Tax Asset - Current</v>
          </cell>
          <cell r="B1525" t="str">
            <v>Richard</v>
          </cell>
          <cell r="C1525" t="str">
            <v>Computed</v>
          </cell>
          <cell r="D1525" t="str">
            <v>2Q04</v>
          </cell>
          <cell r="E1525" t="str">
            <v>RU Elsta</v>
          </cell>
          <cell r="F1525" t="str">
            <v>Foreign</v>
          </cell>
          <cell r="G1525">
            <v>350000</v>
          </cell>
        </row>
        <row r="1526">
          <cell r="A1526" t="str">
            <v>Total Deferred Tax Asset - NC</v>
          </cell>
          <cell r="B1526" t="str">
            <v>Richard</v>
          </cell>
          <cell r="C1526" t="str">
            <v>Computed</v>
          </cell>
          <cell r="D1526" t="str">
            <v>2Q04</v>
          </cell>
          <cell r="E1526" t="str">
            <v>RU Elsta</v>
          </cell>
          <cell r="F1526" t="str">
            <v>Foreign</v>
          </cell>
          <cell r="G1526">
            <v>0</v>
          </cell>
        </row>
        <row r="1527">
          <cell r="A1527" t="str">
            <v>Total Deferred Tax Liab - NC</v>
          </cell>
          <cell r="B1527" t="str">
            <v>Richard</v>
          </cell>
          <cell r="C1527" t="str">
            <v>Computed</v>
          </cell>
          <cell r="D1527" t="str">
            <v>2Q04</v>
          </cell>
          <cell r="E1527" t="str">
            <v>RU Elsta</v>
          </cell>
          <cell r="F1527" t="str">
            <v>Foreign</v>
          </cell>
          <cell r="G1527">
            <v>-12670795.179750001</v>
          </cell>
        </row>
        <row r="1528">
          <cell r="A1528" t="str">
            <v>Total Net Deferred Tax Asset/(Liab)</v>
          </cell>
          <cell r="B1528" t="str">
            <v>Richard</v>
          </cell>
          <cell r="C1528" t="str">
            <v>Computed</v>
          </cell>
          <cell r="D1528" t="str">
            <v>2Q04</v>
          </cell>
          <cell r="E1528" t="str">
            <v>RU Elsta</v>
          </cell>
          <cell r="F1528" t="str">
            <v>Foreign</v>
          </cell>
          <cell r="G1528">
            <v>-12320795.179750001</v>
          </cell>
        </row>
        <row r="1529">
          <cell r="A1529" t="str">
            <v>Gross Valuation Allowance</v>
          </cell>
          <cell r="B1529" t="str">
            <v>Richard</v>
          </cell>
          <cell r="C1529" t="str">
            <v>Computed</v>
          </cell>
          <cell r="D1529" t="str">
            <v>2Q04</v>
          </cell>
          <cell r="E1529" t="str">
            <v>RU Elsta</v>
          </cell>
          <cell r="F1529" t="str">
            <v>Foreign</v>
          </cell>
          <cell r="G1529">
            <v>0</v>
          </cell>
        </row>
        <row r="1530">
          <cell r="A1530" t="str">
            <v>Total Asset/(Liability)</v>
          </cell>
          <cell r="B1530" t="str">
            <v>Richard</v>
          </cell>
          <cell r="C1530" t="str">
            <v>Computed</v>
          </cell>
          <cell r="D1530" t="str">
            <v>2Q04</v>
          </cell>
          <cell r="E1530" t="str">
            <v>RU Elsta</v>
          </cell>
          <cell r="F1530" t="str">
            <v>Foreign</v>
          </cell>
          <cell r="G1530">
            <v>-14772949.079750001</v>
          </cell>
        </row>
        <row r="1531">
          <cell r="A1531" t="str">
            <v>Total tax expense (benefit)</v>
          </cell>
          <cell r="B1531" t="str">
            <v>Richard</v>
          </cell>
          <cell r="C1531" t="str">
            <v>Computed</v>
          </cell>
          <cell r="D1531" t="str">
            <v>2Q04</v>
          </cell>
          <cell r="E1531" t="str">
            <v>RU Elsta</v>
          </cell>
          <cell r="F1531" t="str">
            <v>Foreign</v>
          </cell>
          <cell r="G1531">
            <v>2452153.9</v>
          </cell>
        </row>
        <row r="1532">
          <cell r="A1532" t="str">
            <v>EOY Accrued Tax Rec/(Pay)</v>
          </cell>
          <cell r="B1532" t="str">
            <v>Richard</v>
          </cell>
          <cell r="C1532" t="str">
            <v>Computed</v>
          </cell>
          <cell r="D1532" t="str">
            <v>1Q04</v>
          </cell>
          <cell r="E1532" t="str">
            <v>RU Elsta</v>
          </cell>
          <cell r="F1532" t="str">
            <v>Foreign</v>
          </cell>
          <cell r="G1532">
            <v>-1089957.5749999997</v>
          </cell>
        </row>
        <row r="1533">
          <cell r="A1533" t="str">
            <v>Total Deferred Tax Asset - Current</v>
          </cell>
          <cell r="B1533" t="str">
            <v>Richard</v>
          </cell>
          <cell r="C1533" t="str">
            <v>Computed</v>
          </cell>
          <cell r="D1533" t="str">
            <v>1Q04</v>
          </cell>
          <cell r="E1533" t="str">
            <v>RU Elsta</v>
          </cell>
          <cell r="F1533" t="str">
            <v>Foreign</v>
          </cell>
          <cell r="G1533">
            <v>350000</v>
          </cell>
        </row>
        <row r="1534">
          <cell r="A1534" t="str">
            <v>Total Deferred Tax Asset - NC</v>
          </cell>
          <cell r="B1534" t="str">
            <v>Richard</v>
          </cell>
          <cell r="C1534" t="str">
            <v>Computed</v>
          </cell>
          <cell r="D1534" t="str">
            <v>1Q04</v>
          </cell>
          <cell r="E1534" t="str">
            <v>RU Elsta</v>
          </cell>
          <cell r="F1534" t="str">
            <v>Foreign</v>
          </cell>
          <cell r="G1534">
            <v>0</v>
          </cell>
        </row>
        <row r="1535">
          <cell r="A1535" t="str">
            <v>Total Deferred Tax Liab - NC</v>
          </cell>
          <cell r="B1535" t="str">
            <v>Richard</v>
          </cell>
          <cell r="C1535" t="str">
            <v>Computed</v>
          </cell>
          <cell r="D1535" t="str">
            <v>1Q04</v>
          </cell>
          <cell r="E1535" t="str">
            <v>RU Elsta</v>
          </cell>
          <cell r="F1535" t="str">
            <v>Foreign</v>
          </cell>
          <cell r="G1535">
            <v>-12670795.179750001</v>
          </cell>
        </row>
        <row r="1536">
          <cell r="A1536" t="str">
            <v>Total Net Deferred Tax Asset/(Liab)</v>
          </cell>
          <cell r="B1536" t="str">
            <v>Richard</v>
          </cell>
          <cell r="C1536" t="str">
            <v>Computed</v>
          </cell>
          <cell r="D1536" t="str">
            <v>1Q04</v>
          </cell>
          <cell r="E1536" t="str">
            <v>RU Elsta</v>
          </cell>
          <cell r="F1536" t="str">
            <v>Foreign</v>
          </cell>
          <cell r="G1536">
            <v>-12320795.179750001</v>
          </cell>
        </row>
        <row r="1537">
          <cell r="A1537" t="str">
            <v>Gross Valuation Allowance</v>
          </cell>
          <cell r="B1537" t="str">
            <v>Richard</v>
          </cell>
          <cell r="C1537" t="str">
            <v>Computed</v>
          </cell>
          <cell r="D1537" t="str">
            <v>1Q04</v>
          </cell>
          <cell r="E1537" t="str">
            <v>RU Elsta</v>
          </cell>
          <cell r="F1537" t="str">
            <v>Foreign</v>
          </cell>
          <cell r="G1537">
            <v>0</v>
          </cell>
        </row>
        <row r="1538">
          <cell r="A1538" t="str">
            <v>Total Asset/(Liability)</v>
          </cell>
          <cell r="B1538" t="str">
            <v>Richard</v>
          </cell>
          <cell r="C1538" t="str">
            <v>Computed</v>
          </cell>
          <cell r="D1538" t="str">
            <v>1Q04</v>
          </cell>
          <cell r="E1538" t="str">
            <v>RU Elsta</v>
          </cell>
          <cell r="F1538" t="str">
            <v>Foreign</v>
          </cell>
          <cell r="G1538">
            <v>-13410752.75475</v>
          </cell>
        </row>
        <row r="1539">
          <cell r="A1539" t="str">
            <v>Total tax expense (benefit)</v>
          </cell>
          <cell r="B1539" t="str">
            <v>Richard</v>
          </cell>
          <cell r="C1539" t="str">
            <v>Computed</v>
          </cell>
          <cell r="D1539" t="str">
            <v>1Q04</v>
          </cell>
          <cell r="E1539" t="str">
            <v>RU Elsta</v>
          </cell>
          <cell r="F1539" t="str">
            <v>Foreign</v>
          </cell>
          <cell r="G1539">
            <v>1089957.5749999997</v>
          </cell>
        </row>
        <row r="1540">
          <cell r="A1540" t="str">
            <v>EOY Accrued Tax Rec/(Pay)</v>
          </cell>
          <cell r="B1540" t="str">
            <v>Richard</v>
          </cell>
          <cell r="C1540" t="str">
            <v>Computed</v>
          </cell>
          <cell r="D1540" t="str">
            <v>4Q03</v>
          </cell>
          <cell r="E1540" t="str">
            <v>RU Elsta</v>
          </cell>
          <cell r="F1540" t="str">
            <v>Foreign</v>
          </cell>
          <cell r="G1540">
            <v>0</v>
          </cell>
        </row>
        <row r="1541">
          <cell r="A1541" t="str">
            <v>Total Deferred Tax Asset - Current</v>
          </cell>
          <cell r="B1541" t="str">
            <v>Richard</v>
          </cell>
          <cell r="C1541" t="str">
            <v>Computed</v>
          </cell>
          <cell r="D1541" t="str">
            <v>4Q03</v>
          </cell>
          <cell r="E1541" t="str">
            <v>RU Elsta</v>
          </cell>
          <cell r="F1541" t="str">
            <v>Foreign</v>
          </cell>
          <cell r="G1541">
            <v>350000</v>
          </cell>
        </row>
        <row r="1542">
          <cell r="A1542" t="str">
            <v>Total Deferred Tax Asset - NC</v>
          </cell>
          <cell r="B1542" t="str">
            <v>Richard</v>
          </cell>
          <cell r="C1542" t="str">
            <v>Computed</v>
          </cell>
          <cell r="D1542" t="str">
            <v>4Q03</v>
          </cell>
          <cell r="E1542" t="str">
            <v>RU Elsta</v>
          </cell>
          <cell r="F1542" t="str">
            <v>Foreign</v>
          </cell>
          <cell r="G1542">
            <v>0</v>
          </cell>
        </row>
        <row r="1543">
          <cell r="A1543" t="str">
            <v>Total Deferred Tax Liab - NC</v>
          </cell>
          <cell r="B1543" t="str">
            <v>Richard</v>
          </cell>
          <cell r="C1543" t="str">
            <v>Computed</v>
          </cell>
          <cell r="D1543" t="str">
            <v>4Q03</v>
          </cell>
          <cell r="E1543" t="str">
            <v>RU Elsta</v>
          </cell>
          <cell r="F1543" t="str">
            <v>Foreign</v>
          </cell>
          <cell r="G1543">
            <v>-12670795.179750001</v>
          </cell>
        </row>
        <row r="1544">
          <cell r="A1544" t="str">
            <v>Total Net Deferred Tax Asset/(Liab)</v>
          </cell>
          <cell r="B1544" t="str">
            <v>Richard</v>
          </cell>
          <cell r="C1544" t="str">
            <v>Computed</v>
          </cell>
          <cell r="D1544" t="str">
            <v>4Q03</v>
          </cell>
          <cell r="E1544" t="str">
            <v>RU Elsta</v>
          </cell>
          <cell r="F1544" t="str">
            <v>Foreign</v>
          </cell>
          <cell r="G1544">
            <v>-12320795.179750001</v>
          </cell>
        </row>
        <row r="1545">
          <cell r="A1545" t="str">
            <v>Gross Valuation Allowance</v>
          </cell>
          <cell r="B1545" t="str">
            <v>Richard</v>
          </cell>
          <cell r="C1545" t="str">
            <v>Computed</v>
          </cell>
          <cell r="D1545" t="str">
            <v>4Q03</v>
          </cell>
          <cell r="E1545" t="str">
            <v>RU Elsta</v>
          </cell>
          <cell r="F1545" t="str">
            <v>Foreign</v>
          </cell>
          <cell r="G1545">
            <v>0</v>
          </cell>
        </row>
        <row r="1546">
          <cell r="A1546" t="str">
            <v>Total Asset/(Liability)</v>
          </cell>
          <cell r="B1546" t="str">
            <v>Richard</v>
          </cell>
          <cell r="C1546" t="str">
            <v>Computed</v>
          </cell>
          <cell r="D1546" t="str">
            <v>4Q03</v>
          </cell>
          <cell r="E1546" t="str">
            <v>RU Elsta</v>
          </cell>
          <cell r="F1546" t="str">
            <v>Foreign</v>
          </cell>
          <cell r="G1546">
            <v>-12320795.179750001</v>
          </cell>
        </row>
        <row r="1547">
          <cell r="A1547" t="str">
            <v>EOY Accrued Tax Rec/(Pay)</v>
          </cell>
          <cell r="B1547" t="str">
            <v>Richard</v>
          </cell>
          <cell r="C1547" t="str">
            <v>Computed</v>
          </cell>
          <cell r="D1547" t="str">
            <v>2Q04</v>
          </cell>
          <cell r="E1547" t="str">
            <v>Ottana Consol</v>
          </cell>
          <cell r="F1547" t="str">
            <v>Foreign</v>
          </cell>
          <cell r="G1547">
            <v>426289</v>
          </cell>
        </row>
        <row r="1548">
          <cell r="A1548" t="str">
            <v>Total Deferred Tax Asset - Current</v>
          </cell>
          <cell r="B1548" t="str">
            <v>Richard</v>
          </cell>
          <cell r="C1548" t="str">
            <v>Computed</v>
          </cell>
          <cell r="D1548" t="str">
            <v>2Q04</v>
          </cell>
          <cell r="E1548" t="str">
            <v>Ottana Consol</v>
          </cell>
          <cell r="F1548" t="str">
            <v>Foreign</v>
          </cell>
          <cell r="G1548">
            <v>0</v>
          </cell>
        </row>
        <row r="1549">
          <cell r="A1549" t="str">
            <v>Total Deferred Tax Asset - NC</v>
          </cell>
          <cell r="B1549" t="str">
            <v>Richard</v>
          </cell>
          <cell r="C1549" t="str">
            <v>Computed</v>
          </cell>
          <cell r="D1549" t="str">
            <v>2Q04</v>
          </cell>
          <cell r="E1549" t="str">
            <v>Ottana Consol</v>
          </cell>
          <cell r="F1549" t="str">
            <v>Foreign</v>
          </cell>
          <cell r="G1549">
            <v>0</v>
          </cell>
        </row>
        <row r="1550">
          <cell r="A1550" t="str">
            <v>Total Deferred Tax Liab - NC</v>
          </cell>
          <cell r="B1550" t="str">
            <v>Richard</v>
          </cell>
          <cell r="C1550" t="str">
            <v>Computed</v>
          </cell>
          <cell r="D1550" t="str">
            <v>2Q04</v>
          </cell>
          <cell r="E1550" t="str">
            <v>Ottana Consol</v>
          </cell>
          <cell r="F1550" t="str">
            <v>Foreign</v>
          </cell>
          <cell r="G1550">
            <v>0</v>
          </cell>
        </row>
        <row r="1551">
          <cell r="A1551" t="str">
            <v>Total Net Deferred Tax Asset/(Liab)</v>
          </cell>
          <cell r="B1551" t="str">
            <v>Richard</v>
          </cell>
          <cell r="C1551" t="str">
            <v>Computed</v>
          </cell>
          <cell r="D1551" t="str">
            <v>2Q04</v>
          </cell>
          <cell r="E1551" t="str">
            <v>Ottana Consol</v>
          </cell>
          <cell r="F1551" t="str">
            <v>Foreign</v>
          </cell>
          <cell r="G1551">
            <v>0</v>
          </cell>
        </row>
        <row r="1552">
          <cell r="A1552" t="str">
            <v>Gross Valuation Allowance</v>
          </cell>
          <cell r="B1552" t="str">
            <v>Richard</v>
          </cell>
          <cell r="C1552" t="str">
            <v>Computed</v>
          </cell>
          <cell r="D1552" t="str">
            <v>2Q04</v>
          </cell>
          <cell r="E1552" t="str">
            <v>Ottana Consol</v>
          </cell>
          <cell r="F1552" t="str">
            <v>Foreign</v>
          </cell>
          <cell r="G1552">
            <v>-2587318.2799999998</v>
          </cell>
        </row>
        <row r="1553">
          <cell r="A1553" t="str">
            <v>Total Asset/(Liability)</v>
          </cell>
          <cell r="B1553" t="str">
            <v>Richard</v>
          </cell>
          <cell r="C1553" t="str">
            <v>Computed</v>
          </cell>
          <cell r="D1553" t="str">
            <v>2Q04</v>
          </cell>
          <cell r="E1553" t="str">
            <v>Ottana Consol</v>
          </cell>
          <cell r="F1553" t="str">
            <v>Foreign</v>
          </cell>
          <cell r="G1553">
            <v>426289</v>
          </cell>
        </row>
        <row r="1554">
          <cell r="A1554" t="str">
            <v>Total tax expense (benefit)</v>
          </cell>
          <cell r="B1554" t="str">
            <v>Richard</v>
          </cell>
          <cell r="C1554" t="str">
            <v>Computed</v>
          </cell>
          <cell r="D1554" t="str">
            <v>2Q04</v>
          </cell>
          <cell r="E1554" t="str">
            <v>Ottana Consol</v>
          </cell>
          <cell r="F1554" t="str">
            <v>Foreign</v>
          </cell>
          <cell r="G1554">
            <v>0</v>
          </cell>
        </row>
        <row r="1555">
          <cell r="A1555" t="str">
            <v>EOY Accrued Tax Rec/(Pay)</v>
          </cell>
          <cell r="B1555" t="str">
            <v>Richard</v>
          </cell>
          <cell r="C1555" t="str">
            <v>Computed</v>
          </cell>
          <cell r="D1555" t="str">
            <v>1Q04</v>
          </cell>
          <cell r="E1555" t="str">
            <v>Ottana Consol</v>
          </cell>
          <cell r="F1555" t="str">
            <v>Foreign</v>
          </cell>
          <cell r="G1555">
            <v>309476</v>
          </cell>
        </row>
        <row r="1556">
          <cell r="A1556" t="str">
            <v>Total Deferred Tax Asset - Current</v>
          </cell>
          <cell r="B1556" t="str">
            <v>Richard</v>
          </cell>
          <cell r="C1556" t="str">
            <v>Computed</v>
          </cell>
          <cell r="D1556" t="str">
            <v>1Q04</v>
          </cell>
          <cell r="E1556" t="str">
            <v>Ottana Consol</v>
          </cell>
          <cell r="F1556" t="str">
            <v>Foreign</v>
          </cell>
          <cell r="G1556">
            <v>0</v>
          </cell>
        </row>
        <row r="1557">
          <cell r="A1557" t="str">
            <v>Total Deferred Tax Asset - NC</v>
          </cell>
          <cell r="B1557" t="str">
            <v>Richard</v>
          </cell>
          <cell r="C1557" t="str">
            <v>Computed</v>
          </cell>
          <cell r="D1557" t="str">
            <v>1Q04</v>
          </cell>
          <cell r="E1557" t="str">
            <v>Ottana Consol</v>
          </cell>
          <cell r="F1557" t="str">
            <v>Foreign</v>
          </cell>
          <cell r="G1557">
            <v>0</v>
          </cell>
        </row>
        <row r="1558">
          <cell r="A1558" t="str">
            <v>Total Deferred Tax Liab - NC</v>
          </cell>
          <cell r="B1558" t="str">
            <v>Richard</v>
          </cell>
          <cell r="C1558" t="str">
            <v>Computed</v>
          </cell>
          <cell r="D1558" t="str">
            <v>1Q04</v>
          </cell>
          <cell r="E1558" t="str">
            <v>Ottana Consol</v>
          </cell>
          <cell r="F1558" t="str">
            <v>Foreign</v>
          </cell>
          <cell r="G1558">
            <v>0</v>
          </cell>
        </row>
        <row r="1559">
          <cell r="A1559" t="str">
            <v>Total Net Deferred Tax Asset/(Liab)</v>
          </cell>
          <cell r="B1559" t="str">
            <v>Richard</v>
          </cell>
          <cell r="C1559" t="str">
            <v>Computed</v>
          </cell>
          <cell r="D1559" t="str">
            <v>1Q04</v>
          </cell>
          <cell r="E1559" t="str">
            <v>Ottana Consol</v>
          </cell>
          <cell r="F1559" t="str">
            <v>Foreign</v>
          </cell>
          <cell r="G1559">
            <v>0</v>
          </cell>
        </row>
        <row r="1560">
          <cell r="A1560" t="str">
            <v>Gross Valuation Allowance</v>
          </cell>
          <cell r="B1560" t="str">
            <v>Richard</v>
          </cell>
          <cell r="C1560" t="str">
            <v>Computed</v>
          </cell>
          <cell r="D1560" t="str">
            <v>1Q04</v>
          </cell>
          <cell r="E1560" t="str">
            <v>Ottana Consol</v>
          </cell>
          <cell r="F1560" t="str">
            <v>Foreign</v>
          </cell>
          <cell r="G1560">
            <v>-2761701.04</v>
          </cell>
        </row>
        <row r="1561">
          <cell r="A1561" t="str">
            <v>Total Asset/(Liability)</v>
          </cell>
          <cell r="B1561" t="str">
            <v>Richard</v>
          </cell>
          <cell r="C1561" t="str">
            <v>Computed</v>
          </cell>
          <cell r="D1561" t="str">
            <v>1Q04</v>
          </cell>
          <cell r="E1561" t="str">
            <v>Ottana Consol</v>
          </cell>
          <cell r="F1561" t="str">
            <v>Foreign</v>
          </cell>
          <cell r="G1561">
            <v>309476</v>
          </cell>
        </row>
        <row r="1562">
          <cell r="A1562" t="str">
            <v>Total tax expense (benefit)</v>
          </cell>
          <cell r="B1562" t="str">
            <v>Richard</v>
          </cell>
          <cell r="C1562" t="str">
            <v>Computed</v>
          </cell>
          <cell r="D1562" t="str">
            <v>1Q04</v>
          </cell>
          <cell r="E1562" t="str">
            <v>Ottana Consol</v>
          </cell>
          <cell r="F1562" t="str">
            <v>Foreign</v>
          </cell>
          <cell r="G1562">
            <v>0</v>
          </cell>
        </row>
        <row r="1563">
          <cell r="A1563" t="str">
            <v>EOY Accrued Tax Rec/(Pay)</v>
          </cell>
          <cell r="B1563" t="str">
            <v>Richard</v>
          </cell>
          <cell r="C1563" t="str">
            <v>Computed</v>
          </cell>
          <cell r="D1563" t="str">
            <v>4Q03</v>
          </cell>
          <cell r="E1563" t="str">
            <v>Ottana Consol</v>
          </cell>
          <cell r="F1563" t="str">
            <v>Foreign</v>
          </cell>
          <cell r="G1563">
            <v>309476</v>
          </cell>
        </row>
        <row r="1564">
          <cell r="A1564" t="str">
            <v>Total Deferred Tax Asset - Current</v>
          </cell>
          <cell r="B1564" t="str">
            <v>Richard</v>
          </cell>
          <cell r="C1564" t="str">
            <v>Computed</v>
          </cell>
          <cell r="D1564" t="str">
            <v>4Q03</v>
          </cell>
          <cell r="E1564" t="str">
            <v>Ottana Consol</v>
          </cell>
          <cell r="F1564" t="str">
            <v>Foreign</v>
          </cell>
          <cell r="G1564">
            <v>0</v>
          </cell>
        </row>
        <row r="1565">
          <cell r="A1565" t="str">
            <v>Total Deferred Tax Asset - NC</v>
          </cell>
          <cell r="B1565" t="str">
            <v>Richard</v>
          </cell>
          <cell r="C1565" t="str">
            <v>Computed</v>
          </cell>
          <cell r="D1565" t="str">
            <v>4Q03</v>
          </cell>
          <cell r="E1565" t="str">
            <v>Ottana Consol</v>
          </cell>
          <cell r="F1565" t="str">
            <v>Foreign</v>
          </cell>
          <cell r="G1565">
            <v>0</v>
          </cell>
        </row>
        <row r="1566">
          <cell r="A1566" t="str">
            <v>Total Deferred Tax Liab - NC</v>
          </cell>
          <cell r="B1566" t="str">
            <v>Richard</v>
          </cell>
          <cell r="C1566" t="str">
            <v>Computed</v>
          </cell>
          <cell r="D1566" t="str">
            <v>4Q03</v>
          </cell>
          <cell r="E1566" t="str">
            <v>Ottana Consol</v>
          </cell>
          <cell r="F1566" t="str">
            <v>Foreign</v>
          </cell>
          <cell r="G1566">
            <v>0</v>
          </cell>
        </row>
        <row r="1567">
          <cell r="A1567" t="str">
            <v>Total Net Deferred Tax Asset/(Liab)</v>
          </cell>
          <cell r="B1567" t="str">
            <v>Richard</v>
          </cell>
          <cell r="C1567" t="str">
            <v>Computed</v>
          </cell>
          <cell r="D1567" t="str">
            <v>4Q03</v>
          </cell>
          <cell r="E1567" t="str">
            <v>Ottana Consol</v>
          </cell>
          <cell r="F1567" t="str">
            <v>Foreign</v>
          </cell>
          <cell r="G1567">
            <v>0</v>
          </cell>
        </row>
        <row r="1568">
          <cell r="A1568" t="str">
            <v>Gross Valuation Allowance</v>
          </cell>
          <cell r="B1568" t="str">
            <v>Richard</v>
          </cell>
          <cell r="C1568" t="str">
            <v>Computed</v>
          </cell>
          <cell r="D1568" t="str">
            <v>4Q03</v>
          </cell>
          <cell r="E1568" t="str">
            <v>Ottana Consol</v>
          </cell>
          <cell r="F1568" t="str">
            <v>Foreign</v>
          </cell>
          <cell r="G1568">
            <v>-3131002.9</v>
          </cell>
        </row>
        <row r="1569">
          <cell r="A1569" t="str">
            <v>Total Asset/(Liability)</v>
          </cell>
          <cell r="B1569" t="str">
            <v>Richard</v>
          </cell>
          <cell r="C1569" t="str">
            <v>Computed</v>
          </cell>
          <cell r="D1569" t="str">
            <v>4Q03</v>
          </cell>
          <cell r="E1569" t="str">
            <v>Ottana Consol</v>
          </cell>
          <cell r="F1569" t="str">
            <v>Foreign</v>
          </cell>
          <cell r="G1569">
            <v>309476</v>
          </cell>
        </row>
        <row r="1570">
          <cell r="A1570" t="str">
            <v>EOY Accrued Tax Rec/(Pay)</v>
          </cell>
          <cell r="B1570" t="str">
            <v>Richard</v>
          </cell>
          <cell r="C1570" t="str">
            <v>Computed</v>
          </cell>
          <cell r="D1570" t="str">
            <v>2Q04</v>
          </cell>
          <cell r="E1570" t="str">
            <v>RU Cartagena</v>
          </cell>
          <cell r="F1570" t="str">
            <v>Foreign</v>
          </cell>
          <cell r="G1570">
            <v>-439849.11171907169</v>
          </cell>
        </row>
        <row r="1571">
          <cell r="A1571" t="str">
            <v>Total Deferred Tax Asset - Current</v>
          </cell>
          <cell r="B1571" t="str">
            <v>Richard</v>
          </cell>
          <cell r="C1571" t="str">
            <v>Computed</v>
          </cell>
          <cell r="D1571" t="str">
            <v>2Q04</v>
          </cell>
          <cell r="E1571" t="str">
            <v>RU Cartagena</v>
          </cell>
          <cell r="F1571" t="str">
            <v>Foreign</v>
          </cell>
          <cell r="G1571">
            <v>0</v>
          </cell>
        </row>
        <row r="1572">
          <cell r="A1572" t="str">
            <v>Total Deferred Tax Asset - NC</v>
          </cell>
          <cell r="B1572" t="str">
            <v>Richard</v>
          </cell>
          <cell r="C1572" t="str">
            <v>Computed</v>
          </cell>
          <cell r="D1572" t="str">
            <v>2Q04</v>
          </cell>
          <cell r="E1572" t="str">
            <v>RU Cartagena</v>
          </cell>
          <cell r="F1572" t="str">
            <v>Foreign</v>
          </cell>
          <cell r="G1572">
            <v>1658756.3926771972</v>
          </cell>
        </row>
        <row r="1573">
          <cell r="A1573" t="str">
            <v>Total Deferred Tax Liab - NC</v>
          </cell>
          <cell r="B1573" t="str">
            <v>Richard</v>
          </cell>
          <cell r="C1573" t="str">
            <v>Computed</v>
          </cell>
          <cell r="D1573" t="str">
            <v>2Q04</v>
          </cell>
          <cell r="E1573" t="str">
            <v>RU Cartagena</v>
          </cell>
          <cell r="F1573" t="str">
            <v>Foreign</v>
          </cell>
          <cell r="G1573">
            <v>0</v>
          </cell>
        </row>
        <row r="1574">
          <cell r="A1574" t="str">
            <v>Total Net Deferred Tax Asset/(Liab)</v>
          </cell>
          <cell r="B1574" t="str">
            <v>Richard</v>
          </cell>
          <cell r="C1574" t="str">
            <v>Computed</v>
          </cell>
          <cell r="D1574" t="str">
            <v>2Q04</v>
          </cell>
          <cell r="E1574" t="str">
            <v>RU Cartagena</v>
          </cell>
          <cell r="F1574" t="str">
            <v>Foreign</v>
          </cell>
          <cell r="G1574">
            <v>1658756.3926771972</v>
          </cell>
        </row>
        <row r="1575">
          <cell r="A1575" t="str">
            <v>Gross Valuation Allowance</v>
          </cell>
          <cell r="B1575" t="str">
            <v>Richard</v>
          </cell>
          <cell r="C1575" t="str">
            <v>Computed</v>
          </cell>
          <cell r="D1575" t="str">
            <v>2Q04</v>
          </cell>
          <cell r="E1575" t="str">
            <v>RU Cartagena</v>
          </cell>
          <cell r="F1575" t="str">
            <v>Foreign</v>
          </cell>
          <cell r="G1575">
            <v>0</v>
          </cell>
        </row>
        <row r="1576">
          <cell r="A1576" t="str">
            <v>Total Asset/(Liability)</v>
          </cell>
          <cell r="B1576" t="str">
            <v>Richard</v>
          </cell>
          <cell r="C1576" t="str">
            <v>Computed</v>
          </cell>
          <cell r="D1576" t="str">
            <v>2Q04</v>
          </cell>
          <cell r="E1576" t="str">
            <v>RU Cartagena</v>
          </cell>
          <cell r="F1576" t="str">
            <v>Foreign</v>
          </cell>
          <cell r="G1576">
            <v>1218907.2809581256</v>
          </cell>
        </row>
        <row r="1577">
          <cell r="A1577" t="str">
            <v>Total tax expense (benefit)</v>
          </cell>
          <cell r="B1577" t="str">
            <v>Richard</v>
          </cell>
          <cell r="C1577" t="str">
            <v>Computed</v>
          </cell>
          <cell r="D1577" t="str">
            <v>2Q04</v>
          </cell>
          <cell r="E1577" t="str">
            <v>RU Cartagena</v>
          </cell>
          <cell r="F1577" t="str">
            <v>Foreign</v>
          </cell>
          <cell r="G1577">
            <v>-1773687.15607034</v>
          </cell>
        </row>
        <row r="1578">
          <cell r="A1578" t="str">
            <v>EOY Accrued Tax Rec/(Pay)</v>
          </cell>
          <cell r="B1578" t="str">
            <v>Richard</v>
          </cell>
          <cell r="C1578" t="str">
            <v>Computed</v>
          </cell>
          <cell r="D1578" t="str">
            <v>1Q04</v>
          </cell>
          <cell r="E1578" t="str">
            <v>RU Cartagena</v>
          </cell>
          <cell r="F1578" t="str">
            <v>Foreign</v>
          </cell>
          <cell r="G1578">
            <v>-234646.23263701567</v>
          </cell>
        </row>
        <row r="1579">
          <cell r="A1579" t="str">
            <v>Total Deferred Tax Asset - Current</v>
          </cell>
          <cell r="B1579" t="str">
            <v>Richard</v>
          </cell>
          <cell r="C1579" t="str">
            <v>Computed</v>
          </cell>
          <cell r="D1579" t="str">
            <v>1Q04</v>
          </cell>
          <cell r="E1579" t="str">
            <v>RU Cartagena</v>
          </cell>
          <cell r="F1579" t="str">
            <v>Foreign</v>
          </cell>
          <cell r="G1579">
            <v>0</v>
          </cell>
        </row>
        <row r="1580">
          <cell r="A1580" t="str">
            <v>Total Deferred Tax Asset - NC</v>
          </cell>
          <cell r="B1580" t="str">
            <v>Richard</v>
          </cell>
          <cell r="C1580" t="str">
            <v>Computed</v>
          </cell>
          <cell r="D1580" t="str">
            <v>1Q04</v>
          </cell>
          <cell r="E1580" t="str">
            <v>RU Cartagena</v>
          </cell>
          <cell r="F1580" t="str">
            <v>Foreign</v>
          </cell>
          <cell r="G1580">
            <v>1171748.5426771971</v>
          </cell>
        </row>
        <row r="1581">
          <cell r="A1581" t="str">
            <v>Total Deferred Tax Liab - NC</v>
          </cell>
          <cell r="B1581" t="str">
            <v>Richard</v>
          </cell>
          <cell r="C1581" t="str">
            <v>Computed</v>
          </cell>
          <cell r="D1581" t="str">
            <v>1Q04</v>
          </cell>
          <cell r="E1581" t="str">
            <v>RU Cartagena</v>
          </cell>
          <cell r="F1581" t="str">
            <v>Foreign</v>
          </cell>
          <cell r="G1581">
            <v>0</v>
          </cell>
        </row>
        <row r="1582">
          <cell r="A1582" t="str">
            <v>Total Net Deferred Tax Asset/(Liab)</v>
          </cell>
          <cell r="B1582" t="str">
            <v>Richard</v>
          </cell>
          <cell r="C1582" t="str">
            <v>Computed</v>
          </cell>
          <cell r="D1582" t="str">
            <v>1Q04</v>
          </cell>
          <cell r="E1582" t="str">
            <v>RU Cartagena</v>
          </cell>
          <cell r="F1582" t="str">
            <v>Foreign</v>
          </cell>
          <cell r="G1582">
            <v>1171748.5426771971</v>
          </cell>
        </row>
        <row r="1583">
          <cell r="A1583" t="str">
            <v>Gross Valuation Allowance</v>
          </cell>
          <cell r="B1583" t="str">
            <v>Richard</v>
          </cell>
          <cell r="C1583" t="str">
            <v>Computed</v>
          </cell>
          <cell r="D1583" t="str">
            <v>1Q04</v>
          </cell>
          <cell r="E1583" t="str">
            <v>RU Cartagena</v>
          </cell>
          <cell r="F1583" t="str">
            <v>Foreign</v>
          </cell>
          <cell r="G1583">
            <v>0</v>
          </cell>
        </row>
        <row r="1584">
          <cell r="A1584" t="str">
            <v>Total Asset/(Liability)</v>
          </cell>
          <cell r="B1584" t="str">
            <v>Richard</v>
          </cell>
          <cell r="C1584" t="str">
            <v>Computed</v>
          </cell>
          <cell r="D1584" t="str">
            <v>1Q04</v>
          </cell>
          <cell r="E1584" t="str">
            <v>RU Cartagena</v>
          </cell>
          <cell r="F1584" t="str">
            <v>Foreign</v>
          </cell>
          <cell r="G1584">
            <v>937102.3100401815</v>
          </cell>
        </row>
        <row r="1585">
          <cell r="A1585" t="str">
            <v>Total tax expense (benefit)</v>
          </cell>
          <cell r="B1585" t="str">
            <v>Richard</v>
          </cell>
          <cell r="C1585" t="str">
            <v>Computed</v>
          </cell>
          <cell r="D1585" t="str">
            <v>1Q04</v>
          </cell>
          <cell r="E1585" t="str">
            <v>RU Cartagena</v>
          </cell>
          <cell r="F1585" t="str">
            <v>Foreign</v>
          </cell>
          <cell r="G1585">
            <v>-567587.30000000005</v>
          </cell>
        </row>
        <row r="1586">
          <cell r="A1586" t="str">
            <v>EOY Accrued Tax Rec/(Pay)</v>
          </cell>
          <cell r="B1586" t="str">
            <v>Richard</v>
          </cell>
          <cell r="C1586" t="str">
            <v>Computed</v>
          </cell>
          <cell r="D1586" t="str">
            <v>4Q03</v>
          </cell>
          <cell r="E1586" t="str">
            <v>RU Cartagena</v>
          </cell>
          <cell r="F1586" t="str">
            <v>Foreign</v>
          </cell>
          <cell r="G1586">
            <v>0</v>
          </cell>
        </row>
        <row r="1587">
          <cell r="A1587" t="str">
            <v>Total Deferred Tax Asset - Current</v>
          </cell>
          <cell r="B1587" t="str">
            <v>Richard</v>
          </cell>
          <cell r="C1587" t="str">
            <v>Computed</v>
          </cell>
          <cell r="D1587" t="str">
            <v>4Q03</v>
          </cell>
          <cell r="E1587" t="str">
            <v>RU Cartagena</v>
          </cell>
          <cell r="F1587" t="str">
            <v>Foreign</v>
          </cell>
          <cell r="G1587">
            <v>0</v>
          </cell>
        </row>
        <row r="1588">
          <cell r="A1588" t="str">
            <v>Total Deferred Tax Asset - NC</v>
          </cell>
          <cell r="B1588" t="str">
            <v>Richard</v>
          </cell>
          <cell r="C1588" t="str">
            <v>Computed</v>
          </cell>
          <cell r="D1588" t="str">
            <v>4Q03</v>
          </cell>
          <cell r="E1588" t="str">
            <v>RU Cartagena</v>
          </cell>
          <cell r="F1588" t="str">
            <v>Foreign</v>
          </cell>
          <cell r="G1588">
            <v>438011.34267719719</v>
          </cell>
        </row>
        <row r="1589">
          <cell r="A1589" t="str">
            <v>Total Deferred Tax Liab - NC</v>
          </cell>
          <cell r="B1589" t="str">
            <v>Richard</v>
          </cell>
          <cell r="C1589" t="str">
            <v>Computed</v>
          </cell>
          <cell r="D1589" t="str">
            <v>4Q03</v>
          </cell>
          <cell r="E1589" t="str">
            <v>RU Cartagena</v>
          </cell>
          <cell r="F1589" t="str">
            <v>Foreign</v>
          </cell>
          <cell r="G1589">
            <v>0</v>
          </cell>
        </row>
        <row r="1590">
          <cell r="A1590" t="str">
            <v>Total Net Deferred Tax Asset/(Liab)</v>
          </cell>
          <cell r="B1590" t="str">
            <v>Richard</v>
          </cell>
          <cell r="C1590" t="str">
            <v>Computed</v>
          </cell>
          <cell r="D1590" t="str">
            <v>4Q03</v>
          </cell>
          <cell r="E1590" t="str">
            <v>RU Cartagena</v>
          </cell>
          <cell r="F1590" t="str">
            <v>Foreign</v>
          </cell>
          <cell r="G1590">
            <v>438011.34267719719</v>
          </cell>
        </row>
        <row r="1591">
          <cell r="A1591" t="str">
            <v>Gross Valuation Allowance</v>
          </cell>
          <cell r="B1591" t="str">
            <v>Richard</v>
          </cell>
          <cell r="C1591" t="str">
            <v>Computed</v>
          </cell>
          <cell r="D1591" t="str">
            <v>4Q03</v>
          </cell>
          <cell r="E1591" t="str">
            <v>RU Cartagena</v>
          </cell>
          <cell r="F1591" t="str">
            <v>Foreign</v>
          </cell>
          <cell r="G1591">
            <v>0</v>
          </cell>
        </row>
        <row r="1592">
          <cell r="A1592" t="str">
            <v>Total Asset/(Liability)</v>
          </cell>
          <cell r="B1592" t="str">
            <v>Richard</v>
          </cell>
          <cell r="C1592" t="str">
            <v>Computed</v>
          </cell>
          <cell r="D1592" t="str">
            <v>4Q03</v>
          </cell>
          <cell r="E1592" t="str">
            <v>RU Cartagena</v>
          </cell>
          <cell r="F1592" t="str">
            <v>Foreign</v>
          </cell>
          <cell r="G1592">
            <v>438011.34267719719</v>
          </cell>
        </row>
        <row r="1593">
          <cell r="A1593" t="str">
            <v>EOY Accrued Tax Rec/(Pay)</v>
          </cell>
          <cell r="B1593" t="str">
            <v>Richard</v>
          </cell>
          <cell r="C1593" t="str">
            <v>Computed</v>
          </cell>
          <cell r="D1593" t="str">
            <v>2Q04</v>
          </cell>
          <cell r="E1593" t="str">
            <v>RU Bohemia</v>
          </cell>
          <cell r="F1593" t="str">
            <v>Foreign</v>
          </cell>
          <cell r="G1593">
            <v>-190157</v>
          </cell>
        </row>
        <row r="1594">
          <cell r="A1594" t="str">
            <v>Total Deferred Tax Asset - Current</v>
          </cell>
          <cell r="B1594" t="str">
            <v>Richard</v>
          </cell>
          <cell r="C1594" t="str">
            <v>Computed</v>
          </cell>
          <cell r="D1594" t="str">
            <v>2Q04</v>
          </cell>
          <cell r="E1594" t="str">
            <v>RU Bohemia</v>
          </cell>
          <cell r="F1594" t="str">
            <v>Foreign</v>
          </cell>
          <cell r="G1594">
            <v>0</v>
          </cell>
        </row>
        <row r="1595">
          <cell r="A1595" t="str">
            <v>Total Deferred Tax Asset - NC</v>
          </cell>
          <cell r="B1595" t="str">
            <v>Richard</v>
          </cell>
          <cell r="C1595" t="str">
            <v>Computed</v>
          </cell>
          <cell r="D1595" t="str">
            <v>2Q04</v>
          </cell>
          <cell r="E1595" t="str">
            <v>RU Bohemia</v>
          </cell>
          <cell r="F1595" t="str">
            <v>Foreign</v>
          </cell>
          <cell r="G1595">
            <v>0</v>
          </cell>
        </row>
        <row r="1596">
          <cell r="A1596" t="str">
            <v>Total Deferred Tax Liab - NC</v>
          </cell>
          <cell r="B1596" t="str">
            <v>Richard</v>
          </cell>
          <cell r="C1596" t="str">
            <v>Computed</v>
          </cell>
          <cell r="D1596" t="str">
            <v>2Q04</v>
          </cell>
          <cell r="E1596" t="str">
            <v>RU Bohemia</v>
          </cell>
          <cell r="F1596" t="str">
            <v>Foreign</v>
          </cell>
          <cell r="G1596">
            <v>0</v>
          </cell>
        </row>
        <row r="1597">
          <cell r="A1597" t="str">
            <v>Total Net Deferred Tax Asset/(Liab)</v>
          </cell>
          <cell r="B1597" t="str">
            <v>Richard</v>
          </cell>
          <cell r="C1597" t="str">
            <v>Computed</v>
          </cell>
          <cell r="D1597" t="str">
            <v>2Q04</v>
          </cell>
          <cell r="E1597" t="str">
            <v>RU Bohemia</v>
          </cell>
          <cell r="F1597" t="str">
            <v>Foreign</v>
          </cell>
          <cell r="G1597">
            <v>0</v>
          </cell>
        </row>
        <row r="1598">
          <cell r="A1598" t="str">
            <v>Gross Valuation Allowance</v>
          </cell>
          <cell r="B1598" t="str">
            <v>Richard</v>
          </cell>
          <cell r="C1598" t="str">
            <v>Computed</v>
          </cell>
          <cell r="D1598" t="str">
            <v>2Q04</v>
          </cell>
          <cell r="E1598" t="str">
            <v>RU Bohemia</v>
          </cell>
          <cell r="F1598" t="str">
            <v>Foreign</v>
          </cell>
          <cell r="G1598">
            <v>-1521348.8886000002</v>
          </cell>
        </row>
        <row r="1599">
          <cell r="A1599" t="str">
            <v>Total Asset/(Liability)</v>
          </cell>
          <cell r="B1599" t="str">
            <v>Richard</v>
          </cell>
          <cell r="C1599" t="str">
            <v>Computed</v>
          </cell>
          <cell r="D1599" t="str">
            <v>2Q04</v>
          </cell>
          <cell r="E1599" t="str">
            <v>RU Bohemia</v>
          </cell>
          <cell r="F1599" t="str">
            <v>Foreign</v>
          </cell>
          <cell r="G1599">
            <v>-190157</v>
          </cell>
        </row>
        <row r="1600">
          <cell r="A1600" t="str">
            <v>Total tax expense (benefit)</v>
          </cell>
          <cell r="B1600" t="str">
            <v>Richard</v>
          </cell>
          <cell r="C1600" t="str">
            <v>Computed</v>
          </cell>
          <cell r="D1600" t="str">
            <v>2Q04</v>
          </cell>
          <cell r="E1600" t="str">
            <v>RU Bohemia</v>
          </cell>
          <cell r="F1600" t="str">
            <v>Foreign</v>
          </cell>
          <cell r="G1600">
            <v>0</v>
          </cell>
        </row>
        <row r="1601">
          <cell r="A1601" t="str">
            <v>EOY Accrued Tax Rec/(Pay)</v>
          </cell>
          <cell r="B1601" t="str">
            <v>Richard</v>
          </cell>
          <cell r="C1601" t="str">
            <v>Computed</v>
          </cell>
          <cell r="D1601" t="str">
            <v>1Q04</v>
          </cell>
          <cell r="E1601" t="str">
            <v>RU Bohemia</v>
          </cell>
          <cell r="F1601" t="str">
            <v>Foreign</v>
          </cell>
          <cell r="G1601">
            <v>0</v>
          </cell>
        </row>
        <row r="1602">
          <cell r="A1602" t="str">
            <v>Total Deferred Tax Asset - Current</v>
          </cell>
          <cell r="B1602" t="str">
            <v>Richard</v>
          </cell>
          <cell r="C1602" t="str">
            <v>Computed</v>
          </cell>
          <cell r="D1602" t="str">
            <v>1Q04</v>
          </cell>
          <cell r="E1602" t="str">
            <v>RU Bohemia</v>
          </cell>
          <cell r="F1602" t="str">
            <v>Foreign</v>
          </cell>
          <cell r="G1602">
            <v>0</v>
          </cell>
        </row>
        <row r="1603">
          <cell r="A1603" t="str">
            <v>Total Deferred Tax Asset - NC</v>
          </cell>
          <cell r="B1603" t="str">
            <v>Richard</v>
          </cell>
          <cell r="C1603" t="str">
            <v>Computed</v>
          </cell>
          <cell r="D1603" t="str">
            <v>1Q04</v>
          </cell>
          <cell r="E1603" t="str">
            <v>RU Bohemia</v>
          </cell>
          <cell r="F1603" t="str">
            <v>Foreign</v>
          </cell>
          <cell r="G1603">
            <v>0</v>
          </cell>
        </row>
        <row r="1604">
          <cell r="A1604" t="str">
            <v>Total Deferred Tax Liab - NC</v>
          </cell>
          <cell r="B1604" t="str">
            <v>Richard</v>
          </cell>
          <cell r="C1604" t="str">
            <v>Computed</v>
          </cell>
          <cell r="D1604" t="str">
            <v>1Q04</v>
          </cell>
          <cell r="E1604" t="str">
            <v>RU Bohemia</v>
          </cell>
          <cell r="F1604" t="str">
            <v>Foreign</v>
          </cell>
          <cell r="G1604">
            <v>0</v>
          </cell>
        </row>
        <row r="1605">
          <cell r="A1605" t="str">
            <v>Total Net Deferred Tax Asset/(Liab)</v>
          </cell>
          <cell r="B1605" t="str">
            <v>Richard</v>
          </cell>
          <cell r="C1605" t="str">
            <v>Computed</v>
          </cell>
          <cell r="D1605" t="str">
            <v>1Q04</v>
          </cell>
          <cell r="E1605" t="str">
            <v>RU Bohemia</v>
          </cell>
          <cell r="F1605" t="str">
            <v>Foreign</v>
          </cell>
          <cell r="G1605">
            <v>0</v>
          </cell>
        </row>
        <row r="1606">
          <cell r="A1606" t="str">
            <v>Gross Valuation Allowance</v>
          </cell>
          <cell r="B1606" t="str">
            <v>Richard</v>
          </cell>
          <cell r="C1606" t="str">
            <v>Computed</v>
          </cell>
          <cell r="D1606" t="str">
            <v>1Q04</v>
          </cell>
          <cell r="E1606" t="str">
            <v>RU Bohemia</v>
          </cell>
          <cell r="F1606" t="str">
            <v>Foreign</v>
          </cell>
          <cell r="G1606">
            <v>-1293957.3847999997</v>
          </cell>
        </row>
        <row r="1607">
          <cell r="A1607" t="str">
            <v>Total Asset/(Liability)</v>
          </cell>
          <cell r="B1607" t="str">
            <v>Richard</v>
          </cell>
          <cell r="C1607" t="str">
            <v>Computed</v>
          </cell>
          <cell r="D1607" t="str">
            <v>1Q04</v>
          </cell>
          <cell r="E1607" t="str">
            <v>RU Bohemia</v>
          </cell>
          <cell r="F1607" t="str">
            <v>Foreign</v>
          </cell>
          <cell r="G1607">
            <v>0</v>
          </cell>
        </row>
        <row r="1608">
          <cell r="A1608" t="str">
            <v>Total tax expense (benefit)</v>
          </cell>
          <cell r="B1608" t="str">
            <v>Richard</v>
          </cell>
          <cell r="C1608" t="str">
            <v>Computed</v>
          </cell>
          <cell r="D1608" t="str">
            <v>1Q04</v>
          </cell>
          <cell r="E1608" t="str">
            <v>RU Bohemia</v>
          </cell>
          <cell r="F1608" t="str">
            <v>Foreign</v>
          </cell>
          <cell r="G1608">
            <v>0</v>
          </cell>
        </row>
        <row r="1609">
          <cell r="A1609" t="str">
            <v>EOY Accrued Tax Rec/(Pay)</v>
          </cell>
          <cell r="B1609" t="str">
            <v>Richard</v>
          </cell>
          <cell r="C1609" t="str">
            <v>Computed</v>
          </cell>
          <cell r="D1609" t="str">
            <v>4Q03</v>
          </cell>
          <cell r="E1609" t="str">
            <v>RU Bohemia</v>
          </cell>
          <cell r="F1609" t="str">
            <v>Foreign</v>
          </cell>
          <cell r="G1609">
            <v>0</v>
          </cell>
        </row>
        <row r="1610">
          <cell r="A1610" t="str">
            <v>Total Deferred Tax Asset - Current</v>
          </cell>
          <cell r="B1610" t="str">
            <v>Richard</v>
          </cell>
          <cell r="C1610" t="str">
            <v>Computed</v>
          </cell>
          <cell r="D1610" t="str">
            <v>4Q03</v>
          </cell>
          <cell r="E1610" t="str">
            <v>RU Bohemia</v>
          </cell>
          <cell r="F1610" t="str">
            <v>Foreign</v>
          </cell>
          <cell r="G1610">
            <v>0</v>
          </cell>
        </row>
        <row r="1611">
          <cell r="A1611" t="str">
            <v>Total Deferred Tax Asset - NC</v>
          </cell>
          <cell r="B1611" t="str">
            <v>Richard</v>
          </cell>
          <cell r="C1611" t="str">
            <v>Computed</v>
          </cell>
          <cell r="D1611" t="str">
            <v>4Q03</v>
          </cell>
          <cell r="E1611" t="str">
            <v>RU Bohemia</v>
          </cell>
          <cell r="F1611" t="str">
            <v>Foreign</v>
          </cell>
          <cell r="G1611">
            <v>0</v>
          </cell>
        </row>
        <row r="1612">
          <cell r="A1612" t="str">
            <v>Total Deferred Tax Liab - NC</v>
          </cell>
          <cell r="B1612" t="str">
            <v>Richard</v>
          </cell>
          <cell r="C1612" t="str">
            <v>Computed</v>
          </cell>
          <cell r="D1612" t="str">
            <v>4Q03</v>
          </cell>
          <cell r="E1612" t="str">
            <v>RU Bohemia</v>
          </cell>
          <cell r="F1612" t="str">
            <v>Foreign</v>
          </cell>
          <cell r="G1612">
            <v>0</v>
          </cell>
        </row>
        <row r="1613">
          <cell r="A1613" t="str">
            <v>Total Net Deferred Tax Asset/(Liab)</v>
          </cell>
          <cell r="B1613" t="str">
            <v>Richard</v>
          </cell>
          <cell r="C1613" t="str">
            <v>Computed</v>
          </cell>
          <cell r="D1613" t="str">
            <v>4Q03</v>
          </cell>
          <cell r="E1613" t="str">
            <v>RU Bohemia</v>
          </cell>
          <cell r="F1613" t="str">
            <v>Foreign</v>
          </cell>
          <cell r="G1613">
            <v>0</v>
          </cell>
        </row>
        <row r="1614">
          <cell r="A1614" t="str">
            <v>Gross Valuation Allowance</v>
          </cell>
          <cell r="B1614" t="str">
            <v>Richard</v>
          </cell>
          <cell r="C1614" t="str">
            <v>Computed</v>
          </cell>
          <cell r="D1614" t="str">
            <v>4Q03</v>
          </cell>
          <cell r="E1614" t="str">
            <v>RU Bohemia</v>
          </cell>
          <cell r="F1614" t="str">
            <v>Foreign</v>
          </cell>
          <cell r="G1614">
            <v>-1405226.9</v>
          </cell>
        </row>
        <row r="1615">
          <cell r="A1615" t="str">
            <v>Total Asset/(Liability)</v>
          </cell>
          <cell r="B1615" t="str">
            <v>Richard</v>
          </cell>
          <cell r="C1615" t="str">
            <v>Computed</v>
          </cell>
          <cell r="D1615" t="str">
            <v>4Q03</v>
          </cell>
          <cell r="E1615" t="str">
            <v>RU Bohemia</v>
          </cell>
          <cell r="F1615" t="str">
            <v>Foreign</v>
          </cell>
          <cell r="G1615">
            <v>0</v>
          </cell>
        </row>
        <row r="1616">
          <cell r="A1616" t="str">
            <v>EOY Accrued Tax Rec/(Pay)</v>
          </cell>
          <cell r="B1616" t="str">
            <v>Richard</v>
          </cell>
          <cell r="C1616" t="str">
            <v>Computed</v>
          </cell>
          <cell r="D1616" t="str">
            <v>2Q04</v>
          </cell>
          <cell r="E1616" t="str">
            <v>RU Indian Queens</v>
          </cell>
          <cell r="F1616" t="str">
            <v>Foreign</v>
          </cell>
          <cell r="G1616">
            <v>-465000</v>
          </cell>
        </row>
        <row r="1617">
          <cell r="A1617" t="str">
            <v>Total Deferred Tax Asset - Current</v>
          </cell>
          <cell r="B1617" t="str">
            <v>Richard</v>
          </cell>
          <cell r="C1617" t="str">
            <v>Computed</v>
          </cell>
          <cell r="D1617" t="str">
            <v>2Q04</v>
          </cell>
          <cell r="E1617" t="str">
            <v>RU Indian Queens</v>
          </cell>
          <cell r="F1617" t="str">
            <v>Foreign</v>
          </cell>
          <cell r="G1617">
            <v>-112000</v>
          </cell>
        </row>
        <row r="1618">
          <cell r="A1618" t="str">
            <v>Total Deferred Tax Asset - NC</v>
          </cell>
          <cell r="B1618" t="str">
            <v>Richard</v>
          </cell>
          <cell r="C1618" t="str">
            <v>Computed</v>
          </cell>
          <cell r="D1618" t="str">
            <v>2Q04</v>
          </cell>
          <cell r="E1618" t="str">
            <v>RU Indian Queens</v>
          </cell>
          <cell r="F1618" t="str">
            <v>Foreign</v>
          </cell>
          <cell r="G1618">
            <v>8471970</v>
          </cell>
        </row>
        <row r="1619">
          <cell r="A1619" t="str">
            <v>Total Deferred Tax Liab - NC</v>
          </cell>
          <cell r="B1619" t="str">
            <v>Richard</v>
          </cell>
          <cell r="C1619" t="str">
            <v>Computed</v>
          </cell>
          <cell r="D1619" t="str">
            <v>2Q04</v>
          </cell>
          <cell r="E1619" t="str">
            <v>RU Indian Queens</v>
          </cell>
          <cell r="F1619" t="str">
            <v>Foreign</v>
          </cell>
          <cell r="G1619">
            <v>0</v>
          </cell>
        </row>
        <row r="1620">
          <cell r="A1620" t="str">
            <v>Total Net Deferred Tax Asset/(Liab)</v>
          </cell>
          <cell r="B1620" t="str">
            <v>Richard</v>
          </cell>
          <cell r="C1620" t="str">
            <v>Computed</v>
          </cell>
          <cell r="D1620" t="str">
            <v>2Q04</v>
          </cell>
          <cell r="E1620" t="str">
            <v>RU Indian Queens</v>
          </cell>
          <cell r="F1620" t="str">
            <v>Foreign</v>
          </cell>
          <cell r="G1620">
            <v>8359970</v>
          </cell>
        </row>
        <row r="1621">
          <cell r="A1621" t="str">
            <v>Gross Valuation Allowance</v>
          </cell>
          <cell r="B1621" t="str">
            <v>Richard</v>
          </cell>
          <cell r="C1621" t="str">
            <v>Computed</v>
          </cell>
          <cell r="D1621" t="str">
            <v>2Q04</v>
          </cell>
          <cell r="E1621" t="str">
            <v>RU Indian Queens</v>
          </cell>
          <cell r="F1621" t="str">
            <v>Foreign</v>
          </cell>
          <cell r="G1621">
            <v>0</v>
          </cell>
        </row>
        <row r="1622">
          <cell r="A1622" t="str">
            <v>Total Asset/(Liability)</v>
          </cell>
          <cell r="B1622" t="str">
            <v>Richard</v>
          </cell>
          <cell r="C1622" t="str">
            <v>Computed</v>
          </cell>
          <cell r="D1622" t="str">
            <v>2Q04</v>
          </cell>
          <cell r="E1622" t="str">
            <v>RU Indian Queens</v>
          </cell>
          <cell r="F1622" t="str">
            <v>Foreign</v>
          </cell>
          <cell r="G1622">
            <v>7894970</v>
          </cell>
        </row>
        <row r="1623">
          <cell r="A1623" t="str">
            <v>Total tax expense (benefit)</v>
          </cell>
          <cell r="B1623" t="str">
            <v>Richard</v>
          </cell>
          <cell r="C1623" t="str">
            <v>Computed</v>
          </cell>
          <cell r="D1623" t="str">
            <v>2Q04</v>
          </cell>
          <cell r="E1623" t="str">
            <v>RU Indian Queens</v>
          </cell>
          <cell r="F1623" t="str">
            <v>Foreign</v>
          </cell>
          <cell r="G1623">
            <v>162370.79999999999</v>
          </cell>
        </row>
        <row r="1624">
          <cell r="A1624" t="str">
            <v>EOY Accrued Tax Rec/(Pay)</v>
          </cell>
          <cell r="B1624" t="str">
            <v>Richard</v>
          </cell>
          <cell r="C1624" t="str">
            <v>Computed</v>
          </cell>
          <cell r="D1624" t="str">
            <v>1Q04</v>
          </cell>
          <cell r="E1624" t="str">
            <v>RU Indian Queens</v>
          </cell>
          <cell r="F1624" t="str">
            <v>Foreign</v>
          </cell>
          <cell r="G1624">
            <v>3.7834979593753815E-10</v>
          </cell>
        </row>
        <row r="1625">
          <cell r="A1625" t="str">
            <v>Total Deferred Tax Asset - Current</v>
          </cell>
          <cell r="B1625" t="str">
            <v>Richard</v>
          </cell>
          <cell r="C1625" t="str">
            <v>Computed</v>
          </cell>
          <cell r="D1625" t="str">
            <v>1Q04</v>
          </cell>
          <cell r="E1625" t="str">
            <v>RU Indian Queens</v>
          </cell>
          <cell r="F1625" t="str">
            <v>Foreign</v>
          </cell>
          <cell r="G1625">
            <v>-112000</v>
          </cell>
        </row>
        <row r="1626">
          <cell r="A1626" t="str">
            <v>Total Deferred Tax Asset - NC</v>
          </cell>
          <cell r="B1626" t="str">
            <v>Richard</v>
          </cell>
          <cell r="C1626" t="str">
            <v>Computed</v>
          </cell>
          <cell r="D1626" t="str">
            <v>1Q04</v>
          </cell>
          <cell r="E1626" t="str">
            <v>RU Indian Queens</v>
          </cell>
          <cell r="F1626" t="str">
            <v>Foreign</v>
          </cell>
          <cell r="G1626">
            <v>8485746.8999999985</v>
          </cell>
        </row>
        <row r="1627">
          <cell r="A1627" t="str">
            <v>Total Deferred Tax Liab - NC</v>
          </cell>
          <cell r="B1627" t="str">
            <v>Richard</v>
          </cell>
          <cell r="C1627" t="str">
            <v>Computed</v>
          </cell>
          <cell r="D1627" t="str">
            <v>1Q04</v>
          </cell>
          <cell r="E1627" t="str">
            <v>RU Indian Queens</v>
          </cell>
          <cell r="F1627" t="str">
            <v>Foreign</v>
          </cell>
          <cell r="G1627">
            <v>0</v>
          </cell>
        </row>
        <row r="1628">
          <cell r="A1628" t="str">
            <v>Total Net Deferred Tax Asset/(Liab)</v>
          </cell>
          <cell r="B1628" t="str">
            <v>Richard</v>
          </cell>
          <cell r="C1628" t="str">
            <v>Computed</v>
          </cell>
          <cell r="D1628" t="str">
            <v>1Q04</v>
          </cell>
          <cell r="E1628" t="str">
            <v>RU Indian Queens</v>
          </cell>
          <cell r="F1628" t="str">
            <v>Foreign</v>
          </cell>
          <cell r="G1628">
            <v>8373746.8999999985</v>
          </cell>
        </row>
        <row r="1629">
          <cell r="A1629" t="str">
            <v>Gross Valuation Allowance</v>
          </cell>
          <cell r="B1629" t="str">
            <v>Richard</v>
          </cell>
          <cell r="C1629" t="str">
            <v>Computed</v>
          </cell>
          <cell r="D1629" t="str">
            <v>1Q04</v>
          </cell>
          <cell r="E1629" t="str">
            <v>RU Indian Queens</v>
          </cell>
          <cell r="F1629" t="str">
            <v>Foreign</v>
          </cell>
          <cell r="G1629">
            <v>0</v>
          </cell>
        </row>
        <row r="1630">
          <cell r="A1630" t="str">
            <v>Total Asset/(Liability)</v>
          </cell>
          <cell r="B1630" t="str">
            <v>Richard</v>
          </cell>
          <cell r="C1630" t="str">
            <v>Computed</v>
          </cell>
          <cell r="D1630" t="str">
            <v>1Q04</v>
          </cell>
          <cell r="E1630" t="str">
            <v>RU Indian Queens</v>
          </cell>
          <cell r="F1630" t="str">
            <v>Foreign</v>
          </cell>
          <cell r="G1630">
            <v>8373746.8999999985</v>
          </cell>
        </row>
        <row r="1631">
          <cell r="A1631" t="str">
            <v>Total tax expense (benefit)</v>
          </cell>
          <cell r="B1631" t="str">
            <v>Richard</v>
          </cell>
          <cell r="C1631" t="str">
            <v>Computed</v>
          </cell>
          <cell r="D1631" t="str">
            <v>1Q04</v>
          </cell>
          <cell r="E1631" t="str">
            <v>RU Indian Queens</v>
          </cell>
          <cell r="F1631" t="str">
            <v>Foreign</v>
          </cell>
          <cell r="G1631">
            <v>148593.90000000093</v>
          </cell>
        </row>
        <row r="1632">
          <cell r="A1632" t="str">
            <v>EOY Accrued Tax Rec/(Pay)</v>
          </cell>
          <cell r="B1632" t="str">
            <v>Richard</v>
          </cell>
          <cell r="C1632" t="str">
            <v>Computed</v>
          </cell>
          <cell r="D1632" t="str">
            <v>4Q03</v>
          </cell>
          <cell r="E1632" t="str">
            <v>RU Indian Queens</v>
          </cell>
          <cell r="F1632" t="str">
            <v>Foreign</v>
          </cell>
          <cell r="G1632">
            <v>0</v>
          </cell>
        </row>
        <row r="1633">
          <cell r="A1633" t="str">
            <v>Total Deferred Tax Asset - Current</v>
          </cell>
          <cell r="B1633" t="str">
            <v>Richard</v>
          </cell>
          <cell r="C1633" t="str">
            <v>Computed</v>
          </cell>
          <cell r="D1633" t="str">
            <v>4Q03</v>
          </cell>
          <cell r="E1633" t="str">
            <v>RU Indian Queens</v>
          </cell>
          <cell r="F1633" t="str">
            <v>Foreign</v>
          </cell>
          <cell r="G1633">
            <v>-112000</v>
          </cell>
        </row>
        <row r="1634">
          <cell r="A1634" t="str">
            <v>Total Deferred Tax Asset - NC</v>
          </cell>
          <cell r="B1634" t="str">
            <v>Richard</v>
          </cell>
          <cell r="C1634" t="str">
            <v>Computed</v>
          </cell>
          <cell r="D1634" t="str">
            <v>4Q03</v>
          </cell>
          <cell r="E1634" t="str">
            <v>RU Indian Queens</v>
          </cell>
          <cell r="F1634" t="str">
            <v>Foreign</v>
          </cell>
          <cell r="G1634">
            <v>8634340.8000000007</v>
          </cell>
        </row>
        <row r="1635">
          <cell r="A1635" t="str">
            <v>Total Deferred Tax Liab - NC</v>
          </cell>
          <cell r="B1635" t="str">
            <v>Richard</v>
          </cell>
          <cell r="C1635" t="str">
            <v>Computed</v>
          </cell>
          <cell r="D1635" t="str">
            <v>4Q03</v>
          </cell>
          <cell r="E1635" t="str">
            <v>RU Indian Queens</v>
          </cell>
          <cell r="F1635" t="str">
            <v>Foreign</v>
          </cell>
          <cell r="G1635">
            <v>0</v>
          </cell>
        </row>
        <row r="1636">
          <cell r="A1636" t="str">
            <v>Total Net Deferred Tax Asset/(Liab)</v>
          </cell>
          <cell r="B1636" t="str">
            <v>Richard</v>
          </cell>
          <cell r="C1636" t="str">
            <v>Computed</v>
          </cell>
          <cell r="D1636" t="str">
            <v>4Q03</v>
          </cell>
          <cell r="E1636" t="str">
            <v>RU Indian Queens</v>
          </cell>
          <cell r="F1636" t="str">
            <v>Foreign</v>
          </cell>
          <cell r="G1636">
            <v>8522340.8000000007</v>
          </cell>
        </row>
        <row r="1637">
          <cell r="A1637" t="str">
            <v>Gross Valuation Allowance</v>
          </cell>
          <cell r="B1637" t="str">
            <v>Richard</v>
          </cell>
          <cell r="C1637" t="str">
            <v>Computed</v>
          </cell>
          <cell r="D1637" t="str">
            <v>4Q03</v>
          </cell>
          <cell r="E1637" t="str">
            <v>RU Indian Queens</v>
          </cell>
          <cell r="F1637" t="str">
            <v>Foreign</v>
          </cell>
          <cell r="G1637">
            <v>0</v>
          </cell>
        </row>
        <row r="1638">
          <cell r="A1638" t="str">
            <v>Total Asset/(Liability)</v>
          </cell>
          <cell r="B1638" t="str">
            <v>Richard</v>
          </cell>
          <cell r="C1638" t="str">
            <v>Computed</v>
          </cell>
          <cell r="D1638" t="str">
            <v>4Q03</v>
          </cell>
          <cell r="E1638" t="str">
            <v>RU Indian Queens</v>
          </cell>
          <cell r="F1638" t="str">
            <v>Foreign</v>
          </cell>
          <cell r="G1638">
            <v>8522340.8000000007</v>
          </cell>
        </row>
        <row r="1639">
          <cell r="A1639" t="str">
            <v>EOY Accrued Tax Rec/(Pay)</v>
          </cell>
          <cell r="B1639" t="str">
            <v>Richard</v>
          </cell>
          <cell r="C1639" t="str">
            <v>Computed</v>
          </cell>
          <cell r="D1639" t="str">
            <v>2Q04</v>
          </cell>
          <cell r="E1639" t="str">
            <v>RU Kilroot</v>
          </cell>
          <cell r="F1639" t="str">
            <v>Foreign</v>
          </cell>
          <cell r="G1639">
            <v>-14792784.97959183</v>
          </cell>
        </row>
        <row r="1640">
          <cell r="A1640" t="str">
            <v>Total Deferred Tax Asset - Current</v>
          </cell>
          <cell r="B1640" t="str">
            <v>Richard</v>
          </cell>
          <cell r="C1640" t="str">
            <v>Computed</v>
          </cell>
          <cell r="D1640" t="str">
            <v>2Q04</v>
          </cell>
          <cell r="E1640" t="str">
            <v>RU Kilroot</v>
          </cell>
          <cell r="F1640" t="str">
            <v>Foreign</v>
          </cell>
          <cell r="G1640">
            <v>0</v>
          </cell>
        </row>
        <row r="1641">
          <cell r="A1641" t="str">
            <v>Total Deferred Tax Asset - NC</v>
          </cell>
          <cell r="B1641" t="str">
            <v>Richard</v>
          </cell>
          <cell r="C1641" t="str">
            <v>Computed</v>
          </cell>
          <cell r="D1641" t="str">
            <v>2Q04</v>
          </cell>
          <cell r="E1641" t="str">
            <v>RU Kilroot</v>
          </cell>
          <cell r="F1641" t="str">
            <v>Foreign</v>
          </cell>
          <cell r="G1641">
            <v>0</v>
          </cell>
        </row>
        <row r="1642">
          <cell r="A1642" t="str">
            <v>Total Deferred Tax Liab - NC</v>
          </cell>
          <cell r="B1642" t="str">
            <v>Richard</v>
          </cell>
          <cell r="C1642" t="str">
            <v>Computed</v>
          </cell>
          <cell r="D1642" t="str">
            <v>2Q04</v>
          </cell>
          <cell r="E1642" t="str">
            <v>RU Kilroot</v>
          </cell>
          <cell r="F1642" t="str">
            <v>Foreign</v>
          </cell>
          <cell r="G1642">
            <v>-69521469.387755111</v>
          </cell>
        </row>
        <row r="1643">
          <cell r="A1643" t="str">
            <v>Total Net Deferred Tax Asset/(Liab)</v>
          </cell>
          <cell r="B1643" t="str">
            <v>Richard</v>
          </cell>
          <cell r="C1643" t="str">
            <v>Computed</v>
          </cell>
          <cell r="D1643" t="str">
            <v>2Q04</v>
          </cell>
          <cell r="E1643" t="str">
            <v>RU Kilroot</v>
          </cell>
          <cell r="F1643" t="str">
            <v>Foreign</v>
          </cell>
          <cell r="G1643">
            <v>-69521469.387755111</v>
          </cell>
        </row>
        <row r="1644">
          <cell r="A1644" t="str">
            <v>Gross Valuation Allowance</v>
          </cell>
          <cell r="B1644" t="str">
            <v>Richard</v>
          </cell>
          <cell r="C1644" t="str">
            <v>Computed</v>
          </cell>
          <cell r="D1644" t="str">
            <v>2Q04</v>
          </cell>
          <cell r="E1644" t="str">
            <v>RU Kilroot</v>
          </cell>
          <cell r="F1644" t="str">
            <v>Foreign</v>
          </cell>
          <cell r="G1644">
            <v>0</v>
          </cell>
        </row>
        <row r="1645">
          <cell r="A1645" t="str">
            <v>Total Asset/(Liability)</v>
          </cell>
          <cell r="B1645" t="str">
            <v>Richard</v>
          </cell>
          <cell r="C1645" t="str">
            <v>Computed</v>
          </cell>
          <cell r="D1645" t="str">
            <v>2Q04</v>
          </cell>
          <cell r="E1645" t="str">
            <v>RU Kilroot</v>
          </cell>
          <cell r="F1645" t="str">
            <v>Foreign</v>
          </cell>
          <cell r="G1645">
            <v>-84314254.367346942</v>
          </cell>
        </row>
        <row r="1646">
          <cell r="A1646" t="str">
            <v>Total tax expense (benefit)</v>
          </cell>
          <cell r="B1646" t="str">
            <v>Richard</v>
          </cell>
          <cell r="C1646" t="str">
            <v>Computed</v>
          </cell>
          <cell r="D1646" t="str">
            <v>2Q04</v>
          </cell>
          <cell r="E1646" t="str">
            <v>RU Kilroot</v>
          </cell>
          <cell r="F1646" t="str">
            <v>Foreign</v>
          </cell>
          <cell r="G1646">
            <v>8919331.8367346935</v>
          </cell>
        </row>
        <row r="1647">
          <cell r="A1647" t="str">
            <v>EOY Accrued Tax Rec/(Pay)</v>
          </cell>
          <cell r="B1647" t="str">
            <v>Richard</v>
          </cell>
          <cell r="C1647" t="str">
            <v>Computed</v>
          </cell>
          <cell r="D1647" t="str">
            <v>1Q04</v>
          </cell>
          <cell r="E1647" t="str">
            <v>RU Kilroot</v>
          </cell>
          <cell r="F1647" t="str">
            <v>Foreign</v>
          </cell>
          <cell r="G1647">
            <v>-15432575.918367341</v>
          </cell>
        </row>
        <row r="1648">
          <cell r="A1648" t="str">
            <v>Total Deferred Tax Asset - Current</v>
          </cell>
          <cell r="B1648" t="str">
            <v>Richard</v>
          </cell>
          <cell r="C1648" t="str">
            <v>Computed</v>
          </cell>
          <cell r="D1648" t="str">
            <v>1Q04</v>
          </cell>
          <cell r="E1648" t="str">
            <v>RU Kilroot</v>
          </cell>
          <cell r="F1648" t="str">
            <v>Foreign</v>
          </cell>
          <cell r="G1648">
            <v>0</v>
          </cell>
        </row>
        <row r="1649">
          <cell r="A1649" t="str">
            <v>Total Deferred Tax Asset - NC</v>
          </cell>
          <cell r="B1649" t="str">
            <v>Richard</v>
          </cell>
          <cell r="C1649" t="str">
            <v>Computed</v>
          </cell>
          <cell r="D1649" t="str">
            <v>1Q04</v>
          </cell>
          <cell r="E1649" t="str">
            <v>RU Kilroot</v>
          </cell>
          <cell r="F1649" t="str">
            <v>Foreign</v>
          </cell>
          <cell r="G1649">
            <v>0</v>
          </cell>
        </row>
        <row r="1650">
          <cell r="A1650" t="str">
            <v>Total Deferred Tax Liab - NC</v>
          </cell>
          <cell r="B1650" t="str">
            <v>Richard</v>
          </cell>
          <cell r="C1650" t="str">
            <v>Computed</v>
          </cell>
          <cell r="D1650" t="str">
            <v>1Q04</v>
          </cell>
          <cell r="E1650" t="str">
            <v>RU Kilroot</v>
          </cell>
          <cell r="F1650" t="str">
            <v>Foreign</v>
          </cell>
          <cell r="G1650">
            <v>-71867591.836734712</v>
          </cell>
        </row>
        <row r="1651">
          <cell r="A1651" t="str">
            <v>Total Net Deferred Tax Asset/(Liab)</v>
          </cell>
          <cell r="B1651" t="str">
            <v>Richard</v>
          </cell>
          <cell r="C1651" t="str">
            <v>Computed</v>
          </cell>
          <cell r="D1651" t="str">
            <v>1Q04</v>
          </cell>
          <cell r="E1651" t="str">
            <v>RU Kilroot</v>
          </cell>
          <cell r="F1651" t="str">
            <v>Foreign</v>
          </cell>
          <cell r="G1651">
            <v>-71867591.836734712</v>
          </cell>
        </row>
        <row r="1652">
          <cell r="A1652" t="str">
            <v>Gross Valuation Allowance</v>
          </cell>
          <cell r="B1652" t="str">
            <v>Richard</v>
          </cell>
          <cell r="C1652" t="str">
            <v>Computed</v>
          </cell>
          <cell r="D1652" t="str">
            <v>1Q04</v>
          </cell>
          <cell r="E1652" t="str">
            <v>RU Kilroot</v>
          </cell>
          <cell r="F1652" t="str">
            <v>Foreign</v>
          </cell>
          <cell r="G1652">
            <v>0</v>
          </cell>
        </row>
        <row r="1653">
          <cell r="A1653" t="str">
            <v>Total Asset/(Liability)</v>
          </cell>
          <cell r="B1653" t="str">
            <v>Richard</v>
          </cell>
          <cell r="C1653" t="str">
            <v>Computed</v>
          </cell>
          <cell r="D1653" t="str">
            <v>1Q04</v>
          </cell>
          <cell r="E1653" t="str">
            <v>RU Kilroot</v>
          </cell>
          <cell r="F1653" t="str">
            <v>Foreign</v>
          </cell>
          <cell r="G1653">
            <v>-87300167.755102053</v>
          </cell>
        </row>
        <row r="1654">
          <cell r="A1654" t="str">
            <v>Total tax expense (benefit)</v>
          </cell>
          <cell r="B1654" t="str">
            <v>Richard</v>
          </cell>
          <cell r="C1654" t="str">
            <v>Computed</v>
          </cell>
          <cell r="D1654" t="str">
            <v>1Q04</v>
          </cell>
          <cell r="E1654" t="str">
            <v>RU Kilroot</v>
          </cell>
          <cell r="F1654" t="str">
            <v>Foreign</v>
          </cell>
          <cell r="G1654">
            <v>8206771.224489796</v>
          </cell>
        </row>
        <row r="1655">
          <cell r="A1655" t="str">
            <v>EOY Accrued Tax Rec/(Pay)</v>
          </cell>
          <cell r="B1655" t="str">
            <v>Richard</v>
          </cell>
          <cell r="C1655" t="str">
            <v>Computed</v>
          </cell>
          <cell r="D1655" t="str">
            <v>4Q03</v>
          </cell>
          <cell r="E1655" t="str">
            <v>RU Kilroot</v>
          </cell>
          <cell r="F1655" t="str">
            <v>Foreign</v>
          </cell>
          <cell r="G1655">
            <v>-11083804.693877544</v>
          </cell>
        </row>
        <row r="1656">
          <cell r="A1656" t="str">
            <v>Total Deferred Tax Asset - Current</v>
          </cell>
          <cell r="B1656" t="str">
            <v>Richard</v>
          </cell>
          <cell r="C1656" t="str">
            <v>Computed</v>
          </cell>
          <cell r="D1656" t="str">
            <v>4Q03</v>
          </cell>
          <cell r="E1656" t="str">
            <v>RU Kilroot</v>
          </cell>
          <cell r="F1656" t="str">
            <v>Foreign</v>
          </cell>
          <cell r="G1656">
            <v>0</v>
          </cell>
        </row>
        <row r="1657">
          <cell r="A1657" t="str">
            <v>Total Deferred Tax Asset - NC</v>
          </cell>
          <cell r="B1657" t="str">
            <v>Richard</v>
          </cell>
          <cell r="C1657" t="str">
            <v>Computed</v>
          </cell>
          <cell r="D1657" t="str">
            <v>4Q03</v>
          </cell>
          <cell r="E1657" t="str">
            <v>RU Kilroot</v>
          </cell>
          <cell r="F1657" t="str">
            <v>Foreign</v>
          </cell>
          <cell r="G1657">
            <v>0</v>
          </cell>
        </row>
        <row r="1658">
          <cell r="A1658" t="str">
            <v>Total Deferred Tax Liab - NC</v>
          </cell>
          <cell r="B1658" t="str">
            <v>Richard</v>
          </cell>
          <cell r="C1658" t="str">
            <v>Computed</v>
          </cell>
          <cell r="D1658" t="str">
            <v>4Q03</v>
          </cell>
          <cell r="E1658" t="str">
            <v>RU Kilroot</v>
          </cell>
          <cell r="F1658" t="str">
            <v>Foreign</v>
          </cell>
          <cell r="G1658">
            <v>-71867591.836734712</v>
          </cell>
        </row>
        <row r="1659">
          <cell r="A1659" t="str">
            <v>Total Net Deferred Tax Asset/(Liab)</v>
          </cell>
          <cell r="B1659" t="str">
            <v>Richard</v>
          </cell>
          <cell r="C1659" t="str">
            <v>Computed</v>
          </cell>
          <cell r="D1659" t="str">
            <v>4Q03</v>
          </cell>
          <cell r="E1659" t="str">
            <v>RU Kilroot</v>
          </cell>
          <cell r="F1659" t="str">
            <v>Foreign</v>
          </cell>
          <cell r="G1659">
            <v>-71867591.836734712</v>
          </cell>
        </row>
        <row r="1660">
          <cell r="A1660" t="str">
            <v>Gross Valuation Allowance</v>
          </cell>
          <cell r="B1660" t="str">
            <v>Richard</v>
          </cell>
          <cell r="C1660" t="str">
            <v>Computed</v>
          </cell>
          <cell r="D1660" t="str">
            <v>4Q03</v>
          </cell>
          <cell r="E1660" t="str">
            <v>RU Kilroot</v>
          </cell>
          <cell r="F1660" t="str">
            <v>Foreign</v>
          </cell>
          <cell r="G1660">
            <v>0</v>
          </cell>
        </row>
        <row r="1661">
          <cell r="A1661" t="str">
            <v>Total Asset/(Liability)</v>
          </cell>
          <cell r="B1661" t="str">
            <v>Richard</v>
          </cell>
          <cell r="C1661" t="str">
            <v>Computed</v>
          </cell>
          <cell r="D1661" t="str">
            <v>4Q03</v>
          </cell>
          <cell r="E1661" t="str">
            <v>RU Kilroot</v>
          </cell>
          <cell r="F1661" t="str">
            <v>Foreign</v>
          </cell>
          <cell r="G1661">
            <v>-82951396.53061226</v>
          </cell>
        </row>
        <row r="1662">
          <cell r="A1662" t="str">
            <v>EOY Accrued Tax Rec/(Pay)</v>
          </cell>
          <cell r="B1662" t="str">
            <v>Rich</v>
          </cell>
          <cell r="C1662" t="str">
            <v>Computed</v>
          </cell>
          <cell r="D1662" t="str">
            <v>2Q04</v>
          </cell>
          <cell r="E1662" t="str">
            <v>RU Alicura</v>
          </cell>
          <cell r="F1662" t="str">
            <v>Foreign</v>
          </cell>
          <cell r="G1662">
            <v>455669.60528952244</v>
          </cell>
        </row>
        <row r="1663">
          <cell r="A1663" t="str">
            <v>Total Deferred Tax Asset - Current</v>
          </cell>
          <cell r="B1663" t="str">
            <v>Rich</v>
          </cell>
          <cell r="C1663" t="str">
            <v>Computed</v>
          </cell>
          <cell r="D1663" t="str">
            <v>2Q04</v>
          </cell>
          <cell r="E1663" t="str">
            <v>RU Alicura</v>
          </cell>
          <cell r="F1663" t="str">
            <v>Foreign</v>
          </cell>
          <cell r="G1663">
            <v>0</v>
          </cell>
        </row>
        <row r="1664">
          <cell r="A1664" t="str">
            <v>Total Deferred Tax Asset - NC</v>
          </cell>
          <cell r="B1664" t="str">
            <v>Rich</v>
          </cell>
          <cell r="C1664" t="str">
            <v>Computed</v>
          </cell>
          <cell r="D1664" t="str">
            <v>2Q04</v>
          </cell>
          <cell r="E1664" t="str">
            <v>RU Alicura</v>
          </cell>
          <cell r="F1664" t="str">
            <v>Foreign</v>
          </cell>
          <cell r="G1664">
            <v>1166587.1568823885</v>
          </cell>
        </row>
        <row r="1665">
          <cell r="A1665" t="str">
            <v>Total Deferred Tax Liab - NC</v>
          </cell>
          <cell r="B1665" t="str">
            <v>Rich</v>
          </cell>
          <cell r="C1665" t="str">
            <v>Computed</v>
          </cell>
          <cell r="D1665" t="str">
            <v>2Q04</v>
          </cell>
          <cell r="E1665" t="str">
            <v>RU Alicura</v>
          </cell>
          <cell r="F1665" t="str">
            <v>Foreign</v>
          </cell>
          <cell r="G1665">
            <v>0</v>
          </cell>
        </row>
        <row r="1666">
          <cell r="A1666" t="str">
            <v>Total Net Deferred Tax Asset/(Liab)</v>
          </cell>
          <cell r="B1666" t="str">
            <v>Rich</v>
          </cell>
          <cell r="C1666" t="str">
            <v>Computed</v>
          </cell>
          <cell r="D1666" t="str">
            <v>2Q04</v>
          </cell>
          <cell r="E1666" t="str">
            <v>RU Alicura</v>
          </cell>
          <cell r="F1666" t="str">
            <v>Foreign</v>
          </cell>
          <cell r="G1666">
            <v>1166587.1568823885</v>
          </cell>
        </row>
        <row r="1667">
          <cell r="A1667" t="str">
            <v>Gross Valuation Allowance</v>
          </cell>
          <cell r="B1667" t="str">
            <v>Rich</v>
          </cell>
          <cell r="C1667" t="str">
            <v>Computed</v>
          </cell>
          <cell r="D1667" t="str">
            <v>2Q04</v>
          </cell>
          <cell r="E1667" t="str">
            <v>RU Alicura</v>
          </cell>
          <cell r="F1667" t="str">
            <v>Foreign</v>
          </cell>
          <cell r="G1667">
            <v>0</v>
          </cell>
        </row>
        <row r="1668">
          <cell r="A1668" t="str">
            <v>Total Asset/(Liability)</v>
          </cell>
          <cell r="B1668" t="str">
            <v>Rich</v>
          </cell>
          <cell r="C1668" t="str">
            <v>Computed</v>
          </cell>
          <cell r="D1668" t="str">
            <v>2Q04</v>
          </cell>
          <cell r="E1668" t="str">
            <v>RU Alicura</v>
          </cell>
          <cell r="F1668" t="str">
            <v>Foreign</v>
          </cell>
          <cell r="G1668">
            <v>1622256.7621719111</v>
          </cell>
        </row>
        <row r="1669">
          <cell r="A1669" t="str">
            <v>Total tax expense (benefit)</v>
          </cell>
          <cell r="B1669" t="str">
            <v>Rich</v>
          </cell>
          <cell r="C1669" t="str">
            <v>Computed</v>
          </cell>
          <cell r="D1669" t="str">
            <v>2Q04</v>
          </cell>
          <cell r="E1669" t="str">
            <v>RU Alicura</v>
          </cell>
          <cell r="F1669" t="str">
            <v>Foreign</v>
          </cell>
          <cell r="G1669">
            <v>1543556.1009817671</v>
          </cell>
        </row>
        <row r="1670">
          <cell r="A1670" t="str">
            <v>EOY Accrued Tax Rec/(Pay)</v>
          </cell>
          <cell r="B1670" t="str">
            <v>Rich</v>
          </cell>
          <cell r="C1670" t="str">
            <v>Computed</v>
          </cell>
          <cell r="D1670" t="str">
            <v>1Q04</v>
          </cell>
          <cell r="E1670" t="str">
            <v>RU Alicura</v>
          </cell>
          <cell r="F1670" t="str">
            <v>Foreign</v>
          </cell>
          <cell r="G1670">
            <v>124625.72630735455</v>
          </cell>
        </row>
        <row r="1671">
          <cell r="A1671" t="str">
            <v>Total Deferred Tax Asset - Current</v>
          </cell>
          <cell r="B1671" t="str">
            <v>Rich</v>
          </cell>
          <cell r="C1671" t="str">
            <v>Computed</v>
          </cell>
          <cell r="D1671" t="str">
            <v>1Q04</v>
          </cell>
          <cell r="E1671" t="str">
            <v>RU Alicura</v>
          </cell>
          <cell r="F1671" t="str">
            <v>Foreign</v>
          </cell>
          <cell r="G1671">
            <v>0</v>
          </cell>
        </row>
        <row r="1672">
          <cell r="A1672" t="str">
            <v>Total Deferred Tax Asset - NC</v>
          </cell>
          <cell r="B1672" t="str">
            <v>Rich</v>
          </cell>
          <cell r="C1672" t="str">
            <v>Computed</v>
          </cell>
          <cell r="D1672" t="str">
            <v>1Q04</v>
          </cell>
          <cell r="E1672" t="str">
            <v>RU Alicura</v>
          </cell>
          <cell r="F1672" t="str">
            <v>Foreign</v>
          </cell>
          <cell r="G1672">
            <v>1842740.7333199761</v>
          </cell>
        </row>
        <row r="1673">
          <cell r="A1673" t="str">
            <v>Total Deferred Tax Liab - NC</v>
          </cell>
          <cell r="B1673" t="str">
            <v>Rich</v>
          </cell>
          <cell r="C1673" t="str">
            <v>Computed</v>
          </cell>
          <cell r="D1673" t="str">
            <v>1Q04</v>
          </cell>
          <cell r="E1673" t="str">
            <v>RU Alicura</v>
          </cell>
          <cell r="F1673" t="str">
            <v>Foreign</v>
          </cell>
          <cell r="G1673">
            <v>0</v>
          </cell>
        </row>
        <row r="1674">
          <cell r="A1674" t="str">
            <v>Total Net Deferred Tax Asset/(Liab)</v>
          </cell>
          <cell r="B1674" t="str">
            <v>Rich</v>
          </cell>
          <cell r="C1674" t="str">
            <v>Computed</v>
          </cell>
          <cell r="D1674" t="str">
            <v>1Q04</v>
          </cell>
          <cell r="E1674" t="str">
            <v>RU Alicura</v>
          </cell>
          <cell r="F1674" t="str">
            <v>Foreign</v>
          </cell>
          <cell r="G1674">
            <v>1842740.7333199761</v>
          </cell>
        </row>
        <row r="1675">
          <cell r="A1675" t="str">
            <v>Gross Valuation Allowance</v>
          </cell>
          <cell r="B1675" t="str">
            <v>Rich</v>
          </cell>
          <cell r="C1675" t="str">
            <v>Computed</v>
          </cell>
          <cell r="D1675" t="str">
            <v>1Q04</v>
          </cell>
          <cell r="E1675" t="str">
            <v>RU Alicura</v>
          </cell>
          <cell r="F1675" t="str">
            <v>Foreign</v>
          </cell>
          <cell r="G1675">
            <v>0</v>
          </cell>
        </row>
        <row r="1676">
          <cell r="A1676" t="str">
            <v>Total Asset/(Liability)</v>
          </cell>
          <cell r="B1676" t="str">
            <v>Rich</v>
          </cell>
          <cell r="C1676" t="str">
            <v>Computed</v>
          </cell>
          <cell r="D1676" t="str">
            <v>1Q04</v>
          </cell>
          <cell r="E1676" t="str">
            <v>RU Alicura</v>
          </cell>
          <cell r="F1676" t="str">
            <v>Foreign</v>
          </cell>
          <cell r="G1676">
            <v>1967366.4596273308</v>
          </cell>
        </row>
        <row r="1677">
          <cell r="A1677" t="str">
            <v>Total tax expense (benefit)</v>
          </cell>
          <cell r="B1677" t="str">
            <v>Rich</v>
          </cell>
          <cell r="C1677" t="str">
            <v>Computed</v>
          </cell>
          <cell r="D1677" t="str">
            <v>1Q04</v>
          </cell>
          <cell r="E1677" t="str">
            <v>RU Alicura</v>
          </cell>
          <cell r="F1677" t="str">
            <v>Foreign</v>
          </cell>
          <cell r="G1677">
            <v>0</v>
          </cell>
        </row>
        <row r="1678">
          <cell r="A1678" t="str">
            <v>EOY Accrued Tax Rec/(Pay)</v>
          </cell>
          <cell r="B1678" t="str">
            <v>Rich</v>
          </cell>
          <cell r="C1678" t="str">
            <v>Computed</v>
          </cell>
          <cell r="D1678" t="str">
            <v>4Q03</v>
          </cell>
          <cell r="E1678" t="str">
            <v>RU Alicura</v>
          </cell>
          <cell r="F1678" t="str">
            <v>Foreign</v>
          </cell>
          <cell r="G1678">
            <v>-277113.40412742808</v>
          </cell>
        </row>
        <row r="1679">
          <cell r="A1679" t="str">
            <v>Total Deferred Tax Asset - Current</v>
          </cell>
          <cell r="B1679" t="str">
            <v>Rich</v>
          </cell>
          <cell r="C1679" t="str">
            <v>Computed</v>
          </cell>
          <cell r="D1679" t="str">
            <v>4Q03</v>
          </cell>
          <cell r="E1679" t="str">
            <v>RU Alicura</v>
          </cell>
          <cell r="F1679" t="str">
            <v>Foreign</v>
          </cell>
          <cell r="G1679">
            <v>0</v>
          </cell>
        </row>
        <row r="1680">
          <cell r="A1680" t="str">
            <v>Total Deferred Tax Asset - NC</v>
          </cell>
          <cell r="B1680" t="str">
            <v>Rich</v>
          </cell>
          <cell r="C1680" t="str">
            <v>Computed</v>
          </cell>
          <cell r="D1680" t="str">
            <v>4Q03</v>
          </cell>
          <cell r="E1680" t="str">
            <v>RU Alicura</v>
          </cell>
          <cell r="F1680" t="str">
            <v>Foreign</v>
          </cell>
          <cell r="G1680">
            <v>2710143.2578641553</v>
          </cell>
        </row>
        <row r="1681">
          <cell r="A1681" t="str">
            <v>Total Deferred Tax Liab - NC</v>
          </cell>
          <cell r="B1681" t="str">
            <v>Rich</v>
          </cell>
          <cell r="C1681" t="str">
            <v>Computed</v>
          </cell>
          <cell r="D1681" t="str">
            <v>4Q03</v>
          </cell>
          <cell r="E1681" t="str">
            <v>RU Alicura</v>
          </cell>
          <cell r="F1681" t="str">
            <v>Foreign</v>
          </cell>
          <cell r="G1681">
            <v>0</v>
          </cell>
        </row>
        <row r="1682">
          <cell r="A1682" t="str">
            <v>Total Net Deferred Tax Asset/(Liab)</v>
          </cell>
          <cell r="B1682" t="str">
            <v>Rich</v>
          </cell>
          <cell r="C1682" t="str">
            <v>Computed</v>
          </cell>
          <cell r="D1682" t="str">
            <v>4Q03</v>
          </cell>
          <cell r="E1682" t="str">
            <v>RU Alicura</v>
          </cell>
          <cell r="F1682" t="str">
            <v>Foreign</v>
          </cell>
          <cell r="G1682">
            <v>2710143.2578641553</v>
          </cell>
        </row>
        <row r="1683">
          <cell r="A1683" t="str">
            <v>Gross Valuation Allowance</v>
          </cell>
          <cell r="B1683" t="str">
            <v>Rich</v>
          </cell>
          <cell r="C1683" t="str">
            <v>Computed</v>
          </cell>
          <cell r="D1683" t="str">
            <v>4Q03</v>
          </cell>
          <cell r="E1683" t="str">
            <v>RU Alicura</v>
          </cell>
          <cell r="F1683" t="str">
            <v>Foreign</v>
          </cell>
          <cell r="G1683">
            <v>0</v>
          </cell>
        </row>
        <row r="1684">
          <cell r="A1684" t="str">
            <v>Total Asset/(Liability)</v>
          </cell>
          <cell r="B1684" t="str">
            <v>Rich</v>
          </cell>
          <cell r="C1684" t="str">
            <v>Computed</v>
          </cell>
          <cell r="D1684" t="str">
            <v>4Q03</v>
          </cell>
          <cell r="E1684" t="str">
            <v>RU Alicura</v>
          </cell>
          <cell r="F1684" t="str">
            <v>Foreign</v>
          </cell>
          <cell r="G1684">
            <v>2433029.8537367275</v>
          </cell>
        </row>
        <row r="1685">
          <cell r="A1685" t="str">
            <v>EOY Accrued Tax Rec/(Pay)</v>
          </cell>
          <cell r="B1685" t="str">
            <v>Rich</v>
          </cell>
          <cell r="C1685" t="str">
            <v>Computed</v>
          </cell>
          <cell r="D1685" t="str">
            <v>2Q04</v>
          </cell>
          <cell r="E1685" t="str">
            <v>Total CTSN</v>
          </cell>
          <cell r="F1685" t="str">
            <v>Foreign</v>
          </cell>
          <cell r="G1685">
            <v>-13348171.393699652</v>
          </cell>
        </row>
        <row r="1686">
          <cell r="A1686" t="str">
            <v>Total Deferred Tax Asset - Current</v>
          </cell>
          <cell r="B1686" t="str">
            <v>Rich</v>
          </cell>
          <cell r="C1686" t="str">
            <v>Computed</v>
          </cell>
          <cell r="D1686" t="str">
            <v>2Q04</v>
          </cell>
          <cell r="E1686" t="str">
            <v>Total CTSN</v>
          </cell>
          <cell r="F1686" t="str">
            <v>Foreign</v>
          </cell>
          <cell r="G1686">
            <v>2631818.1818181816</v>
          </cell>
        </row>
        <row r="1687">
          <cell r="A1687" t="str">
            <v>Total Deferred Tax Asset - NC</v>
          </cell>
          <cell r="B1687" t="str">
            <v>Rich</v>
          </cell>
          <cell r="C1687" t="str">
            <v>Computed</v>
          </cell>
          <cell r="D1687" t="str">
            <v>2Q04</v>
          </cell>
          <cell r="E1687" t="str">
            <v>Total CTSN</v>
          </cell>
          <cell r="F1687" t="str">
            <v>Foreign</v>
          </cell>
          <cell r="G1687">
            <v>0</v>
          </cell>
        </row>
        <row r="1688">
          <cell r="A1688" t="str">
            <v>Total Deferred Tax Liab - NC</v>
          </cell>
          <cell r="B1688" t="str">
            <v>Rich</v>
          </cell>
          <cell r="C1688" t="str">
            <v>Computed</v>
          </cell>
          <cell r="D1688" t="str">
            <v>2Q04</v>
          </cell>
          <cell r="E1688" t="str">
            <v>Total CTSN</v>
          </cell>
          <cell r="F1688" t="str">
            <v>Foreign</v>
          </cell>
          <cell r="G1688">
            <v>-5498863.6363636367</v>
          </cell>
        </row>
        <row r="1689">
          <cell r="A1689" t="str">
            <v>Total Net Deferred Tax Asset/(Liab)</v>
          </cell>
          <cell r="B1689" t="str">
            <v>Rich</v>
          </cell>
          <cell r="C1689" t="str">
            <v>Computed</v>
          </cell>
          <cell r="D1689" t="str">
            <v>2Q04</v>
          </cell>
          <cell r="E1689" t="str">
            <v>Total CTSN</v>
          </cell>
          <cell r="F1689" t="str">
            <v>Foreign</v>
          </cell>
          <cell r="G1689">
            <v>-2867045.4545454551</v>
          </cell>
        </row>
        <row r="1690">
          <cell r="A1690" t="str">
            <v>Gross Valuation Allowance</v>
          </cell>
          <cell r="B1690" t="str">
            <v>Rich</v>
          </cell>
          <cell r="C1690" t="str">
            <v>Computed</v>
          </cell>
          <cell r="D1690" t="str">
            <v>2Q04</v>
          </cell>
          <cell r="E1690" t="str">
            <v>Total CTSN</v>
          </cell>
          <cell r="F1690" t="str">
            <v>Foreign</v>
          </cell>
          <cell r="G1690">
            <v>0</v>
          </cell>
        </row>
        <row r="1691">
          <cell r="A1691" t="str">
            <v>Total Asset/(Liability)</v>
          </cell>
          <cell r="B1691" t="str">
            <v>Rich</v>
          </cell>
          <cell r="C1691" t="str">
            <v>Computed</v>
          </cell>
          <cell r="D1691" t="str">
            <v>2Q04</v>
          </cell>
          <cell r="E1691" t="str">
            <v>Total CTSN</v>
          </cell>
          <cell r="F1691" t="str">
            <v>Foreign</v>
          </cell>
          <cell r="G1691">
            <v>-16215216.848245107</v>
          </cell>
        </row>
        <row r="1692">
          <cell r="A1692" t="str">
            <v>Total tax expense (benefit)</v>
          </cell>
          <cell r="B1692" t="str">
            <v>Rich</v>
          </cell>
          <cell r="C1692" t="str">
            <v>Computed</v>
          </cell>
          <cell r="D1692" t="str">
            <v>2Q04</v>
          </cell>
          <cell r="E1692" t="str">
            <v>Total CTSN</v>
          </cell>
          <cell r="F1692" t="str">
            <v>Foreign</v>
          </cell>
          <cell r="G1692">
            <v>5519526.5340909082</v>
          </cell>
        </row>
        <row r="1693">
          <cell r="A1693" t="str">
            <v>EOY Accrued Tax Rec/(Pay)</v>
          </cell>
          <cell r="B1693" t="str">
            <v>Rich</v>
          </cell>
          <cell r="C1693" t="str">
            <v>Computed</v>
          </cell>
          <cell r="D1693" t="str">
            <v>1Q04</v>
          </cell>
          <cell r="E1693" t="str">
            <v>Total CTSN</v>
          </cell>
          <cell r="F1693" t="str">
            <v>Foreign</v>
          </cell>
          <cell r="G1693">
            <v>-10367453.226086017</v>
          </cell>
        </row>
        <row r="1694">
          <cell r="A1694" t="str">
            <v>Total Deferred Tax Asset - Current</v>
          </cell>
          <cell r="B1694" t="str">
            <v>Rich</v>
          </cell>
          <cell r="C1694" t="str">
            <v>Computed</v>
          </cell>
          <cell r="D1694" t="str">
            <v>1Q04</v>
          </cell>
          <cell r="E1694" t="str">
            <v>Total CTSN</v>
          </cell>
          <cell r="F1694" t="str">
            <v>Foreign</v>
          </cell>
          <cell r="G1694">
            <v>2631818.1818181816</v>
          </cell>
        </row>
        <row r="1695">
          <cell r="A1695" t="str">
            <v>Total Deferred Tax Asset - NC</v>
          </cell>
          <cell r="B1695" t="str">
            <v>Rich</v>
          </cell>
          <cell r="C1695" t="str">
            <v>Computed</v>
          </cell>
          <cell r="D1695" t="str">
            <v>1Q04</v>
          </cell>
          <cell r="E1695" t="str">
            <v>Total CTSN</v>
          </cell>
          <cell r="F1695" t="str">
            <v>Foreign</v>
          </cell>
          <cell r="G1695">
            <v>0</v>
          </cell>
        </row>
        <row r="1696">
          <cell r="A1696" t="str">
            <v>Total Deferred Tax Liab - NC</v>
          </cell>
          <cell r="B1696" t="str">
            <v>Rich</v>
          </cell>
          <cell r="C1696" t="str">
            <v>Computed</v>
          </cell>
          <cell r="D1696" t="str">
            <v>1Q04</v>
          </cell>
          <cell r="E1696" t="str">
            <v>Total CTSN</v>
          </cell>
          <cell r="F1696" t="str">
            <v>Foreign</v>
          </cell>
          <cell r="G1696">
            <v>-4665909.0909090908</v>
          </cell>
        </row>
        <row r="1697">
          <cell r="A1697" t="str">
            <v>Total Net Deferred Tax Asset/(Liab)</v>
          </cell>
          <cell r="B1697" t="str">
            <v>Rich</v>
          </cell>
          <cell r="C1697" t="str">
            <v>Computed</v>
          </cell>
          <cell r="D1697" t="str">
            <v>1Q04</v>
          </cell>
          <cell r="E1697" t="str">
            <v>Total CTSN</v>
          </cell>
          <cell r="F1697" t="str">
            <v>Foreign</v>
          </cell>
          <cell r="G1697">
            <v>-2034090.9090909092</v>
          </cell>
        </row>
        <row r="1698">
          <cell r="A1698" t="str">
            <v>Gross Valuation Allowance</v>
          </cell>
          <cell r="B1698" t="str">
            <v>Rich</v>
          </cell>
          <cell r="C1698" t="str">
            <v>Computed</v>
          </cell>
          <cell r="D1698" t="str">
            <v>1Q04</v>
          </cell>
          <cell r="E1698" t="str">
            <v>Total CTSN</v>
          </cell>
          <cell r="F1698" t="str">
            <v>Foreign</v>
          </cell>
          <cell r="G1698">
            <v>0</v>
          </cell>
        </row>
        <row r="1699">
          <cell r="A1699" t="str">
            <v>Total Asset/(Liability)</v>
          </cell>
          <cell r="B1699" t="str">
            <v>Rich</v>
          </cell>
          <cell r="C1699" t="str">
            <v>Computed</v>
          </cell>
          <cell r="D1699" t="str">
            <v>1Q04</v>
          </cell>
          <cell r="E1699" t="str">
            <v>Total CTSN</v>
          </cell>
          <cell r="F1699" t="str">
            <v>Foreign</v>
          </cell>
          <cell r="G1699">
            <v>-12401544.135176927</v>
          </cell>
        </row>
        <row r="1700">
          <cell r="A1700" t="str">
            <v>Total tax expense (benefit)</v>
          </cell>
          <cell r="B1700" t="str">
            <v>Rich</v>
          </cell>
          <cell r="C1700" t="str">
            <v>Computed</v>
          </cell>
          <cell r="D1700" t="str">
            <v>1Q04</v>
          </cell>
          <cell r="E1700" t="str">
            <v>Total CTSN</v>
          </cell>
          <cell r="F1700" t="str">
            <v>Foreign</v>
          </cell>
          <cell r="G1700">
            <v>1630507.8210227275</v>
          </cell>
        </row>
        <row r="1701">
          <cell r="A1701" t="str">
            <v>EOY Accrued Tax Rec/(Pay)</v>
          </cell>
          <cell r="B1701" t="str">
            <v>Rich</v>
          </cell>
          <cell r="C1701" t="str">
            <v>Computed</v>
          </cell>
          <cell r="D1701" t="str">
            <v>4Q03</v>
          </cell>
          <cell r="E1701" t="str">
            <v>Total CTSN</v>
          </cell>
          <cell r="F1701" t="str">
            <v>Foreign</v>
          </cell>
          <cell r="G1701">
            <v>-9551716.2686996516</v>
          </cell>
        </row>
        <row r="1702">
          <cell r="A1702" t="str">
            <v>Total Deferred Tax Asset - Current</v>
          </cell>
          <cell r="B1702" t="str">
            <v>Rich</v>
          </cell>
          <cell r="C1702" t="str">
            <v>Computed</v>
          </cell>
          <cell r="D1702" t="str">
            <v>4Q03</v>
          </cell>
          <cell r="E1702" t="str">
            <v>Total CTSN</v>
          </cell>
          <cell r="F1702" t="str">
            <v>Foreign</v>
          </cell>
          <cell r="G1702">
            <v>2631818.1818181816</v>
          </cell>
        </row>
        <row r="1703">
          <cell r="A1703" t="str">
            <v>Total Deferred Tax Asset - NC</v>
          </cell>
          <cell r="B1703" t="str">
            <v>Rich</v>
          </cell>
          <cell r="C1703" t="str">
            <v>Computed</v>
          </cell>
          <cell r="D1703" t="str">
            <v>4Q03</v>
          </cell>
          <cell r="E1703" t="str">
            <v>Total CTSN</v>
          </cell>
          <cell r="F1703" t="str">
            <v>Foreign</v>
          </cell>
          <cell r="G1703">
            <v>0</v>
          </cell>
        </row>
        <row r="1704">
          <cell r="A1704" t="str">
            <v>Total Deferred Tax Liab - NC</v>
          </cell>
          <cell r="B1704" t="str">
            <v>Rich</v>
          </cell>
          <cell r="C1704" t="str">
            <v>Computed</v>
          </cell>
          <cell r="D1704" t="str">
            <v>4Q03</v>
          </cell>
          <cell r="E1704" t="str">
            <v>Total CTSN</v>
          </cell>
          <cell r="F1704" t="str">
            <v>Foreign</v>
          </cell>
          <cell r="G1704">
            <v>-4052510.2272727275</v>
          </cell>
        </row>
        <row r="1705">
          <cell r="A1705" t="str">
            <v>Total Net Deferred Tax Asset/(Liab)</v>
          </cell>
          <cell r="B1705" t="str">
            <v>Rich</v>
          </cell>
          <cell r="C1705" t="str">
            <v>Computed</v>
          </cell>
          <cell r="D1705" t="str">
            <v>4Q03</v>
          </cell>
          <cell r="E1705" t="str">
            <v>Total CTSN</v>
          </cell>
          <cell r="F1705" t="str">
            <v>Foreign</v>
          </cell>
          <cell r="G1705">
            <v>-1420692.0454545459</v>
          </cell>
        </row>
        <row r="1706">
          <cell r="A1706" t="str">
            <v>Gross Valuation Allowance</v>
          </cell>
          <cell r="B1706" t="str">
            <v>Rich</v>
          </cell>
          <cell r="C1706" t="str">
            <v>Computed</v>
          </cell>
          <cell r="D1706" t="str">
            <v>4Q03</v>
          </cell>
          <cell r="E1706" t="str">
            <v>Total CTSN</v>
          </cell>
          <cell r="F1706" t="str">
            <v>Foreign</v>
          </cell>
          <cell r="G1706">
            <v>0</v>
          </cell>
        </row>
        <row r="1707">
          <cell r="A1707" t="str">
            <v>Total Asset/(Liability)</v>
          </cell>
          <cell r="B1707" t="str">
            <v>Rich</v>
          </cell>
          <cell r="C1707" t="str">
            <v>Computed</v>
          </cell>
          <cell r="D1707" t="str">
            <v>4Q03</v>
          </cell>
          <cell r="E1707" t="str">
            <v>Total CTSN</v>
          </cell>
          <cell r="F1707" t="str">
            <v>Foreign</v>
          </cell>
          <cell r="G1707">
            <v>-10972408.314154197</v>
          </cell>
        </row>
        <row r="1708">
          <cell r="A1708" t="str">
            <v>EOY Accrued Tax Rec/(Pay)</v>
          </cell>
          <cell r="B1708" t="str">
            <v>Rich</v>
          </cell>
          <cell r="C1708" t="str">
            <v>Computed</v>
          </cell>
          <cell r="D1708" t="str">
            <v>2Q04</v>
          </cell>
          <cell r="E1708" t="str">
            <v>Parana</v>
          </cell>
          <cell r="F1708" t="str">
            <v>Foreign</v>
          </cell>
          <cell r="G1708">
            <v>2373528.4500000002</v>
          </cell>
        </row>
        <row r="1709">
          <cell r="A1709" t="str">
            <v>Total Deferred Tax Asset - Current</v>
          </cell>
          <cell r="B1709" t="str">
            <v>Rich</v>
          </cell>
          <cell r="C1709" t="str">
            <v>Computed</v>
          </cell>
          <cell r="D1709" t="str">
            <v>2Q04</v>
          </cell>
          <cell r="E1709" t="str">
            <v>Parana</v>
          </cell>
          <cell r="F1709" t="str">
            <v>Foreign</v>
          </cell>
          <cell r="G1709">
            <v>0</v>
          </cell>
        </row>
        <row r="1710">
          <cell r="A1710" t="str">
            <v>Total Deferred Tax Asset - NC</v>
          </cell>
          <cell r="B1710" t="str">
            <v>Rich</v>
          </cell>
          <cell r="C1710" t="str">
            <v>Computed</v>
          </cell>
          <cell r="D1710" t="str">
            <v>2Q04</v>
          </cell>
          <cell r="E1710" t="str">
            <v>Parana</v>
          </cell>
          <cell r="F1710" t="str">
            <v>Foreign</v>
          </cell>
          <cell r="G1710">
            <v>0</v>
          </cell>
        </row>
        <row r="1711">
          <cell r="A1711" t="str">
            <v>Total Deferred Tax Liab - NC</v>
          </cell>
          <cell r="B1711" t="str">
            <v>Rich</v>
          </cell>
          <cell r="C1711" t="str">
            <v>Computed</v>
          </cell>
          <cell r="D1711" t="str">
            <v>2Q04</v>
          </cell>
          <cell r="E1711" t="str">
            <v>Parana</v>
          </cell>
          <cell r="F1711" t="str">
            <v>Foreign</v>
          </cell>
          <cell r="G1711">
            <v>0</v>
          </cell>
        </row>
        <row r="1712">
          <cell r="A1712" t="str">
            <v>Total Net Deferred Tax Asset/(Liab)</v>
          </cell>
          <cell r="B1712" t="str">
            <v>Rich</v>
          </cell>
          <cell r="C1712" t="str">
            <v>Computed</v>
          </cell>
          <cell r="D1712" t="str">
            <v>2Q04</v>
          </cell>
          <cell r="E1712" t="str">
            <v>Parana</v>
          </cell>
          <cell r="F1712" t="str">
            <v>Foreign</v>
          </cell>
          <cell r="G1712">
            <v>0</v>
          </cell>
        </row>
        <row r="1713">
          <cell r="A1713" t="str">
            <v>Gross Valuation Allowance</v>
          </cell>
          <cell r="B1713" t="str">
            <v>Rich</v>
          </cell>
          <cell r="C1713" t="str">
            <v>Computed</v>
          </cell>
          <cell r="D1713" t="str">
            <v>2Q04</v>
          </cell>
          <cell r="E1713" t="str">
            <v>Parana</v>
          </cell>
          <cell r="F1713" t="str">
            <v>Foreign</v>
          </cell>
          <cell r="G1713">
            <v>-64906683.347500004</v>
          </cell>
        </row>
        <row r="1714">
          <cell r="A1714" t="str">
            <v>Total Asset/(Liability)</v>
          </cell>
          <cell r="B1714" t="str">
            <v>Rich</v>
          </cell>
          <cell r="C1714" t="str">
            <v>Computed</v>
          </cell>
          <cell r="D1714" t="str">
            <v>2Q04</v>
          </cell>
          <cell r="E1714" t="str">
            <v>Parana</v>
          </cell>
          <cell r="F1714" t="str">
            <v>Foreign</v>
          </cell>
          <cell r="G1714">
            <v>2373528.4500000002</v>
          </cell>
        </row>
        <row r="1715">
          <cell r="A1715" t="str">
            <v>Total tax expense (benefit)</v>
          </cell>
          <cell r="B1715" t="str">
            <v>Rich</v>
          </cell>
          <cell r="C1715" t="str">
            <v>Computed</v>
          </cell>
          <cell r="D1715" t="str">
            <v>2Q04</v>
          </cell>
          <cell r="E1715" t="str">
            <v>Parana</v>
          </cell>
          <cell r="F1715" t="str">
            <v>Foreign</v>
          </cell>
          <cell r="G1715">
            <v>0</v>
          </cell>
        </row>
        <row r="1716">
          <cell r="A1716" t="str">
            <v>EOY Accrued Tax Rec/(Pay)</v>
          </cell>
          <cell r="B1716" t="str">
            <v>Rich</v>
          </cell>
          <cell r="C1716" t="str">
            <v>Computed</v>
          </cell>
          <cell r="D1716" t="str">
            <v>1Q04</v>
          </cell>
          <cell r="E1716" t="str">
            <v>Parana</v>
          </cell>
          <cell r="F1716" t="str">
            <v>Foreign</v>
          </cell>
          <cell r="G1716">
            <v>1917011.45</v>
          </cell>
        </row>
        <row r="1717">
          <cell r="A1717" t="str">
            <v>Total Deferred Tax Asset - Current</v>
          </cell>
          <cell r="B1717" t="str">
            <v>Rich</v>
          </cell>
          <cell r="C1717" t="str">
            <v>Computed</v>
          </cell>
          <cell r="D1717" t="str">
            <v>1Q04</v>
          </cell>
          <cell r="E1717" t="str">
            <v>Parana</v>
          </cell>
          <cell r="F1717" t="str">
            <v>Foreign</v>
          </cell>
          <cell r="G1717">
            <v>0</v>
          </cell>
        </row>
        <row r="1718">
          <cell r="A1718" t="str">
            <v>Total Deferred Tax Asset - NC</v>
          </cell>
          <cell r="B1718" t="str">
            <v>Rich</v>
          </cell>
          <cell r="C1718" t="str">
            <v>Computed</v>
          </cell>
          <cell r="D1718" t="str">
            <v>1Q04</v>
          </cell>
          <cell r="E1718" t="str">
            <v>Parana</v>
          </cell>
          <cell r="F1718" t="str">
            <v>Foreign</v>
          </cell>
          <cell r="G1718">
            <v>0</v>
          </cell>
        </row>
        <row r="1719">
          <cell r="A1719" t="str">
            <v>Total Deferred Tax Liab - NC</v>
          </cell>
          <cell r="B1719" t="str">
            <v>Rich</v>
          </cell>
          <cell r="C1719" t="str">
            <v>Computed</v>
          </cell>
          <cell r="D1719" t="str">
            <v>1Q04</v>
          </cell>
          <cell r="E1719" t="str">
            <v>Parana</v>
          </cell>
          <cell r="F1719" t="str">
            <v>Foreign</v>
          </cell>
          <cell r="G1719">
            <v>0</v>
          </cell>
        </row>
        <row r="1720">
          <cell r="A1720" t="str">
            <v>Total Net Deferred Tax Asset/(Liab)</v>
          </cell>
          <cell r="B1720" t="str">
            <v>Rich</v>
          </cell>
          <cell r="C1720" t="str">
            <v>Computed</v>
          </cell>
          <cell r="D1720" t="str">
            <v>1Q04</v>
          </cell>
          <cell r="E1720" t="str">
            <v>Parana</v>
          </cell>
          <cell r="F1720" t="str">
            <v>Foreign</v>
          </cell>
          <cell r="G1720">
            <v>0</v>
          </cell>
        </row>
        <row r="1721">
          <cell r="A1721" t="str">
            <v>Gross Valuation Allowance</v>
          </cell>
          <cell r="B1721" t="str">
            <v>Rich</v>
          </cell>
          <cell r="C1721" t="str">
            <v>Computed</v>
          </cell>
          <cell r="D1721" t="str">
            <v>1Q04</v>
          </cell>
          <cell r="E1721" t="str">
            <v>Parana</v>
          </cell>
          <cell r="F1721" t="str">
            <v>Foreign</v>
          </cell>
          <cell r="G1721">
            <v>-62541928.700000003</v>
          </cell>
        </row>
        <row r="1722">
          <cell r="A1722" t="str">
            <v>Total Asset/(Liability)</v>
          </cell>
          <cell r="B1722" t="str">
            <v>Rich</v>
          </cell>
          <cell r="C1722" t="str">
            <v>Computed</v>
          </cell>
          <cell r="D1722" t="str">
            <v>1Q04</v>
          </cell>
          <cell r="E1722" t="str">
            <v>Parana</v>
          </cell>
          <cell r="F1722" t="str">
            <v>Foreign</v>
          </cell>
          <cell r="G1722">
            <v>1917011.45</v>
          </cell>
        </row>
        <row r="1723">
          <cell r="A1723" t="str">
            <v>Total tax expense (benefit)</v>
          </cell>
          <cell r="B1723" t="str">
            <v>Rich</v>
          </cell>
          <cell r="C1723" t="str">
            <v>Computed</v>
          </cell>
          <cell r="D1723" t="str">
            <v>1Q04</v>
          </cell>
          <cell r="E1723" t="str">
            <v>Parana</v>
          </cell>
          <cell r="F1723" t="str">
            <v>Foreign</v>
          </cell>
          <cell r="G1723">
            <v>0</v>
          </cell>
        </row>
        <row r="1724">
          <cell r="A1724" t="str">
            <v>EOY Accrued Tax Rec/(Pay)</v>
          </cell>
          <cell r="B1724" t="str">
            <v>Rich</v>
          </cell>
          <cell r="C1724" t="str">
            <v>Computed</v>
          </cell>
          <cell r="D1724" t="str">
            <v>4Q03</v>
          </cell>
          <cell r="E1724" t="str">
            <v>Parana</v>
          </cell>
          <cell r="F1724" t="str">
            <v>Foreign</v>
          </cell>
          <cell r="G1724">
            <v>1496367.45</v>
          </cell>
        </row>
        <row r="1725">
          <cell r="A1725" t="str">
            <v>Total Deferred Tax Asset - Current</v>
          </cell>
          <cell r="B1725" t="str">
            <v>Rich</v>
          </cell>
          <cell r="C1725" t="str">
            <v>Computed</v>
          </cell>
          <cell r="D1725" t="str">
            <v>4Q03</v>
          </cell>
          <cell r="E1725" t="str">
            <v>Parana</v>
          </cell>
          <cell r="F1725" t="str">
            <v>Foreign</v>
          </cell>
          <cell r="G1725">
            <v>0</v>
          </cell>
        </row>
        <row r="1726">
          <cell r="A1726" t="str">
            <v>Total Deferred Tax Asset - NC</v>
          </cell>
          <cell r="B1726" t="str">
            <v>Rich</v>
          </cell>
          <cell r="C1726" t="str">
            <v>Computed</v>
          </cell>
          <cell r="D1726" t="str">
            <v>4Q03</v>
          </cell>
          <cell r="E1726" t="str">
            <v>Parana</v>
          </cell>
          <cell r="F1726" t="str">
            <v>Foreign</v>
          </cell>
          <cell r="G1726">
            <v>0</v>
          </cell>
        </row>
        <row r="1727">
          <cell r="A1727" t="str">
            <v>Total Deferred Tax Liab - NC</v>
          </cell>
          <cell r="B1727" t="str">
            <v>Rich</v>
          </cell>
          <cell r="C1727" t="str">
            <v>Computed</v>
          </cell>
          <cell r="D1727" t="str">
            <v>4Q03</v>
          </cell>
          <cell r="E1727" t="str">
            <v>Parana</v>
          </cell>
          <cell r="F1727" t="str">
            <v>Foreign</v>
          </cell>
          <cell r="G1727">
            <v>0</v>
          </cell>
        </row>
        <row r="1728">
          <cell r="A1728" t="str">
            <v>Total Net Deferred Tax Asset/(Liab)</v>
          </cell>
          <cell r="B1728" t="str">
            <v>Rich</v>
          </cell>
          <cell r="C1728" t="str">
            <v>Computed</v>
          </cell>
          <cell r="D1728" t="str">
            <v>4Q03</v>
          </cell>
          <cell r="E1728" t="str">
            <v>Parana</v>
          </cell>
          <cell r="F1728" t="str">
            <v>Foreign</v>
          </cell>
          <cell r="G1728">
            <v>0</v>
          </cell>
        </row>
        <row r="1729">
          <cell r="A1729" t="str">
            <v>Gross Valuation Allowance</v>
          </cell>
          <cell r="B1729" t="str">
            <v>Rich</v>
          </cell>
          <cell r="C1729" t="str">
            <v>Computed</v>
          </cell>
          <cell r="D1729" t="str">
            <v>4Q03</v>
          </cell>
          <cell r="E1729" t="str">
            <v>Parana</v>
          </cell>
          <cell r="F1729" t="str">
            <v>Foreign</v>
          </cell>
          <cell r="G1729">
            <v>-63975290</v>
          </cell>
        </row>
        <row r="1730">
          <cell r="A1730" t="str">
            <v>Total Asset/(Liability)</v>
          </cell>
          <cell r="B1730" t="str">
            <v>Rich</v>
          </cell>
          <cell r="C1730" t="str">
            <v>Computed</v>
          </cell>
          <cell r="D1730" t="str">
            <v>4Q03</v>
          </cell>
          <cell r="E1730" t="str">
            <v>Parana</v>
          </cell>
          <cell r="F1730" t="str">
            <v>Foreign</v>
          </cell>
          <cell r="G1730">
            <v>1496367.45</v>
          </cell>
        </row>
        <row r="1731">
          <cell r="A1731" t="str">
            <v>EOY Accrued Tax Rec/(Pay)</v>
          </cell>
          <cell r="B1731" t="str">
            <v>Rich</v>
          </cell>
          <cell r="C1731" t="str">
            <v>Computed</v>
          </cell>
          <cell r="D1731" t="str">
            <v>2Q04</v>
          </cell>
          <cell r="E1731" t="str">
            <v>Rio Juramento &amp; San Juan</v>
          </cell>
          <cell r="F1731" t="str">
            <v>Foreign</v>
          </cell>
          <cell r="G1731">
            <v>-2095583.0816326533</v>
          </cell>
        </row>
        <row r="1732">
          <cell r="A1732" t="str">
            <v>Total Deferred Tax Asset - Current</v>
          </cell>
          <cell r="B1732" t="str">
            <v>Rich</v>
          </cell>
          <cell r="C1732" t="str">
            <v>Computed</v>
          </cell>
          <cell r="D1732" t="str">
            <v>2Q04</v>
          </cell>
          <cell r="E1732" t="str">
            <v>Rio Juramento &amp; San Juan</v>
          </cell>
          <cell r="F1732" t="str">
            <v>Foreign</v>
          </cell>
          <cell r="G1732">
            <v>57383.673469387759</v>
          </cell>
        </row>
        <row r="1733">
          <cell r="A1733" t="str">
            <v>Total Deferred Tax Asset - NC</v>
          </cell>
          <cell r="B1733" t="str">
            <v>Rich</v>
          </cell>
          <cell r="C1733" t="str">
            <v>Computed</v>
          </cell>
          <cell r="D1733" t="str">
            <v>2Q04</v>
          </cell>
          <cell r="E1733" t="str">
            <v>Rio Juramento &amp; San Juan</v>
          </cell>
          <cell r="F1733" t="str">
            <v>Foreign</v>
          </cell>
          <cell r="G1733">
            <v>2014044.8979591837</v>
          </cell>
        </row>
        <row r="1734">
          <cell r="A1734" t="str">
            <v>Total Deferred Tax Liab - NC</v>
          </cell>
          <cell r="B1734" t="str">
            <v>Rich</v>
          </cell>
          <cell r="C1734" t="str">
            <v>Computed</v>
          </cell>
          <cell r="D1734" t="str">
            <v>2Q04</v>
          </cell>
          <cell r="E1734" t="str">
            <v>Rio Juramento &amp; San Juan</v>
          </cell>
          <cell r="F1734" t="str">
            <v>Foreign</v>
          </cell>
          <cell r="G1734">
            <v>0</v>
          </cell>
        </row>
        <row r="1735">
          <cell r="A1735" t="str">
            <v>Total Net Deferred Tax Asset/(Liab)</v>
          </cell>
          <cell r="B1735" t="str">
            <v>Rich</v>
          </cell>
          <cell r="C1735" t="str">
            <v>Computed</v>
          </cell>
          <cell r="D1735" t="str">
            <v>2Q04</v>
          </cell>
          <cell r="E1735" t="str">
            <v>Rio Juramento &amp; San Juan</v>
          </cell>
          <cell r="F1735" t="str">
            <v>Foreign</v>
          </cell>
          <cell r="G1735">
            <v>2071428.5714285714</v>
          </cell>
        </row>
        <row r="1736">
          <cell r="A1736" t="str">
            <v>Gross Valuation Allowance</v>
          </cell>
          <cell r="B1736" t="str">
            <v>Rich</v>
          </cell>
          <cell r="C1736" t="str">
            <v>Computed</v>
          </cell>
          <cell r="D1736" t="str">
            <v>2Q04</v>
          </cell>
          <cell r="E1736" t="str">
            <v>Rio Juramento &amp; San Juan</v>
          </cell>
          <cell r="F1736" t="str">
            <v>Foreign</v>
          </cell>
          <cell r="G1736">
            <v>0</v>
          </cell>
        </row>
        <row r="1737">
          <cell r="A1737" t="str">
            <v>Total Asset/(Liability)</v>
          </cell>
          <cell r="B1737" t="str">
            <v>Rich</v>
          </cell>
          <cell r="C1737" t="str">
            <v>Computed</v>
          </cell>
          <cell r="D1737" t="str">
            <v>2Q04</v>
          </cell>
          <cell r="E1737" t="str">
            <v>Rio Juramento &amp; San Juan</v>
          </cell>
          <cell r="F1737" t="str">
            <v>Foreign</v>
          </cell>
          <cell r="G1737">
            <v>-24154.510204081889</v>
          </cell>
        </row>
        <row r="1738">
          <cell r="A1738" t="str">
            <v>Total tax expense (benefit)</v>
          </cell>
          <cell r="B1738" t="str">
            <v>Rich</v>
          </cell>
          <cell r="C1738" t="str">
            <v>Computed</v>
          </cell>
          <cell r="D1738" t="str">
            <v>2Q04</v>
          </cell>
          <cell r="E1738" t="str">
            <v>Rio Juramento &amp; San Juan</v>
          </cell>
          <cell r="F1738" t="str">
            <v>Foreign</v>
          </cell>
          <cell r="G1738">
            <v>-3561726.9387755101</v>
          </cell>
        </row>
        <row r="1739">
          <cell r="A1739" t="str">
            <v>EOY Accrued Tax Rec/(Pay)</v>
          </cell>
          <cell r="B1739" t="str">
            <v>Rich</v>
          </cell>
          <cell r="C1739" t="str">
            <v>Computed</v>
          </cell>
          <cell r="D1739" t="str">
            <v>1Q04</v>
          </cell>
          <cell r="E1739" t="str">
            <v>Rio Juramento &amp; San Juan</v>
          </cell>
          <cell r="F1739" t="str">
            <v>Foreign</v>
          </cell>
          <cell r="G1739">
            <v>-2360580.8331632656</v>
          </cell>
        </row>
        <row r="1740">
          <cell r="A1740" t="str">
            <v>Total Deferred Tax Asset - Current</v>
          </cell>
          <cell r="B1740" t="str">
            <v>Rich</v>
          </cell>
          <cell r="C1740" t="str">
            <v>Computed</v>
          </cell>
          <cell r="D1740" t="str">
            <v>1Q04</v>
          </cell>
          <cell r="E1740" t="str">
            <v>Rio Juramento &amp; San Juan</v>
          </cell>
          <cell r="F1740" t="str">
            <v>Foreign</v>
          </cell>
          <cell r="G1740">
            <v>57383.673469387759</v>
          </cell>
        </row>
        <row r="1741">
          <cell r="A1741" t="str">
            <v>Total Deferred Tax Asset - NC</v>
          </cell>
          <cell r="B1741" t="str">
            <v>Rich</v>
          </cell>
          <cell r="C1741" t="str">
            <v>Computed</v>
          </cell>
          <cell r="D1741" t="str">
            <v>1Q04</v>
          </cell>
          <cell r="E1741" t="str">
            <v>Rio Juramento &amp; San Juan</v>
          </cell>
          <cell r="F1741" t="str">
            <v>Foreign</v>
          </cell>
          <cell r="G1741">
            <v>2087514.2857142857</v>
          </cell>
        </row>
        <row r="1742">
          <cell r="A1742" t="str">
            <v>Total Deferred Tax Liab - NC</v>
          </cell>
          <cell r="B1742" t="str">
            <v>Rich</v>
          </cell>
          <cell r="C1742" t="str">
            <v>Computed</v>
          </cell>
          <cell r="D1742" t="str">
            <v>1Q04</v>
          </cell>
          <cell r="E1742" t="str">
            <v>Rio Juramento &amp; San Juan</v>
          </cell>
          <cell r="F1742" t="str">
            <v>Foreign</v>
          </cell>
          <cell r="G1742">
            <v>0</v>
          </cell>
        </row>
        <row r="1743">
          <cell r="A1743" t="str">
            <v>Total Net Deferred Tax Asset/(Liab)</v>
          </cell>
          <cell r="B1743" t="str">
            <v>Rich</v>
          </cell>
          <cell r="C1743" t="str">
            <v>Computed</v>
          </cell>
          <cell r="D1743" t="str">
            <v>1Q04</v>
          </cell>
          <cell r="E1743" t="str">
            <v>Rio Juramento &amp; San Juan</v>
          </cell>
          <cell r="F1743" t="str">
            <v>Foreign</v>
          </cell>
          <cell r="G1743">
            <v>2144897.9591836734</v>
          </cell>
        </row>
        <row r="1744">
          <cell r="A1744" t="str">
            <v>Gross Valuation Allowance</v>
          </cell>
          <cell r="B1744" t="str">
            <v>Rich</v>
          </cell>
          <cell r="C1744" t="str">
            <v>Computed</v>
          </cell>
          <cell r="D1744" t="str">
            <v>1Q04</v>
          </cell>
          <cell r="E1744" t="str">
            <v>Rio Juramento &amp; San Juan</v>
          </cell>
          <cell r="F1744" t="str">
            <v>Foreign</v>
          </cell>
          <cell r="G1744">
            <v>0</v>
          </cell>
        </row>
        <row r="1745">
          <cell r="A1745" t="str">
            <v>Total Asset/(Liability)</v>
          </cell>
          <cell r="B1745" t="str">
            <v>Rich</v>
          </cell>
          <cell r="C1745" t="str">
            <v>Computed</v>
          </cell>
          <cell r="D1745" t="str">
            <v>1Q04</v>
          </cell>
          <cell r="E1745" t="str">
            <v>Rio Juramento &amp; San Juan</v>
          </cell>
          <cell r="F1745" t="str">
            <v>Foreign</v>
          </cell>
          <cell r="G1745">
            <v>-215682.87397959223</v>
          </cell>
        </row>
        <row r="1746">
          <cell r="A1746" t="str">
            <v>Total tax expense (benefit)</v>
          </cell>
          <cell r="B1746" t="str">
            <v>Rich</v>
          </cell>
          <cell r="C1746" t="str">
            <v>Computed</v>
          </cell>
          <cell r="D1746" t="str">
            <v>1Q04</v>
          </cell>
          <cell r="E1746" t="str">
            <v>Rio Juramento &amp; San Juan</v>
          </cell>
          <cell r="F1746" t="str">
            <v>Foreign</v>
          </cell>
          <cell r="G1746">
            <v>-3814600.7994897962</v>
          </cell>
        </row>
        <row r="1747">
          <cell r="A1747" t="str">
            <v>EOY Accrued Tax Rec/(Pay)</v>
          </cell>
          <cell r="B1747" t="str">
            <v>Rich</v>
          </cell>
          <cell r="C1747" t="str">
            <v>Computed</v>
          </cell>
          <cell r="D1747" t="str">
            <v>4Q03</v>
          </cell>
          <cell r="E1747" t="str">
            <v>Rio Juramento &amp; San Juan</v>
          </cell>
          <cell r="F1747" t="str">
            <v>Foreign</v>
          </cell>
          <cell r="G1747">
            <v>-2207980.612244898</v>
          </cell>
        </row>
        <row r="1748">
          <cell r="A1748" t="str">
            <v>Total Deferred Tax Asset - Current</v>
          </cell>
          <cell r="B1748" t="str">
            <v>Rich</v>
          </cell>
          <cell r="C1748" t="str">
            <v>Computed</v>
          </cell>
          <cell r="D1748" t="str">
            <v>4Q03</v>
          </cell>
          <cell r="E1748" t="str">
            <v>Rio Juramento &amp; San Juan</v>
          </cell>
          <cell r="F1748" t="str">
            <v>Foreign</v>
          </cell>
          <cell r="G1748">
            <v>57383.673469387759</v>
          </cell>
        </row>
        <row r="1749">
          <cell r="A1749" t="str">
            <v>Total Deferred Tax Asset - NC</v>
          </cell>
          <cell r="B1749" t="str">
            <v>Rich</v>
          </cell>
          <cell r="C1749" t="str">
            <v>Computed</v>
          </cell>
          <cell r="D1749" t="str">
            <v>4Q03</v>
          </cell>
          <cell r="E1749" t="str">
            <v>Rio Juramento &amp; San Juan</v>
          </cell>
          <cell r="F1749" t="str">
            <v>Foreign</v>
          </cell>
          <cell r="G1749">
            <v>0</v>
          </cell>
        </row>
        <row r="1750">
          <cell r="A1750" t="str">
            <v>Total Deferred Tax Liab - NC</v>
          </cell>
          <cell r="B1750" t="str">
            <v>Rich</v>
          </cell>
          <cell r="C1750" t="str">
            <v>Computed</v>
          </cell>
          <cell r="D1750" t="str">
            <v>4Q03</v>
          </cell>
          <cell r="E1750" t="str">
            <v>Rio Juramento &amp; San Juan</v>
          </cell>
          <cell r="F1750" t="str">
            <v>Foreign</v>
          </cell>
          <cell r="G1750">
            <v>-1921725.5102040817</v>
          </cell>
        </row>
        <row r="1751">
          <cell r="A1751" t="str">
            <v>Total Net Deferred Tax Asset/(Liab)</v>
          </cell>
          <cell r="B1751" t="str">
            <v>Rich</v>
          </cell>
          <cell r="C1751" t="str">
            <v>Computed</v>
          </cell>
          <cell r="D1751" t="str">
            <v>4Q03</v>
          </cell>
          <cell r="E1751" t="str">
            <v>Rio Juramento &amp; San Juan</v>
          </cell>
          <cell r="F1751" t="str">
            <v>Foreign</v>
          </cell>
          <cell r="G1751">
            <v>-1864341.836734694</v>
          </cell>
        </row>
        <row r="1752">
          <cell r="A1752" t="str">
            <v>Gross Valuation Allowance</v>
          </cell>
          <cell r="B1752" t="str">
            <v>Rich</v>
          </cell>
          <cell r="C1752" t="str">
            <v>Computed</v>
          </cell>
          <cell r="D1752" t="str">
            <v>4Q03</v>
          </cell>
          <cell r="E1752" t="str">
            <v>Rio Juramento &amp; San Juan</v>
          </cell>
          <cell r="F1752" t="str">
            <v>Foreign</v>
          </cell>
          <cell r="G1752">
            <v>0</v>
          </cell>
        </row>
        <row r="1753">
          <cell r="A1753" t="str">
            <v>Total Asset/(Liability)</v>
          </cell>
          <cell r="B1753" t="str">
            <v>Rich</v>
          </cell>
          <cell r="C1753" t="str">
            <v>Computed</v>
          </cell>
          <cell r="D1753" t="str">
            <v>4Q03</v>
          </cell>
          <cell r="E1753" t="str">
            <v>Rio Juramento &amp; San Juan</v>
          </cell>
          <cell r="F1753" t="str">
            <v>Foreign</v>
          </cell>
          <cell r="G1753">
            <v>-4072322.448979592</v>
          </cell>
        </row>
        <row r="1754">
          <cell r="A1754" t="str">
            <v>EOY Accrued Tax Rec/(Pay)</v>
          </cell>
          <cell r="B1754" t="str">
            <v>Rich</v>
          </cell>
          <cell r="C1754" t="str">
            <v>Computed</v>
          </cell>
          <cell r="D1754" t="str">
            <v>2Q04</v>
          </cell>
          <cell r="E1754" t="str">
            <v>Caracoles</v>
          </cell>
          <cell r="F1754" t="str">
            <v>Foreign</v>
          </cell>
          <cell r="G1754">
            <v>-1649154.85</v>
          </cell>
        </row>
        <row r="1755">
          <cell r="A1755" t="str">
            <v>Total Deferred Tax Asset - Current</v>
          </cell>
          <cell r="B1755" t="str">
            <v>Rich</v>
          </cell>
          <cell r="C1755" t="str">
            <v>Computed</v>
          </cell>
          <cell r="D1755" t="str">
            <v>2Q04</v>
          </cell>
          <cell r="E1755" t="str">
            <v>Caracoles</v>
          </cell>
          <cell r="F1755" t="str">
            <v>Foreign</v>
          </cell>
          <cell r="G1755">
            <v>0</v>
          </cell>
        </row>
        <row r="1756">
          <cell r="A1756" t="str">
            <v>Total Deferred Tax Asset - NC</v>
          </cell>
          <cell r="B1756" t="str">
            <v>Rich</v>
          </cell>
          <cell r="C1756" t="str">
            <v>Computed</v>
          </cell>
          <cell r="D1756" t="str">
            <v>2Q04</v>
          </cell>
          <cell r="E1756" t="str">
            <v>Caracoles</v>
          </cell>
          <cell r="F1756" t="str">
            <v>Foreign</v>
          </cell>
          <cell r="G1756">
            <v>115000</v>
          </cell>
        </row>
        <row r="1757">
          <cell r="A1757" t="str">
            <v>Total Deferred Tax Liab - NC</v>
          </cell>
          <cell r="B1757" t="str">
            <v>Rich</v>
          </cell>
          <cell r="C1757" t="str">
            <v>Computed</v>
          </cell>
          <cell r="D1757" t="str">
            <v>2Q04</v>
          </cell>
          <cell r="E1757" t="str">
            <v>Caracoles</v>
          </cell>
          <cell r="F1757" t="str">
            <v>Foreign</v>
          </cell>
          <cell r="G1757">
            <v>0</v>
          </cell>
        </row>
        <row r="1758">
          <cell r="A1758" t="str">
            <v>Total Net Deferred Tax Asset/(Liab)</v>
          </cell>
          <cell r="B1758" t="str">
            <v>Rich</v>
          </cell>
          <cell r="C1758" t="str">
            <v>Computed</v>
          </cell>
          <cell r="D1758" t="str">
            <v>2Q04</v>
          </cell>
          <cell r="E1758" t="str">
            <v>Caracoles</v>
          </cell>
          <cell r="F1758" t="str">
            <v>Foreign</v>
          </cell>
          <cell r="G1758">
            <v>115000</v>
          </cell>
        </row>
        <row r="1759">
          <cell r="A1759" t="str">
            <v>Gross Valuation Allowance</v>
          </cell>
          <cell r="B1759" t="str">
            <v>Rich</v>
          </cell>
          <cell r="C1759" t="str">
            <v>Computed</v>
          </cell>
          <cell r="D1759" t="str">
            <v>2Q04</v>
          </cell>
          <cell r="E1759" t="str">
            <v>Caracoles</v>
          </cell>
          <cell r="F1759" t="str">
            <v>Foreign</v>
          </cell>
          <cell r="G1759">
            <v>0</v>
          </cell>
        </row>
        <row r="1760">
          <cell r="A1760" t="str">
            <v>Total Asset/(Liability)</v>
          </cell>
          <cell r="B1760" t="str">
            <v>Rich</v>
          </cell>
          <cell r="C1760" t="str">
            <v>Computed</v>
          </cell>
          <cell r="D1760" t="str">
            <v>2Q04</v>
          </cell>
          <cell r="E1760" t="str">
            <v>Caracoles</v>
          </cell>
          <cell r="F1760" t="str">
            <v>Foreign</v>
          </cell>
          <cell r="G1760">
            <v>-1534154.85</v>
          </cell>
        </row>
        <row r="1761">
          <cell r="A1761" t="str">
            <v>Total tax expense (benefit)</v>
          </cell>
          <cell r="B1761" t="str">
            <v>Rich</v>
          </cell>
          <cell r="C1761" t="str">
            <v>Computed</v>
          </cell>
          <cell r="D1761" t="str">
            <v>2Q04</v>
          </cell>
          <cell r="E1761" t="str">
            <v>Caracoles</v>
          </cell>
          <cell r="F1761" t="str">
            <v>Foreign</v>
          </cell>
          <cell r="G1761">
            <v>-207808.95</v>
          </cell>
        </row>
        <row r="1762">
          <cell r="A1762" t="str">
            <v>EOY Accrued Tax Rec/(Pay)</v>
          </cell>
          <cell r="B1762" t="str">
            <v>Rich</v>
          </cell>
          <cell r="C1762" t="str">
            <v>Computed</v>
          </cell>
          <cell r="D1762" t="str">
            <v>1Q04</v>
          </cell>
          <cell r="E1762" t="str">
            <v>Caracoles</v>
          </cell>
          <cell r="F1762" t="str">
            <v>Foreign</v>
          </cell>
          <cell r="G1762">
            <v>-1295178.8</v>
          </cell>
        </row>
        <row r="1763">
          <cell r="A1763" t="str">
            <v>Total Deferred Tax Asset - Current</v>
          </cell>
          <cell r="B1763" t="str">
            <v>Rich</v>
          </cell>
          <cell r="C1763" t="str">
            <v>Computed</v>
          </cell>
          <cell r="D1763" t="str">
            <v>1Q04</v>
          </cell>
          <cell r="E1763" t="str">
            <v>Caracoles</v>
          </cell>
          <cell r="F1763" t="str">
            <v>Foreign</v>
          </cell>
          <cell r="G1763">
            <v>0</v>
          </cell>
        </row>
        <row r="1764">
          <cell r="A1764" t="str">
            <v>Total Deferred Tax Asset - NC</v>
          </cell>
          <cell r="B1764" t="str">
            <v>Rich</v>
          </cell>
          <cell r="C1764" t="str">
            <v>Computed</v>
          </cell>
          <cell r="D1764" t="str">
            <v>1Q04</v>
          </cell>
          <cell r="E1764" t="str">
            <v>Caracoles</v>
          </cell>
          <cell r="F1764" t="str">
            <v>Foreign</v>
          </cell>
          <cell r="G1764">
            <v>387000</v>
          </cell>
        </row>
        <row r="1765">
          <cell r="A1765" t="str">
            <v>Total Deferred Tax Liab - NC</v>
          </cell>
          <cell r="B1765" t="str">
            <v>Rich</v>
          </cell>
          <cell r="C1765" t="str">
            <v>Computed</v>
          </cell>
          <cell r="D1765" t="str">
            <v>1Q04</v>
          </cell>
          <cell r="E1765" t="str">
            <v>Caracoles</v>
          </cell>
          <cell r="F1765" t="str">
            <v>Foreign</v>
          </cell>
          <cell r="G1765">
            <v>0</v>
          </cell>
        </row>
        <row r="1766">
          <cell r="A1766" t="str">
            <v>Total Net Deferred Tax Asset/(Liab)</v>
          </cell>
          <cell r="B1766" t="str">
            <v>Rich</v>
          </cell>
          <cell r="C1766" t="str">
            <v>Computed</v>
          </cell>
          <cell r="D1766" t="str">
            <v>1Q04</v>
          </cell>
          <cell r="E1766" t="str">
            <v>Caracoles</v>
          </cell>
          <cell r="F1766" t="str">
            <v>Foreign</v>
          </cell>
          <cell r="G1766">
            <v>387000</v>
          </cell>
        </row>
        <row r="1767">
          <cell r="A1767" t="str">
            <v>Gross Valuation Allowance</v>
          </cell>
          <cell r="B1767" t="str">
            <v>Rich</v>
          </cell>
          <cell r="C1767" t="str">
            <v>Computed</v>
          </cell>
          <cell r="D1767" t="str">
            <v>1Q04</v>
          </cell>
          <cell r="E1767" t="str">
            <v>Caracoles</v>
          </cell>
          <cell r="F1767" t="str">
            <v>Foreign</v>
          </cell>
          <cell r="G1767">
            <v>0</v>
          </cell>
        </row>
        <row r="1768">
          <cell r="A1768" t="str">
            <v>Total Asset/(Liability)</v>
          </cell>
          <cell r="B1768" t="str">
            <v>Rich</v>
          </cell>
          <cell r="C1768" t="str">
            <v>Computed</v>
          </cell>
          <cell r="D1768" t="str">
            <v>1Q04</v>
          </cell>
          <cell r="E1768" t="str">
            <v>Caracoles</v>
          </cell>
          <cell r="F1768" t="str">
            <v>Foreign</v>
          </cell>
          <cell r="G1768">
            <v>-908178.8</v>
          </cell>
        </row>
        <row r="1769">
          <cell r="A1769" t="str">
            <v>Total tax expense (benefit)</v>
          </cell>
          <cell r="B1769" t="str">
            <v>Rich</v>
          </cell>
          <cell r="C1769" t="str">
            <v>Computed</v>
          </cell>
          <cell r="D1769" t="str">
            <v>1Q04</v>
          </cell>
          <cell r="E1769" t="str">
            <v>Caracoles</v>
          </cell>
          <cell r="F1769" t="str">
            <v>Foreign</v>
          </cell>
          <cell r="G1769">
            <v>-848982</v>
          </cell>
        </row>
        <row r="1770">
          <cell r="A1770" t="str">
            <v>EOY Accrued Tax Rec/(Pay)</v>
          </cell>
          <cell r="B1770" t="str">
            <v>Rich</v>
          </cell>
          <cell r="C1770" t="str">
            <v>Computed</v>
          </cell>
          <cell r="D1770" t="str">
            <v>4Q03</v>
          </cell>
          <cell r="E1770" t="str">
            <v>Caracoles</v>
          </cell>
          <cell r="F1770" t="str">
            <v>Foreign</v>
          </cell>
          <cell r="G1770">
            <v>-1320468.8</v>
          </cell>
        </row>
        <row r="1771">
          <cell r="A1771" t="str">
            <v>Total Deferred Tax Asset - Current</v>
          </cell>
          <cell r="B1771" t="str">
            <v>Rich</v>
          </cell>
          <cell r="C1771" t="str">
            <v>Computed</v>
          </cell>
          <cell r="D1771" t="str">
            <v>4Q03</v>
          </cell>
          <cell r="E1771" t="str">
            <v>Caracoles</v>
          </cell>
          <cell r="F1771" t="str">
            <v>Foreign</v>
          </cell>
          <cell r="G1771">
            <v>0</v>
          </cell>
        </row>
        <row r="1772">
          <cell r="A1772" t="str">
            <v>Total Deferred Tax Asset - NC</v>
          </cell>
          <cell r="B1772" t="str">
            <v>Rich</v>
          </cell>
          <cell r="C1772" t="str">
            <v>Computed</v>
          </cell>
          <cell r="D1772" t="str">
            <v>4Q03</v>
          </cell>
          <cell r="E1772" t="str">
            <v>Caracoles</v>
          </cell>
          <cell r="F1772" t="str">
            <v>Foreign</v>
          </cell>
          <cell r="G1772">
            <v>0</v>
          </cell>
        </row>
        <row r="1773">
          <cell r="A1773" t="str">
            <v>Total Deferred Tax Liab - NC</v>
          </cell>
          <cell r="B1773" t="str">
            <v>Rich</v>
          </cell>
          <cell r="C1773" t="str">
            <v>Computed</v>
          </cell>
          <cell r="D1773" t="str">
            <v>4Q03</v>
          </cell>
          <cell r="E1773" t="str">
            <v>Caracoles</v>
          </cell>
          <cell r="F1773" t="str">
            <v>Foreign</v>
          </cell>
          <cell r="G1773">
            <v>-461982</v>
          </cell>
        </row>
        <row r="1774">
          <cell r="A1774" t="str">
            <v>Total Net Deferred Tax Asset/(Liab)</v>
          </cell>
          <cell r="B1774" t="str">
            <v>Rich</v>
          </cell>
          <cell r="C1774" t="str">
            <v>Computed</v>
          </cell>
          <cell r="D1774" t="str">
            <v>4Q03</v>
          </cell>
          <cell r="E1774" t="str">
            <v>Caracoles</v>
          </cell>
          <cell r="F1774" t="str">
            <v>Foreign</v>
          </cell>
          <cell r="G1774">
            <v>-461982</v>
          </cell>
        </row>
        <row r="1775">
          <cell r="A1775" t="str">
            <v>Gross Valuation Allowance</v>
          </cell>
          <cell r="B1775" t="str">
            <v>Rich</v>
          </cell>
          <cell r="C1775" t="str">
            <v>Computed</v>
          </cell>
          <cell r="D1775" t="str">
            <v>4Q03</v>
          </cell>
          <cell r="E1775" t="str">
            <v>Caracoles</v>
          </cell>
          <cell r="F1775" t="str">
            <v>Foreign</v>
          </cell>
          <cell r="G1775">
            <v>0</v>
          </cell>
        </row>
        <row r="1776">
          <cell r="A1776" t="str">
            <v>Total Asset/(Liability)</v>
          </cell>
          <cell r="B1776" t="str">
            <v>Rich</v>
          </cell>
          <cell r="C1776" t="str">
            <v>Computed</v>
          </cell>
          <cell r="D1776" t="str">
            <v>4Q03</v>
          </cell>
          <cell r="E1776" t="str">
            <v>Caracoles</v>
          </cell>
          <cell r="F1776" t="str">
            <v>Foreign</v>
          </cell>
          <cell r="G1776">
            <v>-1782450.8</v>
          </cell>
        </row>
        <row r="1777">
          <cell r="A1777" t="str">
            <v>EOY Accrued Tax Rec/(Pay)</v>
          </cell>
          <cell r="B1777" t="str">
            <v>Rich</v>
          </cell>
          <cell r="C1777" t="str">
            <v>Computed</v>
          </cell>
          <cell r="D1777" t="str">
            <v>2Q04</v>
          </cell>
          <cell r="E1777" t="str">
            <v>Eden &amp; Edes</v>
          </cell>
          <cell r="F1777" t="str">
            <v>Foreign</v>
          </cell>
          <cell r="G1777">
            <v>20379205.333333328</v>
          </cell>
        </row>
        <row r="1778">
          <cell r="A1778" t="str">
            <v>Total Deferred Tax Asset - Current</v>
          </cell>
          <cell r="B1778" t="str">
            <v>Rich</v>
          </cell>
          <cell r="C1778" t="str">
            <v>Computed</v>
          </cell>
          <cell r="D1778" t="str">
            <v>2Q04</v>
          </cell>
          <cell r="E1778" t="str">
            <v>Eden &amp; Edes</v>
          </cell>
          <cell r="F1778" t="str">
            <v>Foreign</v>
          </cell>
          <cell r="G1778">
            <v>376004.37303291075</v>
          </cell>
        </row>
        <row r="1779">
          <cell r="A1779" t="str">
            <v>Total Deferred Tax Asset - NC</v>
          </cell>
          <cell r="B1779" t="str">
            <v>Rich</v>
          </cell>
          <cell r="C1779" t="str">
            <v>Computed</v>
          </cell>
          <cell r="D1779" t="str">
            <v>2Q04</v>
          </cell>
          <cell r="E1779" t="str">
            <v>Eden &amp; Edes</v>
          </cell>
          <cell r="F1779" t="str">
            <v>Foreign</v>
          </cell>
          <cell r="G1779">
            <v>5720671.8491893113</v>
          </cell>
        </row>
        <row r="1780">
          <cell r="A1780" t="str">
            <v>Total Deferred Tax Liab - NC</v>
          </cell>
          <cell r="B1780" t="str">
            <v>Rich</v>
          </cell>
          <cell r="C1780" t="str">
            <v>Computed</v>
          </cell>
          <cell r="D1780" t="str">
            <v>2Q04</v>
          </cell>
          <cell r="E1780" t="str">
            <v>Eden &amp; Edes</v>
          </cell>
          <cell r="F1780" t="str">
            <v>Foreign</v>
          </cell>
          <cell r="G1780">
            <v>0</v>
          </cell>
        </row>
        <row r="1781">
          <cell r="A1781" t="str">
            <v>Total Net Deferred Tax Asset/(Liab)</v>
          </cell>
          <cell r="B1781" t="str">
            <v>Rich</v>
          </cell>
          <cell r="C1781" t="str">
            <v>Computed</v>
          </cell>
          <cell r="D1781" t="str">
            <v>2Q04</v>
          </cell>
          <cell r="E1781" t="str">
            <v>Eden &amp; Edes</v>
          </cell>
          <cell r="F1781" t="str">
            <v>Foreign</v>
          </cell>
          <cell r="G1781">
            <v>6096676.222222222</v>
          </cell>
        </row>
        <row r="1782">
          <cell r="A1782" t="str">
            <v>Gross Valuation Allowance</v>
          </cell>
          <cell r="B1782" t="str">
            <v>Rich</v>
          </cell>
          <cell r="C1782" t="str">
            <v>Computed</v>
          </cell>
          <cell r="D1782" t="str">
            <v>2Q04</v>
          </cell>
          <cell r="E1782" t="str">
            <v>Eden &amp; Edes</v>
          </cell>
          <cell r="F1782" t="str">
            <v>Foreign</v>
          </cell>
          <cell r="G1782">
            <v>-44444444.44444444</v>
          </cell>
        </row>
        <row r="1783">
          <cell r="A1783" t="str">
            <v>Total Asset/(Liability)</v>
          </cell>
          <cell r="B1783" t="str">
            <v>Rich</v>
          </cell>
          <cell r="C1783" t="str">
            <v>Computed</v>
          </cell>
          <cell r="D1783" t="str">
            <v>2Q04</v>
          </cell>
          <cell r="E1783" t="str">
            <v>Eden &amp; Edes</v>
          </cell>
          <cell r="F1783" t="str">
            <v>Foreign</v>
          </cell>
          <cell r="G1783">
            <v>26475881.555555552</v>
          </cell>
        </row>
        <row r="1784">
          <cell r="A1784" t="str">
            <v>Total tax expense (benefit)</v>
          </cell>
          <cell r="B1784" t="str">
            <v>Rich</v>
          </cell>
          <cell r="C1784" t="str">
            <v>Computed</v>
          </cell>
          <cell r="D1784" t="str">
            <v>2Q04</v>
          </cell>
          <cell r="E1784" t="str">
            <v>Eden &amp; Edes</v>
          </cell>
          <cell r="F1784" t="str">
            <v>Foreign</v>
          </cell>
          <cell r="G1784">
            <v>1156167.0555555555</v>
          </cell>
        </row>
        <row r="1785">
          <cell r="A1785" t="str">
            <v>EOY Accrued Tax Rec/(Pay)</v>
          </cell>
          <cell r="B1785" t="str">
            <v>Rich</v>
          </cell>
          <cell r="C1785" t="str">
            <v>Computed</v>
          </cell>
          <cell r="D1785" t="str">
            <v>1Q04</v>
          </cell>
          <cell r="E1785" t="str">
            <v>Eden &amp; Edes</v>
          </cell>
          <cell r="F1785" t="str">
            <v>Foreign</v>
          </cell>
          <cell r="G1785">
            <v>21564401.833333328</v>
          </cell>
        </row>
        <row r="1786">
          <cell r="A1786" t="str">
            <v>Total Deferred Tax Asset - Current</v>
          </cell>
          <cell r="B1786" t="str">
            <v>Rich</v>
          </cell>
          <cell r="C1786" t="str">
            <v>Computed</v>
          </cell>
          <cell r="D1786" t="str">
            <v>1Q04</v>
          </cell>
          <cell r="E1786" t="str">
            <v>Eden &amp; Edes</v>
          </cell>
          <cell r="F1786" t="str">
            <v>Foreign</v>
          </cell>
          <cell r="G1786">
            <v>354271.8954057924</v>
          </cell>
        </row>
        <row r="1787">
          <cell r="A1787" t="str">
            <v>Total Deferred Tax Asset - NC</v>
          </cell>
          <cell r="B1787" t="str">
            <v>Rich</v>
          </cell>
          <cell r="C1787" t="str">
            <v>Computed</v>
          </cell>
          <cell r="D1787" t="str">
            <v>1Q04</v>
          </cell>
          <cell r="E1787" t="str">
            <v>Eden &amp; Edes</v>
          </cell>
          <cell r="F1787" t="str">
            <v>Foreign</v>
          </cell>
          <cell r="G1787">
            <v>5069271.4934830964</v>
          </cell>
        </row>
        <row r="1788">
          <cell r="A1788" t="str">
            <v>Total Deferred Tax Liab - NC</v>
          </cell>
          <cell r="B1788" t="str">
            <v>Rich</v>
          </cell>
          <cell r="C1788" t="str">
            <v>Computed</v>
          </cell>
          <cell r="D1788" t="str">
            <v>1Q04</v>
          </cell>
          <cell r="E1788" t="str">
            <v>Eden &amp; Edes</v>
          </cell>
          <cell r="F1788" t="str">
            <v>Foreign</v>
          </cell>
          <cell r="G1788">
            <v>0</v>
          </cell>
        </row>
        <row r="1789">
          <cell r="A1789" t="str">
            <v>Total Net Deferred Tax Asset/(Liab)</v>
          </cell>
          <cell r="B1789" t="str">
            <v>Rich</v>
          </cell>
          <cell r="C1789" t="str">
            <v>Computed</v>
          </cell>
          <cell r="D1789" t="str">
            <v>1Q04</v>
          </cell>
          <cell r="E1789" t="str">
            <v>Eden &amp; Edes</v>
          </cell>
          <cell r="F1789" t="str">
            <v>Foreign</v>
          </cell>
          <cell r="G1789">
            <v>5423543.388888889</v>
          </cell>
        </row>
        <row r="1790">
          <cell r="A1790" t="str">
            <v>Gross Valuation Allowance</v>
          </cell>
          <cell r="B1790" t="str">
            <v>Rich</v>
          </cell>
          <cell r="C1790" t="str">
            <v>Computed</v>
          </cell>
          <cell r="D1790" t="str">
            <v>1Q04</v>
          </cell>
          <cell r="E1790" t="str">
            <v>Eden &amp; Edes</v>
          </cell>
          <cell r="F1790" t="str">
            <v>Foreign</v>
          </cell>
          <cell r="G1790">
            <v>-44444444.44444444</v>
          </cell>
        </row>
        <row r="1791">
          <cell r="A1791" t="str">
            <v>Total Asset/(Liability)</v>
          </cell>
          <cell r="B1791" t="str">
            <v>Rich</v>
          </cell>
          <cell r="C1791" t="str">
            <v>Computed</v>
          </cell>
          <cell r="D1791" t="str">
            <v>1Q04</v>
          </cell>
          <cell r="E1791" t="str">
            <v>Eden &amp; Edes</v>
          </cell>
          <cell r="F1791" t="str">
            <v>Foreign</v>
          </cell>
          <cell r="G1791">
            <v>26987945.222222216</v>
          </cell>
        </row>
        <row r="1792">
          <cell r="A1792" t="str">
            <v>Total tax expense (benefit)</v>
          </cell>
          <cell r="B1792" t="str">
            <v>Rich</v>
          </cell>
          <cell r="C1792" t="str">
            <v>Computed</v>
          </cell>
          <cell r="D1792" t="str">
            <v>1Q04</v>
          </cell>
          <cell r="E1792" t="str">
            <v>Eden &amp; Edes</v>
          </cell>
          <cell r="F1792" t="str">
            <v>Foreign</v>
          </cell>
          <cell r="G1792">
            <v>1829299.8888888871</v>
          </cell>
        </row>
        <row r="1793">
          <cell r="A1793" t="str">
            <v>EOY Accrued Tax Rec/(Pay)</v>
          </cell>
          <cell r="B1793" t="str">
            <v>Rich</v>
          </cell>
          <cell r="C1793" t="str">
            <v>Computed</v>
          </cell>
          <cell r="D1793" t="str">
            <v>4Q03</v>
          </cell>
          <cell r="E1793" t="str">
            <v>Eden &amp; Edes</v>
          </cell>
          <cell r="F1793" t="str">
            <v>Foreign</v>
          </cell>
          <cell r="G1793">
            <v>20486875.277777772</v>
          </cell>
        </row>
        <row r="1794">
          <cell r="A1794" t="str">
            <v>Total Deferred Tax Asset - Current</v>
          </cell>
          <cell r="B1794" t="str">
            <v>Rich</v>
          </cell>
          <cell r="C1794" t="str">
            <v>Computed</v>
          </cell>
          <cell r="D1794" t="str">
            <v>4Q03</v>
          </cell>
          <cell r="E1794" t="str">
            <v>Eden &amp; Edes</v>
          </cell>
          <cell r="F1794" t="str">
            <v>Foreign</v>
          </cell>
          <cell r="G1794">
            <v>223040.870544023</v>
          </cell>
        </row>
        <row r="1795">
          <cell r="A1795" t="str">
            <v>Total Deferred Tax Asset - NC</v>
          </cell>
          <cell r="B1795" t="str">
            <v>Rich</v>
          </cell>
          <cell r="C1795" t="str">
            <v>Computed</v>
          </cell>
          <cell r="D1795" t="str">
            <v>4Q03</v>
          </cell>
          <cell r="E1795" t="str">
            <v>Eden &amp; Edes</v>
          </cell>
          <cell r="F1795" t="str">
            <v>Foreign</v>
          </cell>
          <cell r="G1795">
            <v>7029802.4072337598</v>
          </cell>
        </row>
        <row r="1796">
          <cell r="A1796" t="str">
            <v>Total Deferred Tax Liab - NC</v>
          </cell>
          <cell r="B1796" t="str">
            <v>Rich</v>
          </cell>
          <cell r="C1796" t="str">
            <v>Computed</v>
          </cell>
          <cell r="D1796" t="str">
            <v>4Q03</v>
          </cell>
          <cell r="E1796" t="str">
            <v>Eden &amp; Edes</v>
          </cell>
          <cell r="F1796" t="str">
            <v>Foreign</v>
          </cell>
          <cell r="G1796">
            <v>0</v>
          </cell>
        </row>
        <row r="1797">
          <cell r="A1797" t="str">
            <v>Total Net Deferred Tax Asset/(Liab)</v>
          </cell>
          <cell r="B1797" t="str">
            <v>Rich</v>
          </cell>
          <cell r="C1797" t="str">
            <v>Computed</v>
          </cell>
          <cell r="D1797" t="str">
            <v>4Q03</v>
          </cell>
          <cell r="E1797" t="str">
            <v>Eden &amp; Edes</v>
          </cell>
          <cell r="F1797" t="str">
            <v>Foreign</v>
          </cell>
          <cell r="G1797">
            <v>7252843.2777777826</v>
          </cell>
        </row>
        <row r="1798">
          <cell r="A1798" t="str">
            <v>Gross Valuation Allowance</v>
          </cell>
          <cell r="B1798" t="str">
            <v>Rich</v>
          </cell>
          <cell r="C1798" t="str">
            <v>Computed</v>
          </cell>
          <cell r="D1798" t="str">
            <v>4Q03</v>
          </cell>
          <cell r="E1798" t="str">
            <v>Eden &amp; Edes</v>
          </cell>
          <cell r="F1798" t="str">
            <v>Foreign</v>
          </cell>
          <cell r="G1798">
            <v>-44444444.44444444</v>
          </cell>
        </row>
        <row r="1799">
          <cell r="A1799" t="str">
            <v>Total Asset/(Liability)</v>
          </cell>
          <cell r="B1799" t="str">
            <v>Rich</v>
          </cell>
          <cell r="C1799" t="str">
            <v>Computed</v>
          </cell>
          <cell r="D1799" t="str">
            <v>4Q03</v>
          </cell>
          <cell r="E1799" t="str">
            <v>Eden &amp; Edes</v>
          </cell>
          <cell r="F1799" t="str">
            <v>Foreign</v>
          </cell>
          <cell r="G1799">
            <v>27739718.555555556</v>
          </cell>
        </row>
        <row r="1800">
          <cell r="A1800" t="str">
            <v>EOY Accrued Tax Rec/(Pay)</v>
          </cell>
          <cell r="B1800" t="str">
            <v>Rich</v>
          </cell>
          <cell r="C1800" t="str">
            <v>Computed</v>
          </cell>
          <cell r="D1800" t="str">
            <v>2Q04</v>
          </cell>
          <cell r="E1800" t="str">
            <v>Edelap</v>
          </cell>
          <cell r="F1800" t="str">
            <v>Foreign</v>
          </cell>
          <cell r="G1800">
            <v>648881.61111111206</v>
          </cell>
        </row>
        <row r="1801">
          <cell r="A1801" t="str">
            <v>Total Deferred Tax Asset - Current</v>
          </cell>
          <cell r="B1801" t="str">
            <v>Rich</v>
          </cell>
          <cell r="C1801" t="str">
            <v>Computed</v>
          </cell>
          <cell r="D1801" t="str">
            <v>2Q04</v>
          </cell>
          <cell r="E1801" t="str">
            <v>Edelap</v>
          </cell>
          <cell r="F1801" t="str">
            <v>Foreign</v>
          </cell>
          <cell r="G1801">
            <v>8817425.8846422229</v>
          </cell>
        </row>
        <row r="1802">
          <cell r="A1802" t="str">
            <v>Total Deferred Tax Asset - NC</v>
          </cell>
          <cell r="B1802" t="str">
            <v>Rich</v>
          </cell>
          <cell r="C1802" t="str">
            <v>Computed</v>
          </cell>
          <cell r="D1802" t="str">
            <v>2Q04</v>
          </cell>
          <cell r="E1802" t="str">
            <v>Edelap</v>
          </cell>
          <cell r="F1802" t="str">
            <v>Foreign</v>
          </cell>
          <cell r="G1802">
            <v>0</v>
          </cell>
        </row>
        <row r="1803">
          <cell r="A1803" t="str">
            <v>Total Deferred Tax Liab - NC</v>
          </cell>
          <cell r="B1803" t="str">
            <v>Rich</v>
          </cell>
          <cell r="C1803" t="str">
            <v>Computed</v>
          </cell>
          <cell r="D1803" t="str">
            <v>2Q04</v>
          </cell>
          <cell r="E1803" t="str">
            <v>Edelap</v>
          </cell>
          <cell r="F1803" t="str">
            <v>Foreign</v>
          </cell>
          <cell r="G1803">
            <v>-20541730.551308893</v>
          </cell>
        </row>
        <row r="1804">
          <cell r="A1804" t="str">
            <v>Total Net Deferred Tax Asset/(Liab)</v>
          </cell>
          <cell r="B1804" t="str">
            <v>Rich</v>
          </cell>
          <cell r="C1804" t="str">
            <v>Computed</v>
          </cell>
          <cell r="D1804" t="str">
            <v>2Q04</v>
          </cell>
          <cell r="E1804" t="str">
            <v>Edelap</v>
          </cell>
          <cell r="F1804" t="str">
            <v>Foreign</v>
          </cell>
          <cell r="G1804">
            <v>-11724304.66666667</v>
          </cell>
        </row>
        <row r="1805">
          <cell r="A1805" t="str">
            <v>Gross Valuation Allowance</v>
          </cell>
          <cell r="B1805" t="str">
            <v>Rich</v>
          </cell>
          <cell r="C1805" t="str">
            <v>Computed</v>
          </cell>
          <cell r="D1805" t="str">
            <v>2Q04</v>
          </cell>
          <cell r="E1805" t="str">
            <v>Edelap</v>
          </cell>
          <cell r="F1805" t="str">
            <v>Foreign</v>
          </cell>
          <cell r="G1805">
            <v>0</v>
          </cell>
        </row>
        <row r="1806">
          <cell r="A1806" t="str">
            <v>Total Asset/(Liability)</v>
          </cell>
          <cell r="B1806" t="str">
            <v>Rich</v>
          </cell>
          <cell r="C1806" t="str">
            <v>Computed</v>
          </cell>
          <cell r="D1806" t="str">
            <v>2Q04</v>
          </cell>
          <cell r="E1806" t="str">
            <v>Edelap</v>
          </cell>
          <cell r="F1806" t="str">
            <v>Foreign</v>
          </cell>
          <cell r="G1806">
            <v>-11075423.055555558</v>
          </cell>
        </row>
        <row r="1807">
          <cell r="A1807" t="str">
            <v>Total tax expense (benefit)</v>
          </cell>
          <cell r="B1807" t="str">
            <v>Rich</v>
          </cell>
          <cell r="C1807" t="str">
            <v>Computed</v>
          </cell>
          <cell r="D1807" t="str">
            <v>2Q04</v>
          </cell>
          <cell r="E1807" t="str">
            <v>Edelap</v>
          </cell>
          <cell r="F1807" t="str">
            <v>Foreign</v>
          </cell>
          <cell r="G1807">
            <v>132747.22222222219</v>
          </cell>
        </row>
        <row r="1808">
          <cell r="A1808" t="str">
            <v>EOY Accrued Tax Rec/(Pay)</v>
          </cell>
          <cell r="B1808" t="str">
            <v>Rich</v>
          </cell>
          <cell r="C1808" t="str">
            <v>Computed</v>
          </cell>
          <cell r="D1808" t="str">
            <v>1Q04</v>
          </cell>
          <cell r="E1808" t="str">
            <v>Edelap</v>
          </cell>
          <cell r="F1808" t="str">
            <v>Foreign</v>
          </cell>
          <cell r="G1808">
            <v>353223.8333333343</v>
          </cell>
        </row>
        <row r="1809">
          <cell r="A1809" t="str">
            <v>Total Deferred Tax Asset - Current</v>
          </cell>
          <cell r="B1809" t="str">
            <v>Rich</v>
          </cell>
          <cell r="C1809" t="str">
            <v>Computed</v>
          </cell>
          <cell r="D1809" t="str">
            <v>1Q04</v>
          </cell>
          <cell r="E1809" t="str">
            <v>Edelap</v>
          </cell>
          <cell r="F1809" t="str">
            <v>Foreign</v>
          </cell>
          <cell r="G1809">
            <v>8817425.8846422229</v>
          </cell>
        </row>
        <row r="1810">
          <cell r="A1810" t="str">
            <v>Total Deferred Tax Asset - NC</v>
          </cell>
          <cell r="B1810" t="str">
            <v>Rich</v>
          </cell>
          <cell r="C1810" t="str">
            <v>Computed</v>
          </cell>
          <cell r="D1810" t="str">
            <v>1Q04</v>
          </cell>
          <cell r="E1810" t="str">
            <v>Edelap</v>
          </cell>
          <cell r="F1810" t="str">
            <v>Foreign</v>
          </cell>
          <cell r="G1810">
            <v>0</v>
          </cell>
        </row>
        <row r="1811">
          <cell r="A1811" t="str">
            <v>Total Deferred Tax Liab - NC</v>
          </cell>
          <cell r="B1811" t="str">
            <v>Rich</v>
          </cell>
          <cell r="C1811" t="str">
            <v>Computed</v>
          </cell>
          <cell r="D1811" t="str">
            <v>1Q04</v>
          </cell>
          <cell r="E1811" t="str">
            <v>Edelap</v>
          </cell>
          <cell r="F1811" t="str">
            <v>Foreign</v>
          </cell>
          <cell r="G1811">
            <v>-20483211.912420001</v>
          </cell>
        </row>
        <row r="1812">
          <cell r="A1812" t="str">
            <v>Total Net Deferred Tax Asset/(Liab)</v>
          </cell>
          <cell r="B1812" t="str">
            <v>Rich</v>
          </cell>
          <cell r="C1812" t="str">
            <v>Computed</v>
          </cell>
          <cell r="D1812" t="str">
            <v>1Q04</v>
          </cell>
          <cell r="E1812" t="str">
            <v>Edelap</v>
          </cell>
          <cell r="F1812" t="str">
            <v>Foreign</v>
          </cell>
          <cell r="G1812">
            <v>-11665786.027777778</v>
          </cell>
        </row>
        <row r="1813">
          <cell r="A1813" t="str">
            <v>Gross Valuation Allowance</v>
          </cell>
          <cell r="B1813" t="str">
            <v>Rich</v>
          </cell>
          <cell r="C1813" t="str">
            <v>Computed</v>
          </cell>
          <cell r="D1813" t="str">
            <v>1Q04</v>
          </cell>
          <cell r="E1813" t="str">
            <v>Edelap</v>
          </cell>
          <cell r="F1813" t="str">
            <v>Foreign</v>
          </cell>
          <cell r="G1813">
            <v>0</v>
          </cell>
        </row>
        <row r="1814">
          <cell r="A1814" t="str">
            <v>Total Asset/(Liability)</v>
          </cell>
          <cell r="B1814" t="str">
            <v>Rich</v>
          </cell>
          <cell r="C1814" t="str">
            <v>Computed</v>
          </cell>
          <cell r="D1814" t="str">
            <v>1Q04</v>
          </cell>
          <cell r="E1814" t="str">
            <v>Edelap</v>
          </cell>
          <cell r="F1814" t="str">
            <v>Foreign</v>
          </cell>
          <cell r="G1814">
            <v>-11312562.194444444</v>
          </cell>
        </row>
        <row r="1815">
          <cell r="A1815" t="str">
            <v>Total tax expense (benefit)</v>
          </cell>
          <cell r="B1815" t="str">
            <v>Rich</v>
          </cell>
          <cell r="C1815" t="str">
            <v>Computed</v>
          </cell>
          <cell r="D1815" t="str">
            <v>1Q04</v>
          </cell>
          <cell r="E1815" t="str">
            <v>Edelap</v>
          </cell>
          <cell r="F1815" t="str">
            <v>Foreign</v>
          </cell>
          <cell r="G1815">
            <v>74228.583333334987</v>
          </cell>
        </row>
        <row r="1816">
          <cell r="A1816" t="str">
            <v>EOY Accrued Tax Rec/(Pay)</v>
          </cell>
          <cell r="B1816" t="str">
            <v>Rich</v>
          </cell>
          <cell r="C1816" t="str">
            <v>Computed</v>
          </cell>
          <cell r="D1816" t="str">
            <v>4Q03</v>
          </cell>
          <cell r="E1816" t="str">
            <v>Edelap</v>
          </cell>
          <cell r="F1816" t="str">
            <v>Foreign</v>
          </cell>
          <cell r="G1816">
            <v>-52978.388888887901</v>
          </cell>
        </row>
        <row r="1817">
          <cell r="A1817" t="str">
            <v>Total Deferred Tax Asset - Current</v>
          </cell>
          <cell r="B1817" t="str">
            <v>Rich</v>
          </cell>
          <cell r="C1817" t="str">
            <v>Computed</v>
          </cell>
          <cell r="D1817" t="str">
            <v>4Q03</v>
          </cell>
          <cell r="E1817" t="str">
            <v>Edelap</v>
          </cell>
          <cell r="F1817" t="str">
            <v>Foreign</v>
          </cell>
          <cell r="G1817">
            <v>6337869.0534322225</v>
          </cell>
        </row>
        <row r="1818">
          <cell r="A1818" t="str">
            <v>Total Deferred Tax Asset - NC</v>
          </cell>
          <cell r="B1818" t="str">
            <v>Rich</v>
          </cell>
          <cell r="C1818" t="str">
            <v>Computed</v>
          </cell>
          <cell r="D1818" t="str">
            <v>4Q03</v>
          </cell>
          <cell r="E1818" t="str">
            <v>Edelap</v>
          </cell>
          <cell r="F1818" t="str">
            <v>Foreign</v>
          </cell>
          <cell r="G1818">
            <v>0</v>
          </cell>
        </row>
        <row r="1819">
          <cell r="A1819" t="str">
            <v>Total Deferred Tax Liab - NC</v>
          </cell>
          <cell r="B1819" t="str">
            <v>Rich</v>
          </cell>
          <cell r="C1819" t="str">
            <v>Computed</v>
          </cell>
          <cell r="D1819" t="str">
            <v>4Q03</v>
          </cell>
          <cell r="E1819" t="str">
            <v>Edelap</v>
          </cell>
          <cell r="F1819" t="str">
            <v>Foreign</v>
          </cell>
          <cell r="G1819">
            <v>-17929426.497876666</v>
          </cell>
        </row>
        <row r="1820">
          <cell r="A1820" t="str">
            <v>Total Net Deferred Tax Asset/(Liab)</v>
          </cell>
          <cell r="B1820" t="str">
            <v>Rich</v>
          </cell>
          <cell r="C1820" t="str">
            <v>Computed</v>
          </cell>
          <cell r="D1820" t="str">
            <v>4Q03</v>
          </cell>
          <cell r="E1820" t="str">
            <v>Edelap</v>
          </cell>
          <cell r="F1820" t="str">
            <v>Foreign</v>
          </cell>
          <cell r="G1820">
            <v>-11591557.444444444</v>
          </cell>
        </row>
        <row r="1821">
          <cell r="A1821" t="str">
            <v>Gross Valuation Allowance</v>
          </cell>
          <cell r="B1821" t="str">
            <v>Rich</v>
          </cell>
          <cell r="C1821" t="str">
            <v>Computed</v>
          </cell>
          <cell r="D1821" t="str">
            <v>4Q03</v>
          </cell>
          <cell r="E1821" t="str">
            <v>Edelap</v>
          </cell>
          <cell r="F1821" t="str">
            <v>Foreign</v>
          </cell>
          <cell r="G1821">
            <v>0</v>
          </cell>
        </row>
        <row r="1822">
          <cell r="A1822" t="str">
            <v>Total Asset/(Liability)</v>
          </cell>
          <cell r="B1822" t="str">
            <v>Rich</v>
          </cell>
          <cell r="C1822" t="str">
            <v>Computed</v>
          </cell>
          <cell r="D1822" t="str">
            <v>4Q03</v>
          </cell>
          <cell r="E1822" t="str">
            <v>Edelap</v>
          </cell>
          <cell r="F1822" t="str">
            <v>Foreign</v>
          </cell>
          <cell r="G1822">
            <v>-11644535.833333332</v>
          </cell>
        </row>
        <row r="1823">
          <cell r="A1823" t="str">
            <v>EOY Accrued Tax Rec/(Pay)</v>
          </cell>
          <cell r="B1823" t="str">
            <v>Rich</v>
          </cell>
          <cell r="C1823" t="str">
            <v>Computed</v>
          </cell>
          <cell r="D1823" t="str">
            <v>2Q04</v>
          </cell>
          <cell r="E1823" t="str">
            <v>Argentina Investment</v>
          </cell>
          <cell r="F1823" t="str">
            <v>Foreign</v>
          </cell>
          <cell r="G1823">
            <v>0</v>
          </cell>
        </row>
        <row r="1824">
          <cell r="A1824" t="str">
            <v>Total Deferred Tax Asset - Current</v>
          </cell>
          <cell r="B1824" t="str">
            <v>Rich</v>
          </cell>
          <cell r="C1824" t="str">
            <v>Computed</v>
          </cell>
          <cell r="D1824" t="str">
            <v>2Q04</v>
          </cell>
          <cell r="E1824" t="str">
            <v>Argentina Investment</v>
          </cell>
          <cell r="F1824" t="str">
            <v>Foreign</v>
          </cell>
          <cell r="G1824">
            <v>0</v>
          </cell>
        </row>
        <row r="1825">
          <cell r="A1825" t="str">
            <v>Total Deferred Tax Asset - NC</v>
          </cell>
          <cell r="B1825" t="str">
            <v>Rich</v>
          </cell>
          <cell r="C1825" t="str">
            <v>Computed</v>
          </cell>
          <cell r="D1825" t="str">
            <v>2Q04</v>
          </cell>
          <cell r="E1825" t="str">
            <v>Argentina Investment</v>
          </cell>
          <cell r="F1825" t="str">
            <v>Foreign</v>
          </cell>
          <cell r="G1825">
            <v>0</v>
          </cell>
        </row>
        <row r="1826">
          <cell r="A1826" t="str">
            <v>Total Deferred Tax Liab - NC</v>
          </cell>
          <cell r="B1826" t="str">
            <v>Rich</v>
          </cell>
          <cell r="C1826" t="str">
            <v>Computed</v>
          </cell>
          <cell r="D1826" t="str">
            <v>2Q04</v>
          </cell>
          <cell r="E1826" t="str">
            <v>Argentina Investment</v>
          </cell>
          <cell r="F1826" t="str">
            <v>Foreign</v>
          </cell>
          <cell r="G1826">
            <v>0</v>
          </cell>
        </row>
        <row r="1827">
          <cell r="A1827" t="str">
            <v>Total Net Deferred Tax Asset/(Liab)</v>
          </cell>
          <cell r="B1827" t="str">
            <v>Rich</v>
          </cell>
          <cell r="C1827" t="str">
            <v>Computed</v>
          </cell>
          <cell r="D1827" t="str">
            <v>2Q04</v>
          </cell>
          <cell r="E1827" t="str">
            <v>Argentina Investment</v>
          </cell>
          <cell r="F1827" t="str">
            <v>Foreign</v>
          </cell>
          <cell r="G1827">
            <v>0</v>
          </cell>
        </row>
        <row r="1828">
          <cell r="A1828" t="str">
            <v>Gross Valuation Allowance</v>
          </cell>
          <cell r="B1828" t="str">
            <v>Rich</v>
          </cell>
          <cell r="C1828" t="str">
            <v>Computed</v>
          </cell>
          <cell r="D1828" t="str">
            <v>2Q04</v>
          </cell>
          <cell r="E1828" t="str">
            <v>Argentina Investment</v>
          </cell>
          <cell r="F1828" t="str">
            <v>Foreign</v>
          </cell>
          <cell r="G1828">
            <v>0</v>
          </cell>
        </row>
        <row r="1829">
          <cell r="A1829" t="str">
            <v>Total Asset/(Liability)</v>
          </cell>
          <cell r="B1829" t="str">
            <v>Rich</v>
          </cell>
          <cell r="C1829" t="str">
            <v>Computed</v>
          </cell>
          <cell r="D1829" t="str">
            <v>2Q04</v>
          </cell>
          <cell r="E1829" t="str">
            <v>Argentina Investment</v>
          </cell>
          <cell r="F1829" t="str">
            <v>Foreign</v>
          </cell>
          <cell r="G1829">
            <v>0</v>
          </cell>
        </row>
        <row r="1830">
          <cell r="A1830" t="str">
            <v>Total tax expense (benefit)</v>
          </cell>
          <cell r="B1830" t="str">
            <v>Rich</v>
          </cell>
          <cell r="C1830" t="str">
            <v>Computed</v>
          </cell>
          <cell r="D1830" t="str">
            <v>2Q04</v>
          </cell>
          <cell r="E1830" t="str">
            <v>Argentina Investment</v>
          </cell>
          <cell r="F1830" t="str">
            <v>Foreign</v>
          </cell>
          <cell r="G1830">
            <v>0</v>
          </cell>
        </row>
        <row r="1831">
          <cell r="A1831" t="str">
            <v>EOY Accrued Tax Rec/(Pay)</v>
          </cell>
          <cell r="B1831" t="str">
            <v>Rich</v>
          </cell>
          <cell r="C1831" t="str">
            <v>Computed</v>
          </cell>
          <cell r="D1831" t="str">
            <v>1Q04</v>
          </cell>
          <cell r="E1831" t="str">
            <v>Argentina Investment</v>
          </cell>
          <cell r="F1831" t="str">
            <v>Foreign</v>
          </cell>
          <cell r="G1831">
            <v>0</v>
          </cell>
        </row>
        <row r="1832">
          <cell r="A1832" t="str">
            <v>Total Deferred Tax Asset - Current</v>
          </cell>
          <cell r="B1832" t="str">
            <v>Rich</v>
          </cell>
          <cell r="C1832" t="str">
            <v>Computed</v>
          </cell>
          <cell r="D1832" t="str">
            <v>1Q04</v>
          </cell>
          <cell r="E1832" t="str">
            <v>Argentina Investment</v>
          </cell>
          <cell r="F1832" t="str">
            <v>Foreign</v>
          </cell>
          <cell r="G1832">
            <v>0</v>
          </cell>
        </row>
        <row r="1833">
          <cell r="A1833" t="str">
            <v>Total Deferred Tax Asset - NC</v>
          </cell>
          <cell r="B1833" t="str">
            <v>Rich</v>
          </cell>
          <cell r="C1833" t="str">
            <v>Computed</v>
          </cell>
          <cell r="D1833" t="str">
            <v>1Q04</v>
          </cell>
          <cell r="E1833" t="str">
            <v>Argentina Investment</v>
          </cell>
          <cell r="F1833" t="str">
            <v>Foreign</v>
          </cell>
          <cell r="G1833">
            <v>0</v>
          </cell>
        </row>
        <row r="1834">
          <cell r="A1834" t="str">
            <v>Total Deferred Tax Liab - NC</v>
          </cell>
          <cell r="B1834" t="str">
            <v>Rich</v>
          </cell>
          <cell r="C1834" t="str">
            <v>Computed</v>
          </cell>
          <cell r="D1834" t="str">
            <v>1Q04</v>
          </cell>
          <cell r="E1834" t="str">
            <v>Argentina Investment</v>
          </cell>
          <cell r="F1834" t="str">
            <v>Foreign</v>
          </cell>
          <cell r="G1834">
            <v>0</v>
          </cell>
        </row>
        <row r="1835">
          <cell r="A1835" t="str">
            <v>Total Net Deferred Tax Asset/(Liab)</v>
          </cell>
          <cell r="B1835" t="str">
            <v>Rich</v>
          </cell>
          <cell r="C1835" t="str">
            <v>Computed</v>
          </cell>
          <cell r="D1835" t="str">
            <v>1Q04</v>
          </cell>
          <cell r="E1835" t="str">
            <v>Argentina Investment</v>
          </cell>
          <cell r="F1835" t="str">
            <v>Foreign</v>
          </cell>
          <cell r="G1835">
            <v>0</v>
          </cell>
        </row>
        <row r="1836">
          <cell r="A1836" t="str">
            <v>Gross Valuation Allowance</v>
          </cell>
          <cell r="B1836" t="str">
            <v>Rich</v>
          </cell>
          <cell r="C1836" t="str">
            <v>Computed</v>
          </cell>
          <cell r="D1836" t="str">
            <v>1Q04</v>
          </cell>
          <cell r="E1836" t="str">
            <v>Argentina Investment</v>
          </cell>
          <cell r="F1836" t="str">
            <v>Foreign</v>
          </cell>
          <cell r="G1836">
            <v>0</v>
          </cell>
        </row>
        <row r="1837">
          <cell r="A1837" t="str">
            <v>Total Asset/(Liability)</v>
          </cell>
          <cell r="B1837" t="str">
            <v>Rich</v>
          </cell>
          <cell r="C1837" t="str">
            <v>Computed</v>
          </cell>
          <cell r="D1837" t="str">
            <v>1Q04</v>
          </cell>
          <cell r="E1837" t="str">
            <v>Argentina Investment</v>
          </cell>
          <cell r="F1837" t="str">
            <v>Foreign</v>
          </cell>
          <cell r="G1837">
            <v>0</v>
          </cell>
        </row>
        <row r="1838">
          <cell r="A1838" t="str">
            <v>Total tax expense (benefit)</v>
          </cell>
          <cell r="B1838" t="str">
            <v>Rich</v>
          </cell>
          <cell r="C1838" t="str">
            <v>Computed</v>
          </cell>
          <cell r="D1838" t="str">
            <v>1Q04</v>
          </cell>
          <cell r="E1838" t="str">
            <v>Argentina Investment</v>
          </cell>
          <cell r="F1838" t="str">
            <v>Foreign</v>
          </cell>
          <cell r="G1838">
            <v>0</v>
          </cell>
        </row>
        <row r="1839">
          <cell r="A1839" t="str">
            <v>EOY Accrued Tax Rec/(Pay)</v>
          </cell>
          <cell r="B1839" t="str">
            <v>Rich</v>
          </cell>
          <cell r="C1839" t="str">
            <v>Computed</v>
          </cell>
          <cell r="D1839" t="str">
            <v>4Q03</v>
          </cell>
          <cell r="E1839" t="str">
            <v>Argentina Investment</v>
          </cell>
          <cell r="F1839" t="str">
            <v>Foreign</v>
          </cell>
          <cell r="G1839">
            <v>0</v>
          </cell>
        </row>
        <row r="1840">
          <cell r="A1840" t="str">
            <v>Total Deferred Tax Asset - Current</v>
          </cell>
          <cell r="B1840" t="str">
            <v>Rich</v>
          </cell>
          <cell r="C1840" t="str">
            <v>Computed</v>
          </cell>
          <cell r="D1840" t="str">
            <v>4Q03</v>
          </cell>
          <cell r="E1840" t="str">
            <v>Argentina Investment</v>
          </cell>
          <cell r="F1840" t="str">
            <v>Foreign</v>
          </cell>
          <cell r="G1840">
            <v>0</v>
          </cell>
        </row>
        <row r="1841">
          <cell r="A1841" t="str">
            <v>Total Deferred Tax Asset - NC</v>
          </cell>
          <cell r="B1841" t="str">
            <v>Rich</v>
          </cell>
          <cell r="C1841" t="str">
            <v>Computed</v>
          </cell>
          <cell r="D1841" t="str">
            <v>4Q03</v>
          </cell>
          <cell r="E1841" t="str">
            <v>Argentina Investment</v>
          </cell>
          <cell r="F1841" t="str">
            <v>Foreign</v>
          </cell>
          <cell r="G1841">
            <v>0</v>
          </cell>
        </row>
        <row r="1842">
          <cell r="A1842" t="str">
            <v>Total Deferred Tax Liab - NC</v>
          </cell>
          <cell r="B1842" t="str">
            <v>Rich</v>
          </cell>
          <cell r="C1842" t="str">
            <v>Computed</v>
          </cell>
          <cell r="D1842" t="str">
            <v>4Q03</v>
          </cell>
          <cell r="E1842" t="str">
            <v>Argentina Investment</v>
          </cell>
          <cell r="F1842" t="str">
            <v>Foreign</v>
          </cell>
          <cell r="G1842">
            <v>0</v>
          </cell>
        </row>
        <row r="1843">
          <cell r="A1843" t="str">
            <v>Total Net Deferred Tax Asset/(Liab)</v>
          </cell>
          <cell r="B1843" t="str">
            <v>Rich</v>
          </cell>
          <cell r="C1843" t="str">
            <v>Computed</v>
          </cell>
          <cell r="D1843" t="str">
            <v>4Q03</v>
          </cell>
          <cell r="E1843" t="str">
            <v>Argentina Investment</v>
          </cell>
          <cell r="F1843" t="str">
            <v>Foreign</v>
          </cell>
          <cell r="G1843">
            <v>0</v>
          </cell>
        </row>
        <row r="1844">
          <cell r="A1844" t="str">
            <v>Gross Valuation Allowance</v>
          </cell>
          <cell r="B1844" t="str">
            <v>Rich</v>
          </cell>
          <cell r="C1844" t="str">
            <v>Computed</v>
          </cell>
          <cell r="D1844" t="str">
            <v>4Q03</v>
          </cell>
          <cell r="E1844" t="str">
            <v>Argentina Investment</v>
          </cell>
          <cell r="F1844" t="str">
            <v>Foreign</v>
          </cell>
          <cell r="G1844">
            <v>0</v>
          </cell>
        </row>
        <row r="1845">
          <cell r="A1845" t="str">
            <v>Total Asset/(Liability)</v>
          </cell>
          <cell r="B1845" t="str">
            <v>Rich</v>
          </cell>
          <cell r="C1845" t="str">
            <v>Computed</v>
          </cell>
          <cell r="D1845" t="str">
            <v>4Q03</v>
          </cell>
          <cell r="E1845" t="str">
            <v>Argentina Investment</v>
          </cell>
          <cell r="F1845" t="str">
            <v>Foreign</v>
          </cell>
          <cell r="G1845">
            <v>0</v>
          </cell>
        </row>
        <row r="1846">
          <cell r="A1846" t="str">
            <v>EOY Accrued Tax Rec/(Pay)</v>
          </cell>
          <cell r="B1846" t="str">
            <v>Rich</v>
          </cell>
          <cell r="C1846" t="str">
            <v>Computed</v>
          </cell>
          <cell r="D1846" t="str">
            <v>2Q04</v>
          </cell>
          <cell r="E1846" t="str">
            <v>AES Energy</v>
          </cell>
          <cell r="F1846" t="str">
            <v>Foreign</v>
          </cell>
          <cell r="G1846">
            <v>301052</v>
          </cell>
        </row>
        <row r="1847">
          <cell r="A1847" t="str">
            <v>Total Deferred Tax Asset - Current</v>
          </cell>
          <cell r="B1847" t="str">
            <v>Rich</v>
          </cell>
          <cell r="C1847" t="str">
            <v>Computed</v>
          </cell>
          <cell r="D1847" t="str">
            <v>2Q04</v>
          </cell>
          <cell r="E1847" t="str">
            <v>AES Energy</v>
          </cell>
          <cell r="F1847" t="str">
            <v>Foreign</v>
          </cell>
          <cell r="G1847">
            <v>231360.42661666032</v>
          </cell>
        </row>
        <row r="1848">
          <cell r="A1848" t="str">
            <v>Total Deferred Tax Asset - NC</v>
          </cell>
          <cell r="B1848" t="str">
            <v>Rich</v>
          </cell>
          <cell r="C1848" t="str">
            <v>Computed</v>
          </cell>
          <cell r="D1848" t="str">
            <v>2Q04</v>
          </cell>
          <cell r="E1848" t="str">
            <v>AES Energy</v>
          </cell>
          <cell r="F1848" t="str">
            <v>Foreign</v>
          </cell>
          <cell r="G1848">
            <v>1406721.5733833397</v>
          </cell>
        </row>
        <row r="1849">
          <cell r="A1849" t="str">
            <v>Total Deferred Tax Liab - NC</v>
          </cell>
          <cell r="B1849" t="str">
            <v>Rich</v>
          </cell>
          <cell r="C1849" t="str">
            <v>Computed</v>
          </cell>
          <cell r="D1849" t="str">
            <v>2Q04</v>
          </cell>
          <cell r="E1849" t="str">
            <v>AES Energy</v>
          </cell>
          <cell r="F1849" t="str">
            <v>Foreign</v>
          </cell>
          <cell r="G1849">
            <v>0</v>
          </cell>
        </row>
        <row r="1850">
          <cell r="A1850" t="str">
            <v>Total Net Deferred Tax Asset/(Liab)</v>
          </cell>
          <cell r="B1850" t="str">
            <v>Rich</v>
          </cell>
          <cell r="C1850" t="str">
            <v>Computed</v>
          </cell>
          <cell r="D1850" t="str">
            <v>2Q04</v>
          </cell>
          <cell r="E1850" t="str">
            <v>AES Energy</v>
          </cell>
          <cell r="F1850" t="str">
            <v>Foreign</v>
          </cell>
          <cell r="G1850">
            <v>1638082</v>
          </cell>
        </row>
        <row r="1851">
          <cell r="A1851" t="str">
            <v>Gross Valuation Allowance</v>
          </cell>
          <cell r="B1851" t="str">
            <v>Rich</v>
          </cell>
          <cell r="C1851" t="str">
            <v>Computed</v>
          </cell>
          <cell r="D1851" t="str">
            <v>2Q04</v>
          </cell>
          <cell r="E1851" t="str">
            <v>AES Energy</v>
          </cell>
          <cell r="F1851" t="str">
            <v>Foreign</v>
          </cell>
          <cell r="G1851">
            <v>0</v>
          </cell>
        </row>
        <row r="1852">
          <cell r="A1852" t="str">
            <v>Total Asset/(Liability)</v>
          </cell>
          <cell r="B1852" t="str">
            <v>Rich</v>
          </cell>
          <cell r="C1852" t="str">
            <v>Computed</v>
          </cell>
          <cell r="D1852" t="str">
            <v>2Q04</v>
          </cell>
          <cell r="E1852" t="str">
            <v>AES Energy</v>
          </cell>
          <cell r="F1852" t="str">
            <v>Foreign</v>
          </cell>
          <cell r="G1852">
            <v>1939134</v>
          </cell>
        </row>
        <row r="1853">
          <cell r="A1853" t="str">
            <v>Total tax expense (benefit)</v>
          </cell>
          <cell r="B1853" t="str">
            <v>Rich</v>
          </cell>
          <cell r="C1853" t="str">
            <v>Computed</v>
          </cell>
          <cell r="D1853" t="str">
            <v>2Q04</v>
          </cell>
          <cell r="E1853" t="str">
            <v>AES Energy</v>
          </cell>
          <cell r="F1853" t="str">
            <v>Foreign</v>
          </cell>
          <cell r="G1853">
            <v>0</v>
          </cell>
        </row>
        <row r="1854">
          <cell r="A1854" t="str">
            <v>EOY Accrued Tax Rec/(Pay)</v>
          </cell>
          <cell r="B1854" t="str">
            <v>Rich</v>
          </cell>
          <cell r="C1854" t="str">
            <v>Computed</v>
          </cell>
          <cell r="D1854" t="str">
            <v>1Q04</v>
          </cell>
          <cell r="E1854" t="str">
            <v>AES Energy</v>
          </cell>
          <cell r="F1854" t="str">
            <v>Foreign</v>
          </cell>
          <cell r="G1854">
            <v>289306</v>
          </cell>
        </row>
        <row r="1855">
          <cell r="A1855" t="str">
            <v>Total Deferred Tax Asset - Current</v>
          </cell>
          <cell r="B1855" t="str">
            <v>Rich</v>
          </cell>
          <cell r="C1855" t="str">
            <v>Computed</v>
          </cell>
          <cell r="D1855" t="str">
            <v>1Q04</v>
          </cell>
          <cell r="E1855" t="str">
            <v>AES Energy</v>
          </cell>
          <cell r="F1855" t="str">
            <v>Foreign</v>
          </cell>
          <cell r="G1855">
            <v>231360.42661666032</v>
          </cell>
        </row>
        <row r="1856">
          <cell r="A1856" t="str">
            <v>Total Deferred Tax Asset - NC</v>
          </cell>
          <cell r="B1856" t="str">
            <v>Rich</v>
          </cell>
          <cell r="C1856" t="str">
            <v>Computed</v>
          </cell>
          <cell r="D1856" t="str">
            <v>1Q04</v>
          </cell>
          <cell r="E1856" t="str">
            <v>AES Energy</v>
          </cell>
          <cell r="F1856" t="str">
            <v>Foreign</v>
          </cell>
          <cell r="G1856">
            <v>1406721.5733833397</v>
          </cell>
        </row>
        <row r="1857">
          <cell r="A1857" t="str">
            <v>Total Deferred Tax Liab - NC</v>
          </cell>
          <cell r="B1857" t="str">
            <v>Rich</v>
          </cell>
          <cell r="C1857" t="str">
            <v>Computed</v>
          </cell>
          <cell r="D1857" t="str">
            <v>1Q04</v>
          </cell>
          <cell r="E1857" t="str">
            <v>AES Energy</v>
          </cell>
          <cell r="F1857" t="str">
            <v>Foreign</v>
          </cell>
          <cell r="G1857">
            <v>0</v>
          </cell>
        </row>
        <row r="1858">
          <cell r="A1858" t="str">
            <v>Total Net Deferred Tax Asset/(Liab)</v>
          </cell>
          <cell r="B1858" t="str">
            <v>Rich</v>
          </cell>
          <cell r="C1858" t="str">
            <v>Computed</v>
          </cell>
          <cell r="D1858" t="str">
            <v>1Q04</v>
          </cell>
          <cell r="E1858" t="str">
            <v>AES Energy</v>
          </cell>
          <cell r="F1858" t="str">
            <v>Foreign</v>
          </cell>
          <cell r="G1858">
            <v>1638082</v>
          </cell>
        </row>
        <row r="1859">
          <cell r="A1859" t="str">
            <v>Gross Valuation Allowance</v>
          </cell>
          <cell r="B1859" t="str">
            <v>Rich</v>
          </cell>
          <cell r="C1859" t="str">
            <v>Computed</v>
          </cell>
          <cell r="D1859" t="str">
            <v>1Q04</v>
          </cell>
          <cell r="E1859" t="str">
            <v>AES Energy</v>
          </cell>
          <cell r="F1859" t="str">
            <v>Foreign</v>
          </cell>
          <cell r="G1859">
            <v>0</v>
          </cell>
        </row>
        <row r="1860">
          <cell r="A1860" t="str">
            <v>Total Asset/(Liability)</v>
          </cell>
          <cell r="B1860" t="str">
            <v>Rich</v>
          </cell>
          <cell r="C1860" t="str">
            <v>Computed</v>
          </cell>
          <cell r="D1860" t="str">
            <v>1Q04</v>
          </cell>
          <cell r="E1860" t="str">
            <v>AES Energy</v>
          </cell>
          <cell r="F1860" t="str">
            <v>Foreign</v>
          </cell>
          <cell r="G1860">
            <v>1927388</v>
          </cell>
        </row>
        <row r="1861">
          <cell r="A1861" t="str">
            <v>Total tax expense (benefit)</v>
          </cell>
          <cell r="B1861" t="str">
            <v>Rich</v>
          </cell>
          <cell r="C1861" t="str">
            <v>Computed</v>
          </cell>
          <cell r="D1861" t="str">
            <v>1Q04</v>
          </cell>
          <cell r="E1861" t="str">
            <v>AES Energy</v>
          </cell>
          <cell r="F1861" t="str">
            <v>Foreign</v>
          </cell>
          <cell r="G1861">
            <v>0</v>
          </cell>
        </row>
        <row r="1862">
          <cell r="A1862" t="str">
            <v>EOY Accrued Tax Rec/(Pay)</v>
          </cell>
          <cell r="B1862" t="str">
            <v>Rich</v>
          </cell>
          <cell r="C1862" t="str">
            <v>Computed</v>
          </cell>
          <cell r="D1862" t="str">
            <v>4Q03</v>
          </cell>
          <cell r="E1862" t="str">
            <v>AES Energy</v>
          </cell>
          <cell r="F1862" t="str">
            <v>Foreign</v>
          </cell>
          <cell r="G1862">
            <v>271555</v>
          </cell>
        </row>
        <row r="1863">
          <cell r="A1863" t="str">
            <v>Total Deferred Tax Asset - Current</v>
          </cell>
          <cell r="B1863" t="str">
            <v>Rich</v>
          </cell>
          <cell r="C1863" t="str">
            <v>Computed</v>
          </cell>
          <cell r="D1863" t="str">
            <v>4Q03</v>
          </cell>
          <cell r="E1863" t="str">
            <v>AES Energy</v>
          </cell>
          <cell r="F1863" t="str">
            <v>Foreign</v>
          </cell>
          <cell r="G1863">
            <v>231360.42661666032</v>
          </cell>
        </row>
        <row r="1864">
          <cell r="A1864" t="str">
            <v>Total Deferred Tax Asset - NC</v>
          </cell>
          <cell r="B1864" t="str">
            <v>Rich</v>
          </cell>
          <cell r="C1864" t="str">
            <v>Computed</v>
          </cell>
          <cell r="D1864" t="str">
            <v>4Q03</v>
          </cell>
          <cell r="E1864" t="str">
            <v>AES Energy</v>
          </cell>
          <cell r="F1864" t="str">
            <v>Foreign</v>
          </cell>
          <cell r="G1864">
            <v>1406721.5733833397</v>
          </cell>
        </row>
        <row r="1865">
          <cell r="A1865" t="str">
            <v>Total Deferred Tax Liab - NC</v>
          </cell>
          <cell r="B1865" t="str">
            <v>Rich</v>
          </cell>
          <cell r="C1865" t="str">
            <v>Computed</v>
          </cell>
          <cell r="D1865" t="str">
            <v>4Q03</v>
          </cell>
          <cell r="E1865" t="str">
            <v>AES Energy</v>
          </cell>
          <cell r="F1865" t="str">
            <v>Foreign</v>
          </cell>
          <cell r="G1865">
            <v>0</v>
          </cell>
        </row>
        <row r="1866">
          <cell r="A1866" t="str">
            <v>Total Net Deferred Tax Asset/(Liab)</v>
          </cell>
          <cell r="B1866" t="str">
            <v>Rich</v>
          </cell>
          <cell r="C1866" t="str">
            <v>Computed</v>
          </cell>
          <cell r="D1866" t="str">
            <v>4Q03</v>
          </cell>
          <cell r="E1866" t="str">
            <v>AES Energy</v>
          </cell>
          <cell r="F1866" t="str">
            <v>Foreign</v>
          </cell>
          <cell r="G1866">
            <v>1638082</v>
          </cell>
        </row>
        <row r="1867">
          <cell r="A1867" t="str">
            <v>Gross Valuation Allowance</v>
          </cell>
          <cell r="B1867" t="str">
            <v>Rich</v>
          </cell>
          <cell r="C1867" t="str">
            <v>Computed</v>
          </cell>
          <cell r="D1867" t="str">
            <v>4Q03</v>
          </cell>
          <cell r="E1867" t="str">
            <v>AES Energy</v>
          </cell>
          <cell r="F1867" t="str">
            <v>Foreign</v>
          </cell>
          <cell r="G1867">
            <v>0</v>
          </cell>
        </row>
        <row r="1868">
          <cell r="A1868" t="str">
            <v>Total Asset/(Liability)</v>
          </cell>
          <cell r="B1868" t="str">
            <v>Rich</v>
          </cell>
          <cell r="C1868" t="str">
            <v>Computed</v>
          </cell>
          <cell r="D1868" t="str">
            <v>4Q03</v>
          </cell>
          <cell r="E1868" t="str">
            <v>AES Energy</v>
          </cell>
          <cell r="F1868" t="str">
            <v>Foreign</v>
          </cell>
          <cell r="G1868">
            <v>1909637</v>
          </cell>
        </row>
        <row r="1869">
          <cell r="A1869" t="str">
            <v>EOY Accrued Tax Rec/(Pay)</v>
          </cell>
          <cell r="B1869" t="str">
            <v>Jamie</v>
          </cell>
          <cell r="C1869" t="str">
            <v>Computed</v>
          </cell>
          <cell r="D1869" t="str">
            <v>2Q04</v>
          </cell>
          <cell r="E1869" t="str">
            <v>Eletropaulo</v>
          </cell>
          <cell r="F1869" t="str">
            <v>Foreign</v>
          </cell>
          <cell r="G1869">
            <v>-23923173.472319372</v>
          </cell>
        </row>
        <row r="1870">
          <cell r="A1870" t="str">
            <v>Total Deferred Tax Asset - Current</v>
          </cell>
          <cell r="B1870" t="str">
            <v>Jamie</v>
          </cell>
          <cell r="C1870" t="str">
            <v>Computed</v>
          </cell>
          <cell r="D1870" t="str">
            <v>2Q04</v>
          </cell>
          <cell r="E1870" t="str">
            <v>Eletropaulo</v>
          </cell>
          <cell r="F1870" t="str">
            <v>Foreign</v>
          </cell>
          <cell r="G1870">
            <v>33392843.107164543</v>
          </cell>
        </row>
        <row r="1871">
          <cell r="A1871" t="str">
            <v>Total Deferred Tax Asset - NC</v>
          </cell>
          <cell r="B1871" t="str">
            <v>Jamie</v>
          </cell>
          <cell r="C1871" t="str">
            <v>Computed</v>
          </cell>
          <cell r="D1871" t="str">
            <v>2Q04</v>
          </cell>
          <cell r="E1871" t="str">
            <v>Eletropaulo</v>
          </cell>
          <cell r="F1871" t="str">
            <v>Foreign</v>
          </cell>
          <cell r="G1871">
            <v>349431539.71721828</v>
          </cell>
        </row>
        <row r="1872">
          <cell r="A1872" t="str">
            <v>Total Deferred Tax Liab - NC</v>
          </cell>
          <cell r="B1872" t="str">
            <v>Jamie</v>
          </cell>
          <cell r="C1872" t="str">
            <v>Computed</v>
          </cell>
          <cell r="D1872" t="str">
            <v>2Q04</v>
          </cell>
          <cell r="E1872" t="str">
            <v>Eletropaulo</v>
          </cell>
          <cell r="F1872" t="str">
            <v>Foreign</v>
          </cell>
          <cell r="G1872">
            <v>0</v>
          </cell>
        </row>
        <row r="1873">
          <cell r="A1873" t="str">
            <v>Total Net Deferred Tax Asset/(Liab)</v>
          </cell>
          <cell r="B1873" t="str">
            <v>Jamie</v>
          </cell>
          <cell r="C1873" t="str">
            <v>Computed</v>
          </cell>
          <cell r="D1873" t="str">
            <v>2Q04</v>
          </cell>
          <cell r="E1873" t="str">
            <v>Eletropaulo</v>
          </cell>
          <cell r="F1873" t="str">
            <v>Foreign</v>
          </cell>
          <cell r="G1873">
            <v>382824382.82438284</v>
          </cell>
        </row>
        <row r="1874">
          <cell r="A1874" t="str">
            <v>Gross Valuation Allowance</v>
          </cell>
          <cell r="B1874" t="str">
            <v>Jamie</v>
          </cell>
          <cell r="C1874" t="str">
            <v>Computed</v>
          </cell>
          <cell r="D1874" t="str">
            <v>2Q04</v>
          </cell>
          <cell r="E1874" t="str">
            <v>Eletropaulo</v>
          </cell>
          <cell r="F1874" t="str">
            <v>Foreign</v>
          </cell>
          <cell r="G1874">
            <v>-60315726.982393652</v>
          </cell>
        </row>
        <row r="1875">
          <cell r="A1875" t="str">
            <v>Total Asset/(Liability)</v>
          </cell>
          <cell r="B1875" t="str">
            <v>Jamie</v>
          </cell>
          <cell r="C1875" t="str">
            <v>Computed</v>
          </cell>
          <cell r="D1875" t="str">
            <v>2Q04</v>
          </cell>
          <cell r="E1875" t="str">
            <v>Eletropaulo</v>
          </cell>
          <cell r="F1875" t="str">
            <v>Foreign</v>
          </cell>
          <cell r="G1875">
            <v>358901209.35206348</v>
          </cell>
        </row>
        <row r="1876">
          <cell r="A1876" t="str">
            <v>Total tax expense (benefit)</v>
          </cell>
          <cell r="B1876" t="str">
            <v>Jamie</v>
          </cell>
          <cell r="C1876" t="str">
            <v>Computed</v>
          </cell>
          <cell r="D1876" t="str">
            <v>2Q04</v>
          </cell>
          <cell r="E1876" t="str">
            <v>Eletropaulo</v>
          </cell>
          <cell r="F1876" t="str">
            <v>Foreign</v>
          </cell>
          <cell r="G1876">
            <v>36920227.259873159</v>
          </cell>
        </row>
        <row r="1877">
          <cell r="A1877" t="str">
            <v>EOY Accrued Tax Rec/(Pay)</v>
          </cell>
          <cell r="B1877" t="str">
            <v>Jamie</v>
          </cell>
          <cell r="C1877" t="str">
            <v>Computed</v>
          </cell>
          <cell r="D1877" t="str">
            <v>1Q04</v>
          </cell>
          <cell r="E1877" t="str">
            <v>Eletropaulo</v>
          </cell>
          <cell r="F1877" t="str">
            <v>Foreign</v>
          </cell>
          <cell r="G1877">
            <v>-34252081.246730134</v>
          </cell>
        </row>
        <row r="1878">
          <cell r="A1878" t="str">
            <v>Total Deferred Tax Asset - Current</v>
          </cell>
          <cell r="B1878" t="str">
            <v>Jamie</v>
          </cell>
          <cell r="C1878" t="str">
            <v>Computed</v>
          </cell>
          <cell r="D1878" t="str">
            <v>1Q04</v>
          </cell>
          <cell r="E1878" t="str">
            <v>Eletropaulo</v>
          </cell>
          <cell r="F1878" t="str">
            <v>Foreign</v>
          </cell>
          <cell r="G1878">
            <v>33392843.107164543</v>
          </cell>
        </row>
        <row r="1879">
          <cell r="A1879" t="str">
            <v>Total Deferred Tax Asset - NC</v>
          </cell>
          <cell r="B1879" t="str">
            <v>Jamie</v>
          </cell>
          <cell r="C1879" t="str">
            <v>Computed</v>
          </cell>
          <cell r="D1879" t="str">
            <v>1Q04</v>
          </cell>
          <cell r="E1879" t="str">
            <v>Eletropaulo</v>
          </cell>
          <cell r="F1879" t="str">
            <v>Foreign</v>
          </cell>
          <cell r="G1879">
            <v>349431539.71721828</v>
          </cell>
        </row>
        <row r="1880">
          <cell r="A1880" t="str">
            <v>Total Deferred Tax Liab - NC</v>
          </cell>
          <cell r="B1880" t="str">
            <v>Jamie</v>
          </cell>
          <cell r="C1880" t="str">
            <v>Computed</v>
          </cell>
          <cell r="D1880" t="str">
            <v>1Q04</v>
          </cell>
          <cell r="E1880" t="str">
            <v>Eletropaulo</v>
          </cell>
          <cell r="F1880" t="str">
            <v>Foreign</v>
          </cell>
          <cell r="G1880">
            <v>0</v>
          </cell>
        </row>
        <row r="1881">
          <cell r="A1881" t="str">
            <v>Total Net Deferred Tax Asset/(Liab)</v>
          </cell>
          <cell r="B1881" t="str">
            <v>Jamie</v>
          </cell>
          <cell r="C1881" t="str">
            <v>Computed</v>
          </cell>
          <cell r="D1881" t="str">
            <v>1Q04</v>
          </cell>
          <cell r="E1881" t="str">
            <v>Eletropaulo</v>
          </cell>
          <cell r="F1881" t="str">
            <v>Foreign</v>
          </cell>
          <cell r="G1881">
            <v>382824382.82438284</v>
          </cell>
        </row>
        <row r="1882">
          <cell r="A1882" t="str">
            <v>Gross Valuation Allowance</v>
          </cell>
          <cell r="B1882" t="str">
            <v>Jamie</v>
          </cell>
          <cell r="C1882" t="str">
            <v>Computed</v>
          </cell>
          <cell r="D1882" t="str">
            <v>1Q04</v>
          </cell>
          <cell r="E1882" t="str">
            <v>Eletropaulo</v>
          </cell>
          <cell r="F1882" t="str">
            <v>Foreign</v>
          </cell>
          <cell r="G1882">
            <v>-60315726.982393652</v>
          </cell>
        </row>
        <row r="1883">
          <cell r="A1883" t="str">
            <v>Total Asset/(Liability)</v>
          </cell>
          <cell r="B1883" t="str">
            <v>Jamie</v>
          </cell>
          <cell r="C1883" t="str">
            <v>Computed</v>
          </cell>
          <cell r="D1883" t="str">
            <v>1Q04</v>
          </cell>
          <cell r="E1883" t="str">
            <v>Eletropaulo</v>
          </cell>
          <cell r="F1883" t="str">
            <v>Foreign</v>
          </cell>
          <cell r="G1883">
            <v>348572301.57765269</v>
          </cell>
        </row>
        <row r="1884">
          <cell r="A1884" t="str">
            <v>Total tax expense (benefit)</v>
          </cell>
          <cell r="B1884" t="str">
            <v>Jamie</v>
          </cell>
          <cell r="C1884" t="str">
            <v>Computed</v>
          </cell>
          <cell r="D1884" t="str">
            <v>1Q04</v>
          </cell>
          <cell r="E1884" t="str">
            <v>Eletropaulo</v>
          </cell>
          <cell r="F1884" t="str">
            <v>Foreign</v>
          </cell>
          <cell r="G1884">
            <v>18242188.319170542</v>
          </cell>
        </row>
        <row r="1885">
          <cell r="A1885" t="str">
            <v>EOY Accrued Tax Rec/(Pay)</v>
          </cell>
          <cell r="B1885" t="str">
            <v>Jamie</v>
          </cell>
          <cell r="C1885" t="str">
            <v>Computed</v>
          </cell>
          <cell r="D1885" t="str">
            <v>4Q03</v>
          </cell>
          <cell r="E1885" t="str">
            <v>Eletropaulo</v>
          </cell>
          <cell r="F1885" t="str">
            <v>Foreign</v>
          </cell>
          <cell r="G1885">
            <v>-8327000</v>
          </cell>
        </row>
        <row r="1886">
          <cell r="A1886" t="str">
            <v>Total Deferred Tax Asset - Current</v>
          </cell>
          <cell r="B1886" t="str">
            <v>Jamie</v>
          </cell>
          <cell r="C1886" t="str">
            <v>Computed</v>
          </cell>
          <cell r="D1886" t="str">
            <v>4Q03</v>
          </cell>
          <cell r="E1886" t="str">
            <v>Eletropaulo</v>
          </cell>
          <cell r="F1886" t="str">
            <v>Foreign</v>
          </cell>
          <cell r="G1886">
            <v>17284730.348184999</v>
          </cell>
        </row>
        <row r="1887">
          <cell r="A1887" t="str">
            <v>Total Deferred Tax Asset - NC</v>
          </cell>
          <cell r="B1887" t="str">
            <v>Jamie</v>
          </cell>
          <cell r="C1887" t="str">
            <v>Computed</v>
          </cell>
          <cell r="D1887" t="str">
            <v>4Q03</v>
          </cell>
          <cell r="E1887" t="str">
            <v>Eletropaulo</v>
          </cell>
          <cell r="F1887" t="str">
            <v>Foreign</v>
          </cell>
          <cell r="G1887">
            <v>347528269.651815</v>
          </cell>
        </row>
        <row r="1888">
          <cell r="A1888" t="str">
            <v>Total Deferred Tax Liab - NC</v>
          </cell>
          <cell r="B1888" t="str">
            <v>Jamie</v>
          </cell>
          <cell r="C1888" t="str">
            <v>Computed</v>
          </cell>
          <cell r="D1888" t="str">
            <v>4Q03</v>
          </cell>
          <cell r="E1888" t="str">
            <v>Eletropaulo</v>
          </cell>
          <cell r="F1888" t="str">
            <v>Foreign</v>
          </cell>
          <cell r="G1888">
            <v>0</v>
          </cell>
        </row>
        <row r="1889">
          <cell r="A1889" t="str">
            <v>Total Net Deferred Tax Asset/(Liab)</v>
          </cell>
          <cell r="B1889" t="str">
            <v>Jamie</v>
          </cell>
          <cell r="C1889" t="str">
            <v>Computed</v>
          </cell>
          <cell r="D1889" t="str">
            <v>4Q03</v>
          </cell>
          <cell r="E1889" t="str">
            <v>Eletropaulo</v>
          </cell>
          <cell r="F1889" t="str">
            <v>Foreign</v>
          </cell>
          <cell r="G1889">
            <v>364813000</v>
          </cell>
        </row>
        <row r="1890">
          <cell r="A1890" t="str">
            <v>Gross Valuation Allowance</v>
          </cell>
          <cell r="B1890" t="str">
            <v>Jamie</v>
          </cell>
          <cell r="C1890" t="str">
            <v>Computed</v>
          </cell>
          <cell r="D1890" t="str">
            <v>4Q03</v>
          </cell>
          <cell r="E1890" t="str">
            <v>Eletropaulo</v>
          </cell>
          <cell r="F1890" t="str">
            <v>Foreign</v>
          </cell>
          <cell r="G1890">
            <v>-60320000</v>
          </cell>
        </row>
        <row r="1891">
          <cell r="A1891" t="str">
            <v>Total Asset/(Liability)</v>
          </cell>
          <cell r="B1891" t="str">
            <v>Jamie</v>
          </cell>
          <cell r="C1891" t="str">
            <v>Computed</v>
          </cell>
          <cell r="D1891" t="str">
            <v>4Q03</v>
          </cell>
          <cell r="E1891" t="str">
            <v>Eletropaulo</v>
          </cell>
          <cell r="F1891" t="str">
            <v>Foreign</v>
          </cell>
          <cell r="G1891">
            <v>356486000</v>
          </cell>
        </row>
        <row r="1892">
          <cell r="A1892" t="str">
            <v>EOY Accrued Tax Rec/(Pay)</v>
          </cell>
          <cell r="B1892" t="str">
            <v>Jamie</v>
          </cell>
          <cell r="C1892" t="str">
            <v>Computed</v>
          </cell>
          <cell r="D1892" t="str">
            <v>2Q04</v>
          </cell>
          <cell r="E1892" t="str">
            <v>RU Cemig</v>
          </cell>
          <cell r="F1892" t="str">
            <v>Foreign</v>
          </cell>
          <cell r="G1892">
            <v>0</v>
          </cell>
        </row>
        <row r="1893">
          <cell r="A1893" t="str">
            <v>Total Deferred Tax Asset - Current</v>
          </cell>
          <cell r="B1893" t="str">
            <v>Jamie</v>
          </cell>
          <cell r="C1893" t="str">
            <v>Computed</v>
          </cell>
          <cell r="D1893" t="str">
            <v>2Q04</v>
          </cell>
          <cell r="E1893" t="str">
            <v>RU Cemig</v>
          </cell>
          <cell r="F1893" t="str">
            <v>Foreign</v>
          </cell>
          <cell r="G1893">
            <v>0</v>
          </cell>
        </row>
        <row r="1894">
          <cell r="A1894" t="str">
            <v>Total Deferred Tax Asset - NC</v>
          </cell>
          <cell r="B1894" t="str">
            <v>Jamie</v>
          </cell>
          <cell r="C1894" t="str">
            <v>Computed</v>
          </cell>
          <cell r="D1894" t="str">
            <v>2Q04</v>
          </cell>
          <cell r="E1894" t="str">
            <v>RU Cemig</v>
          </cell>
          <cell r="F1894" t="str">
            <v>Foreign</v>
          </cell>
          <cell r="G1894">
            <v>0</v>
          </cell>
        </row>
        <row r="1895">
          <cell r="A1895" t="str">
            <v>Total Deferred Tax Liab - NC</v>
          </cell>
          <cell r="B1895" t="str">
            <v>Jamie</v>
          </cell>
          <cell r="C1895" t="str">
            <v>Computed</v>
          </cell>
          <cell r="D1895" t="str">
            <v>2Q04</v>
          </cell>
          <cell r="E1895" t="str">
            <v>RU Cemig</v>
          </cell>
          <cell r="F1895" t="str">
            <v>Foreign</v>
          </cell>
          <cell r="G1895">
            <v>0</v>
          </cell>
        </row>
        <row r="1896">
          <cell r="A1896" t="str">
            <v>Total Net Deferred Tax Asset/(Liab)</v>
          </cell>
          <cell r="B1896" t="str">
            <v>Jamie</v>
          </cell>
          <cell r="C1896" t="str">
            <v>Computed</v>
          </cell>
          <cell r="D1896" t="str">
            <v>2Q04</v>
          </cell>
          <cell r="E1896" t="str">
            <v>RU Cemig</v>
          </cell>
          <cell r="F1896" t="str">
            <v>Foreign</v>
          </cell>
          <cell r="G1896">
            <v>0</v>
          </cell>
        </row>
        <row r="1897">
          <cell r="A1897" t="str">
            <v>Gross Valuation Allowance</v>
          </cell>
          <cell r="B1897" t="str">
            <v>Jamie</v>
          </cell>
          <cell r="C1897" t="str">
            <v>Computed</v>
          </cell>
          <cell r="D1897" t="str">
            <v>2Q04</v>
          </cell>
          <cell r="E1897" t="str">
            <v>RU Cemig</v>
          </cell>
          <cell r="F1897" t="str">
            <v>Foreign</v>
          </cell>
          <cell r="G1897">
            <v>0</v>
          </cell>
        </row>
        <row r="1898">
          <cell r="A1898" t="str">
            <v>Total Asset/(Liability)</v>
          </cell>
          <cell r="B1898" t="str">
            <v>Jamie</v>
          </cell>
          <cell r="C1898" t="str">
            <v>Computed</v>
          </cell>
          <cell r="D1898" t="str">
            <v>2Q04</v>
          </cell>
          <cell r="E1898" t="str">
            <v>RU Cemig</v>
          </cell>
          <cell r="F1898" t="str">
            <v>Foreign</v>
          </cell>
          <cell r="G1898">
            <v>0</v>
          </cell>
        </row>
        <row r="1899">
          <cell r="A1899" t="str">
            <v>Total tax expense (benefit)</v>
          </cell>
          <cell r="B1899" t="str">
            <v>Jamie</v>
          </cell>
          <cell r="C1899" t="str">
            <v>Computed</v>
          </cell>
          <cell r="D1899" t="str">
            <v>2Q04</v>
          </cell>
          <cell r="E1899" t="str">
            <v>RU Cemig</v>
          </cell>
          <cell r="F1899" t="str">
            <v>Foreign</v>
          </cell>
          <cell r="G1899">
            <v>0</v>
          </cell>
        </row>
        <row r="1900">
          <cell r="A1900" t="str">
            <v>EOY Accrued Tax Rec/(Pay)</v>
          </cell>
          <cell r="B1900" t="str">
            <v>Jamie</v>
          </cell>
          <cell r="C1900" t="str">
            <v>Computed</v>
          </cell>
          <cell r="D1900" t="str">
            <v>1Q04</v>
          </cell>
          <cell r="E1900" t="str">
            <v>RU Cemig</v>
          </cell>
          <cell r="F1900" t="str">
            <v>Foreign</v>
          </cell>
          <cell r="G1900">
            <v>0</v>
          </cell>
        </row>
        <row r="1901">
          <cell r="A1901" t="str">
            <v>Total Deferred Tax Asset - Current</v>
          </cell>
          <cell r="B1901" t="str">
            <v>Jamie</v>
          </cell>
          <cell r="C1901" t="str">
            <v>Computed</v>
          </cell>
          <cell r="D1901" t="str">
            <v>1Q04</v>
          </cell>
          <cell r="E1901" t="str">
            <v>RU Cemig</v>
          </cell>
          <cell r="F1901" t="str">
            <v>Foreign</v>
          </cell>
          <cell r="G1901">
            <v>0</v>
          </cell>
        </row>
        <row r="1902">
          <cell r="A1902" t="str">
            <v>Total Deferred Tax Asset - NC</v>
          </cell>
          <cell r="B1902" t="str">
            <v>Jamie</v>
          </cell>
          <cell r="C1902" t="str">
            <v>Computed</v>
          </cell>
          <cell r="D1902" t="str">
            <v>1Q04</v>
          </cell>
          <cell r="E1902" t="str">
            <v>RU Cemig</v>
          </cell>
          <cell r="F1902" t="str">
            <v>Foreign</v>
          </cell>
          <cell r="G1902">
            <v>0</v>
          </cell>
        </row>
        <row r="1903">
          <cell r="A1903" t="str">
            <v>Total Deferred Tax Liab - NC</v>
          </cell>
          <cell r="B1903" t="str">
            <v>Jamie</v>
          </cell>
          <cell r="C1903" t="str">
            <v>Computed</v>
          </cell>
          <cell r="D1903" t="str">
            <v>1Q04</v>
          </cell>
          <cell r="E1903" t="str">
            <v>RU Cemig</v>
          </cell>
          <cell r="F1903" t="str">
            <v>Foreign</v>
          </cell>
          <cell r="G1903">
            <v>0</v>
          </cell>
        </row>
        <row r="1904">
          <cell r="A1904" t="str">
            <v>Total Net Deferred Tax Asset/(Liab)</v>
          </cell>
          <cell r="B1904" t="str">
            <v>Jamie</v>
          </cell>
          <cell r="C1904" t="str">
            <v>Computed</v>
          </cell>
          <cell r="D1904" t="str">
            <v>1Q04</v>
          </cell>
          <cell r="E1904" t="str">
            <v>RU Cemig</v>
          </cell>
          <cell r="F1904" t="str">
            <v>Foreign</v>
          </cell>
          <cell r="G1904">
            <v>0</v>
          </cell>
        </row>
        <row r="1905">
          <cell r="A1905" t="str">
            <v>Gross Valuation Allowance</v>
          </cell>
          <cell r="B1905" t="str">
            <v>Jamie</v>
          </cell>
          <cell r="C1905" t="str">
            <v>Computed</v>
          </cell>
          <cell r="D1905" t="str">
            <v>1Q04</v>
          </cell>
          <cell r="E1905" t="str">
            <v>RU Cemig</v>
          </cell>
          <cell r="F1905" t="str">
            <v>Foreign</v>
          </cell>
          <cell r="G1905">
            <v>0</v>
          </cell>
        </row>
        <row r="1906">
          <cell r="A1906" t="str">
            <v>Total Asset/(Liability)</v>
          </cell>
          <cell r="B1906" t="str">
            <v>Jamie</v>
          </cell>
          <cell r="C1906" t="str">
            <v>Computed</v>
          </cell>
          <cell r="D1906" t="str">
            <v>1Q04</v>
          </cell>
          <cell r="E1906" t="str">
            <v>RU Cemig</v>
          </cell>
          <cell r="F1906" t="str">
            <v>Foreign</v>
          </cell>
          <cell r="G1906">
            <v>0</v>
          </cell>
        </row>
        <row r="1907">
          <cell r="A1907" t="str">
            <v>Total tax expense (benefit)</v>
          </cell>
          <cell r="B1907" t="str">
            <v>Jamie</v>
          </cell>
          <cell r="C1907" t="str">
            <v>Computed</v>
          </cell>
          <cell r="D1907" t="str">
            <v>1Q04</v>
          </cell>
          <cell r="E1907" t="str">
            <v>RU Cemig</v>
          </cell>
          <cell r="F1907" t="str">
            <v>Foreign</v>
          </cell>
          <cell r="G1907">
            <v>0</v>
          </cell>
        </row>
        <row r="1908">
          <cell r="A1908" t="str">
            <v>EOY Accrued Tax Rec/(Pay)</v>
          </cell>
          <cell r="B1908" t="str">
            <v>Jamie</v>
          </cell>
          <cell r="C1908" t="str">
            <v>Computed</v>
          </cell>
          <cell r="D1908" t="str">
            <v>4Q03</v>
          </cell>
          <cell r="E1908" t="str">
            <v>RU Cemig</v>
          </cell>
          <cell r="F1908" t="str">
            <v>Foreign</v>
          </cell>
          <cell r="G1908">
            <v>0</v>
          </cell>
        </row>
        <row r="1909">
          <cell r="A1909" t="str">
            <v>Total Deferred Tax Asset - Current</v>
          </cell>
          <cell r="B1909" t="str">
            <v>Jamie</v>
          </cell>
          <cell r="C1909" t="str">
            <v>Computed</v>
          </cell>
          <cell r="D1909" t="str">
            <v>4Q03</v>
          </cell>
          <cell r="E1909" t="str">
            <v>RU Cemig</v>
          </cell>
          <cell r="F1909" t="str">
            <v>Foreign</v>
          </cell>
          <cell r="G1909">
            <v>0</v>
          </cell>
        </row>
        <row r="1910">
          <cell r="A1910" t="str">
            <v>Total Deferred Tax Asset - NC</v>
          </cell>
          <cell r="B1910" t="str">
            <v>Jamie</v>
          </cell>
          <cell r="C1910" t="str">
            <v>Computed</v>
          </cell>
          <cell r="D1910" t="str">
            <v>4Q03</v>
          </cell>
          <cell r="E1910" t="str">
            <v>RU Cemig</v>
          </cell>
          <cell r="F1910" t="str">
            <v>Foreign</v>
          </cell>
          <cell r="G1910">
            <v>0</v>
          </cell>
        </row>
        <row r="1911">
          <cell r="A1911" t="str">
            <v>Total Deferred Tax Liab - NC</v>
          </cell>
          <cell r="B1911" t="str">
            <v>Jamie</v>
          </cell>
          <cell r="C1911" t="str">
            <v>Computed</v>
          </cell>
          <cell r="D1911" t="str">
            <v>4Q03</v>
          </cell>
          <cell r="E1911" t="str">
            <v>RU Cemig</v>
          </cell>
          <cell r="F1911" t="str">
            <v>Foreign</v>
          </cell>
          <cell r="G1911">
            <v>0</v>
          </cell>
        </row>
        <row r="1912">
          <cell r="A1912" t="str">
            <v>Total Net Deferred Tax Asset/(Liab)</v>
          </cell>
          <cell r="B1912" t="str">
            <v>Jamie</v>
          </cell>
          <cell r="C1912" t="str">
            <v>Computed</v>
          </cell>
          <cell r="D1912" t="str">
            <v>4Q03</v>
          </cell>
          <cell r="E1912" t="str">
            <v>RU Cemig</v>
          </cell>
          <cell r="F1912" t="str">
            <v>Foreign</v>
          </cell>
          <cell r="G1912">
            <v>0</v>
          </cell>
        </row>
        <row r="1913">
          <cell r="A1913" t="str">
            <v>Gross Valuation Allowance</v>
          </cell>
          <cell r="B1913" t="str">
            <v>Jamie</v>
          </cell>
          <cell r="C1913" t="str">
            <v>Computed</v>
          </cell>
          <cell r="D1913" t="str">
            <v>4Q03</v>
          </cell>
          <cell r="E1913" t="str">
            <v>RU Cemig</v>
          </cell>
          <cell r="F1913" t="str">
            <v>Foreign</v>
          </cell>
          <cell r="G1913">
            <v>0</v>
          </cell>
        </row>
        <row r="1914">
          <cell r="A1914" t="str">
            <v>Total Asset/(Liability)</v>
          </cell>
          <cell r="B1914" t="str">
            <v>Jamie</v>
          </cell>
          <cell r="C1914" t="str">
            <v>Computed</v>
          </cell>
          <cell r="D1914" t="str">
            <v>4Q03</v>
          </cell>
          <cell r="E1914" t="str">
            <v>RU Cemig</v>
          </cell>
          <cell r="F1914" t="str">
            <v>Foreign</v>
          </cell>
          <cell r="G1914">
            <v>0</v>
          </cell>
        </row>
        <row r="1915">
          <cell r="A1915" t="str">
            <v>EOY Accrued Tax Rec/(Pay)</v>
          </cell>
          <cell r="B1915" t="str">
            <v>Jamie</v>
          </cell>
          <cell r="C1915" t="str">
            <v>Computed</v>
          </cell>
          <cell r="D1915" t="str">
            <v>2Q04</v>
          </cell>
          <cell r="E1915" t="str">
            <v>AES Com Rio</v>
          </cell>
          <cell r="F1915" t="str">
            <v>Foreign</v>
          </cell>
          <cell r="G1915">
            <v>-215900</v>
          </cell>
        </row>
        <row r="1916">
          <cell r="A1916" t="str">
            <v>Total Deferred Tax Asset - Current</v>
          </cell>
          <cell r="B1916" t="str">
            <v>Jamie</v>
          </cell>
          <cell r="C1916" t="str">
            <v>Computed</v>
          </cell>
          <cell r="D1916" t="str">
            <v>2Q04</v>
          </cell>
          <cell r="E1916" t="str">
            <v>AES Com Rio</v>
          </cell>
          <cell r="F1916" t="str">
            <v>Foreign</v>
          </cell>
          <cell r="G1916">
            <v>0</v>
          </cell>
        </row>
        <row r="1917">
          <cell r="A1917" t="str">
            <v>Total Deferred Tax Asset - NC</v>
          </cell>
          <cell r="B1917" t="str">
            <v>Jamie</v>
          </cell>
          <cell r="C1917" t="str">
            <v>Computed</v>
          </cell>
          <cell r="D1917" t="str">
            <v>2Q04</v>
          </cell>
          <cell r="E1917" t="str">
            <v>AES Com Rio</v>
          </cell>
          <cell r="F1917" t="str">
            <v>Foreign</v>
          </cell>
          <cell r="G1917">
            <v>0</v>
          </cell>
        </row>
        <row r="1918">
          <cell r="A1918" t="str">
            <v>Total Deferred Tax Liab - NC</v>
          </cell>
          <cell r="B1918" t="str">
            <v>Jamie</v>
          </cell>
          <cell r="C1918" t="str">
            <v>Computed</v>
          </cell>
          <cell r="D1918" t="str">
            <v>2Q04</v>
          </cell>
          <cell r="E1918" t="str">
            <v>AES Com Rio</v>
          </cell>
          <cell r="F1918" t="str">
            <v>Foreign</v>
          </cell>
          <cell r="G1918">
            <v>0</v>
          </cell>
        </row>
        <row r="1919">
          <cell r="A1919" t="str">
            <v>Total Net Deferred Tax Asset/(Liab)</v>
          </cell>
          <cell r="B1919" t="str">
            <v>Jamie</v>
          </cell>
          <cell r="C1919" t="str">
            <v>Computed</v>
          </cell>
          <cell r="D1919" t="str">
            <v>2Q04</v>
          </cell>
          <cell r="E1919" t="str">
            <v>AES Com Rio</v>
          </cell>
          <cell r="F1919" t="str">
            <v>Foreign</v>
          </cell>
          <cell r="G1919">
            <v>0</v>
          </cell>
        </row>
        <row r="1920">
          <cell r="A1920" t="str">
            <v>Gross Valuation Allowance</v>
          </cell>
          <cell r="B1920" t="str">
            <v>Jamie</v>
          </cell>
          <cell r="C1920" t="str">
            <v>Computed</v>
          </cell>
          <cell r="D1920" t="str">
            <v>2Q04</v>
          </cell>
          <cell r="E1920" t="str">
            <v>AES Com Rio</v>
          </cell>
          <cell r="F1920" t="str">
            <v>Foreign</v>
          </cell>
          <cell r="G1920">
            <v>0</v>
          </cell>
        </row>
        <row r="1921">
          <cell r="A1921" t="str">
            <v>Total Asset/(Liability)</v>
          </cell>
          <cell r="B1921" t="str">
            <v>Jamie</v>
          </cell>
          <cell r="C1921" t="str">
            <v>Computed</v>
          </cell>
          <cell r="D1921" t="str">
            <v>2Q04</v>
          </cell>
          <cell r="E1921" t="str">
            <v>AES Com Rio</v>
          </cell>
          <cell r="F1921" t="str">
            <v>Foreign</v>
          </cell>
          <cell r="G1921">
            <v>-215900</v>
          </cell>
        </row>
        <row r="1922">
          <cell r="A1922" t="str">
            <v>Total tax expense (benefit)</v>
          </cell>
          <cell r="B1922" t="str">
            <v>Jamie</v>
          </cell>
          <cell r="C1922" t="str">
            <v>Computed</v>
          </cell>
          <cell r="D1922" t="str">
            <v>2Q04</v>
          </cell>
          <cell r="E1922" t="str">
            <v>AES Com Rio</v>
          </cell>
          <cell r="F1922" t="str">
            <v>Foreign</v>
          </cell>
          <cell r="G1922">
            <v>0</v>
          </cell>
        </row>
        <row r="1923">
          <cell r="A1923" t="str">
            <v>EOY Accrued Tax Rec/(Pay)</v>
          </cell>
          <cell r="B1923" t="str">
            <v>Jamie</v>
          </cell>
          <cell r="C1923" t="str">
            <v>Computed</v>
          </cell>
          <cell r="D1923" t="str">
            <v>1Q04</v>
          </cell>
          <cell r="E1923" t="str">
            <v>AES Com Rio</v>
          </cell>
          <cell r="F1923" t="str">
            <v>Foreign</v>
          </cell>
          <cell r="G1923">
            <v>-215900</v>
          </cell>
        </row>
        <row r="1924">
          <cell r="A1924" t="str">
            <v>Total Deferred Tax Asset - Current</v>
          </cell>
          <cell r="B1924" t="str">
            <v>Jamie</v>
          </cell>
          <cell r="C1924" t="str">
            <v>Computed</v>
          </cell>
          <cell r="D1924" t="str">
            <v>1Q04</v>
          </cell>
          <cell r="E1924" t="str">
            <v>AES Com Rio</v>
          </cell>
          <cell r="F1924" t="str">
            <v>Foreign</v>
          </cell>
          <cell r="G1924">
            <v>0</v>
          </cell>
        </row>
        <row r="1925">
          <cell r="A1925" t="str">
            <v>Total Deferred Tax Asset - NC</v>
          </cell>
          <cell r="B1925" t="str">
            <v>Jamie</v>
          </cell>
          <cell r="C1925" t="str">
            <v>Computed</v>
          </cell>
          <cell r="D1925" t="str">
            <v>1Q04</v>
          </cell>
          <cell r="E1925" t="str">
            <v>AES Com Rio</v>
          </cell>
          <cell r="F1925" t="str">
            <v>Foreign</v>
          </cell>
          <cell r="G1925">
            <v>0</v>
          </cell>
        </row>
        <row r="1926">
          <cell r="A1926" t="str">
            <v>Total Deferred Tax Liab - NC</v>
          </cell>
          <cell r="B1926" t="str">
            <v>Jamie</v>
          </cell>
          <cell r="C1926" t="str">
            <v>Computed</v>
          </cell>
          <cell r="D1926" t="str">
            <v>1Q04</v>
          </cell>
          <cell r="E1926" t="str">
            <v>AES Com Rio</v>
          </cell>
          <cell r="F1926" t="str">
            <v>Foreign</v>
          </cell>
          <cell r="G1926">
            <v>0</v>
          </cell>
        </row>
        <row r="1927">
          <cell r="A1927" t="str">
            <v>Total Net Deferred Tax Asset/(Liab)</v>
          </cell>
          <cell r="B1927" t="str">
            <v>Jamie</v>
          </cell>
          <cell r="C1927" t="str">
            <v>Computed</v>
          </cell>
          <cell r="D1927" t="str">
            <v>1Q04</v>
          </cell>
          <cell r="E1927" t="str">
            <v>AES Com Rio</v>
          </cell>
          <cell r="F1927" t="str">
            <v>Foreign</v>
          </cell>
          <cell r="G1927">
            <v>0</v>
          </cell>
        </row>
        <row r="1928">
          <cell r="A1928" t="str">
            <v>Gross Valuation Allowance</v>
          </cell>
          <cell r="B1928" t="str">
            <v>Jamie</v>
          </cell>
          <cell r="C1928" t="str">
            <v>Computed</v>
          </cell>
          <cell r="D1928" t="str">
            <v>1Q04</v>
          </cell>
          <cell r="E1928" t="str">
            <v>AES Com Rio</v>
          </cell>
          <cell r="F1928" t="str">
            <v>Foreign</v>
          </cell>
          <cell r="G1928">
            <v>0</v>
          </cell>
        </row>
        <row r="1929">
          <cell r="A1929" t="str">
            <v>Total Asset/(Liability)</v>
          </cell>
          <cell r="B1929" t="str">
            <v>Jamie</v>
          </cell>
          <cell r="C1929" t="str">
            <v>Computed</v>
          </cell>
          <cell r="D1929" t="str">
            <v>1Q04</v>
          </cell>
          <cell r="E1929" t="str">
            <v>AES Com Rio</v>
          </cell>
          <cell r="F1929" t="str">
            <v>Foreign</v>
          </cell>
          <cell r="G1929">
            <v>-215900</v>
          </cell>
        </row>
        <row r="1930">
          <cell r="A1930" t="str">
            <v>Total tax expense (benefit)</v>
          </cell>
          <cell r="B1930" t="str">
            <v>Jamie</v>
          </cell>
          <cell r="C1930" t="str">
            <v>Computed</v>
          </cell>
          <cell r="D1930" t="str">
            <v>1Q04</v>
          </cell>
          <cell r="E1930" t="str">
            <v>AES Com Rio</v>
          </cell>
          <cell r="F1930" t="str">
            <v>Foreign</v>
          </cell>
          <cell r="G1930">
            <v>0</v>
          </cell>
        </row>
        <row r="1931">
          <cell r="A1931" t="str">
            <v>EOY Accrued Tax Rec/(Pay)</v>
          </cell>
          <cell r="B1931" t="str">
            <v>Jamie</v>
          </cell>
          <cell r="C1931" t="str">
            <v>Computed</v>
          </cell>
          <cell r="D1931" t="str">
            <v>4Q03</v>
          </cell>
          <cell r="E1931" t="str">
            <v>AES Com Rio</v>
          </cell>
          <cell r="F1931" t="str">
            <v>Foreign</v>
          </cell>
          <cell r="G1931">
            <v>-215900</v>
          </cell>
        </row>
        <row r="1932">
          <cell r="A1932" t="str">
            <v>Total Deferred Tax Asset - Current</v>
          </cell>
          <cell r="B1932" t="str">
            <v>Jamie</v>
          </cell>
          <cell r="C1932" t="str">
            <v>Computed</v>
          </cell>
          <cell r="D1932" t="str">
            <v>4Q03</v>
          </cell>
          <cell r="E1932" t="str">
            <v>AES Com Rio</v>
          </cell>
          <cell r="F1932" t="str">
            <v>Foreign</v>
          </cell>
          <cell r="G1932">
            <v>0</v>
          </cell>
        </row>
        <row r="1933">
          <cell r="A1933" t="str">
            <v>Total Deferred Tax Asset - NC</v>
          </cell>
          <cell r="B1933" t="str">
            <v>Jamie</v>
          </cell>
          <cell r="C1933" t="str">
            <v>Computed</v>
          </cell>
          <cell r="D1933" t="str">
            <v>4Q03</v>
          </cell>
          <cell r="E1933" t="str">
            <v>AES Com Rio</v>
          </cell>
          <cell r="F1933" t="str">
            <v>Foreign</v>
          </cell>
          <cell r="G1933">
            <v>0</v>
          </cell>
        </row>
        <row r="1934">
          <cell r="A1934" t="str">
            <v>Total Deferred Tax Liab - NC</v>
          </cell>
          <cell r="B1934" t="str">
            <v>Jamie</v>
          </cell>
          <cell r="C1934" t="str">
            <v>Computed</v>
          </cell>
          <cell r="D1934" t="str">
            <v>4Q03</v>
          </cell>
          <cell r="E1934" t="str">
            <v>AES Com Rio</v>
          </cell>
          <cell r="F1934" t="str">
            <v>Foreign</v>
          </cell>
          <cell r="G1934">
            <v>0</v>
          </cell>
        </row>
        <row r="1935">
          <cell r="A1935" t="str">
            <v>Total Net Deferred Tax Asset/(Liab)</v>
          </cell>
          <cell r="B1935" t="str">
            <v>Jamie</v>
          </cell>
          <cell r="C1935" t="str">
            <v>Computed</v>
          </cell>
          <cell r="D1935" t="str">
            <v>4Q03</v>
          </cell>
          <cell r="E1935" t="str">
            <v>AES Com Rio</v>
          </cell>
          <cell r="F1935" t="str">
            <v>Foreign</v>
          </cell>
          <cell r="G1935">
            <v>0</v>
          </cell>
        </row>
        <row r="1936">
          <cell r="A1936" t="str">
            <v>Gross Valuation Allowance</v>
          </cell>
          <cell r="B1936" t="str">
            <v>Jamie</v>
          </cell>
          <cell r="C1936" t="str">
            <v>Computed</v>
          </cell>
          <cell r="D1936" t="str">
            <v>4Q03</v>
          </cell>
          <cell r="E1936" t="str">
            <v>AES Com Rio</v>
          </cell>
          <cell r="F1936" t="str">
            <v>Foreign</v>
          </cell>
          <cell r="G1936">
            <v>0</v>
          </cell>
        </row>
        <row r="1937">
          <cell r="A1937" t="str">
            <v>Total Asset/(Liability)</v>
          </cell>
          <cell r="B1937" t="str">
            <v>Jamie</v>
          </cell>
          <cell r="C1937" t="str">
            <v>Computed</v>
          </cell>
          <cell r="D1937" t="str">
            <v>4Q03</v>
          </cell>
          <cell r="E1937" t="str">
            <v>AES Com Rio</v>
          </cell>
          <cell r="F1937" t="str">
            <v>Foreign</v>
          </cell>
          <cell r="G1937">
            <v>-215900</v>
          </cell>
        </row>
        <row r="1938">
          <cell r="A1938" t="str">
            <v>EOY Accrued Tax Rec/(Pay)</v>
          </cell>
          <cell r="B1938" t="str">
            <v>Jamie</v>
          </cell>
          <cell r="C1938" t="str">
            <v>Computed</v>
          </cell>
          <cell r="D1938" t="str">
            <v>2Q04</v>
          </cell>
          <cell r="E1938" t="str">
            <v>Metro Telecom</v>
          </cell>
          <cell r="F1938" t="str">
            <v>Foreign</v>
          </cell>
          <cell r="G1938">
            <v>0</v>
          </cell>
        </row>
        <row r="1939">
          <cell r="A1939" t="str">
            <v>Total Deferred Tax Asset - Current</v>
          </cell>
          <cell r="B1939" t="str">
            <v>Jamie</v>
          </cell>
          <cell r="C1939" t="str">
            <v>Computed</v>
          </cell>
          <cell r="D1939" t="str">
            <v>2Q04</v>
          </cell>
          <cell r="E1939" t="str">
            <v>Metro Telecom</v>
          </cell>
          <cell r="F1939" t="str">
            <v>Foreign</v>
          </cell>
          <cell r="G1939">
            <v>0</v>
          </cell>
        </row>
        <row r="1940">
          <cell r="A1940" t="str">
            <v>Total Deferred Tax Asset - NC</v>
          </cell>
          <cell r="B1940" t="str">
            <v>Jamie</v>
          </cell>
          <cell r="C1940" t="str">
            <v>Computed</v>
          </cell>
          <cell r="D1940" t="str">
            <v>2Q04</v>
          </cell>
          <cell r="E1940" t="str">
            <v>Metro Telecom</v>
          </cell>
          <cell r="F1940" t="str">
            <v>Foreign</v>
          </cell>
          <cell r="G1940">
            <v>124780</v>
          </cell>
        </row>
        <row r="1941">
          <cell r="A1941" t="str">
            <v>Total Deferred Tax Liab - NC</v>
          </cell>
          <cell r="B1941" t="str">
            <v>Jamie</v>
          </cell>
          <cell r="C1941" t="str">
            <v>Computed</v>
          </cell>
          <cell r="D1941" t="str">
            <v>2Q04</v>
          </cell>
          <cell r="E1941" t="str">
            <v>Metro Telecom</v>
          </cell>
          <cell r="F1941" t="str">
            <v>Foreign</v>
          </cell>
          <cell r="G1941">
            <v>0</v>
          </cell>
        </row>
        <row r="1942">
          <cell r="A1942" t="str">
            <v>Total Net Deferred Tax Asset/(Liab)</v>
          </cell>
          <cell r="B1942" t="str">
            <v>Jamie</v>
          </cell>
          <cell r="C1942" t="str">
            <v>Computed</v>
          </cell>
          <cell r="D1942" t="str">
            <v>2Q04</v>
          </cell>
          <cell r="E1942" t="str">
            <v>Metro Telecom</v>
          </cell>
          <cell r="F1942" t="str">
            <v>Foreign</v>
          </cell>
          <cell r="G1942">
            <v>124780</v>
          </cell>
        </row>
        <row r="1943">
          <cell r="A1943" t="str">
            <v>Gross Valuation Allowance</v>
          </cell>
          <cell r="B1943" t="str">
            <v>Jamie</v>
          </cell>
          <cell r="C1943" t="str">
            <v>Computed</v>
          </cell>
          <cell r="D1943" t="str">
            <v>2Q04</v>
          </cell>
          <cell r="E1943" t="str">
            <v>Metro Telecom</v>
          </cell>
          <cell r="F1943" t="str">
            <v>Foreign</v>
          </cell>
          <cell r="G1943">
            <v>0</v>
          </cell>
        </row>
        <row r="1944">
          <cell r="A1944" t="str">
            <v>Total Asset/(Liability)</v>
          </cell>
          <cell r="B1944" t="str">
            <v>Jamie</v>
          </cell>
          <cell r="C1944" t="str">
            <v>Computed</v>
          </cell>
          <cell r="D1944" t="str">
            <v>2Q04</v>
          </cell>
          <cell r="E1944" t="str">
            <v>Metro Telecom</v>
          </cell>
          <cell r="F1944" t="str">
            <v>Foreign</v>
          </cell>
          <cell r="G1944">
            <v>124780</v>
          </cell>
        </row>
        <row r="1945">
          <cell r="A1945" t="str">
            <v>Total tax expense (benefit)</v>
          </cell>
          <cell r="B1945" t="str">
            <v>Jamie</v>
          </cell>
          <cell r="C1945" t="str">
            <v>Computed</v>
          </cell>
          <cell r="D1945" t="str">
            <v>2Q04</v>
          </cell>
          <cell r="E1945" t="str">
            <v>Metro Telecom</v>
          </cell>
          <cell r="F1945" t="str">
            <v>Foreign</v>
          </cell>
          <cell r="G1945">
            <v>0</v>
          </cell>
        </row>
        <row r="1946">
          <cell r="A1946" t="str">
            <v>EOY Accrued Tax Rec/(Pay)</v>
          </cell>
          <cell r="B1946" t="str">
            <v>Jamie</v>
          </cell>
          <cell r="C1946" t="str">
            <v>Computed</v>
          </cell>
          <cell r="D1946" t="str">
            <v>1Q04</v>
          </cell>
          <cell r="E1946" t="str">
            <v>Metro Telecom</v>
          </cell>
          <cell r="F1946" t="str">
            <v>Foreign</v>
          </cell>
          <cell r="G1946">
            <v>0</v>
          </cell>
        </row>
        <row r="1947">
          <cell r="A1947" t="str">
            <v>Total Deferred Tax Asset - Current</v>
          </cell>
          <cell r="B1947" t="str">
            <v>Jamie</v>
          </cell>
          <cell r="C1947" t="str">
            <v>Computed</v>
          </cell>
          <cell r="D1947" t="str">
            <v>1Q04</v>
          </cell>
          <cell r="E1947" t="str">
            <v>Metro Telecom</v>
          </cell>
          <cell r="F1947" t="str">
            <v>Foreign</v>
          </cell>
          <cell r="G1947">
            <v>0</v>
          </cell>
        </row>
        <row r="1948">
          <cell r="A1948" t="str">
            <v>Total Deferred Tax Asset - NC</v>
          </cell>
          <cell r="B1948" t="str">
            <v>Jamie</v>
          </cell>
          <cell r="C1948" t="str">
            <v>Computed</v>
          </cell>
          <cell r="D1948" t="str">
            <v>1Q04</v>
          </cell>
          <cell r="E1948" t="str">
            <v>Metro Telecom</v>
          </cell>
          <cell r="F1948" t="str">
            <v>Foreign</v>
          </cell>
          <cell r="G1948">
            <v>124780</v>
          </cell>
        </row>
        <row r="1949">
          <cell r="A1949" t="str">
            <v>Total Deferred Tax Liab - NC</v>
          </cell>
          <cell r="B1949" t="str">
            <v>Jamie</v>
          </cell>
          <cell r="C1949" t="str">
            <v>Computed</v>
          </cell>
          <cell r="D1949" t="str">
            <v>1Q04</v>
          </cell>
          <cell r="E1949" t="str">
            <v>Metro Telecom</v>
          </cell>
          <cell r="F1949" t="str">
            <v>Foreign</v>
          </cell>
          <cell r="G1949">
            <v>0</v>
          </cell>
        </row>
        <row r="1950">
          <cell r="A1950" t="str">
            <v>Total Net Deferred Tax Asset/(Liab)</v>
          </cell>
          <cell r="B1950" t="str">
            <v>Jamie</v>
          </cell>
          <cell r="C1950" t="str">
            <v>Computed</v>
          </cell>
          <cell r="D1950" t="str">
            <v>1Q04</v>
          </cell>
          <cell r="E1950" t="str">
            <v>Metro Telecom</v>
          </cell>
          <cell r="F1950" t="str">
            <v>Foreign</v>
          </cell>
          <cell r="G1950">
            <v>124780</v>
          </cell>
        </row>
        <row r="1951">
          <cell r="A1951" t="str">
            <v>Gross Valuation Allowance</v>
          </cell>
          <cell r="B1951" t="str">
            <v>Jamie</v>
          </cell>
          <cell r="C1951" t="str">
            <v>Computed</v>
          </cell>
          <cell r="D1951" t="str">
            <v>1Q04</v>
          </cell>
          <cell r="E1951" t="str">
            <v>Metro Telecom</v>
          </cell>
          <cell r="F1951" t="str">
            <v>Foreign</v>
          </cell>
          <cell r="G1951">
            <v>0</v>
          </cell>
        </row>
        <row r="1952">
          <cell r="A1952" t="str">
            <v>Total Asset/(Liability)</v>
          </cell>
          <cell r="B1952" t="str">
            <v>Jamie</v>
          </cell>
          <cell r="C1952" t="str">
            <v>Computed</v>
          </cell>
          <cell r="D1952" t="str">
            <v>1Q04</v>
          </cell>
          <cell r="E1952" t="str">
            <v>Metro Telecom</v>
          </cell>
          <cell r="F1952" t="str">
            <v>Foreign</v>
          </cell>
          <cell r="G1952">
            <v>124780</v>
          </cell>
        </row>
        <row r="1953">
          <cell r="A1953" t="str">
            <v>Total tax expense (benefit)</v>
          </cell>
          <cell r="B1953" t="str">
            <v>Jamie</v>
          </cell>
          <cell r="C1953" t="str">
            <v>Computed</v>
          </cell>
          <cell r="D1953" t="str">
            <v>1Q04</v>
          </cell>
          <cell r="E1953" t="str">
            <v>Metro Telecom</v>
          </cell>
          <cell r="F1953" t="str">
            <v>Foreign</v>
          </cell>
          <cell r="G1953">
            <v>0</v>
          </cell>
        </row>
        <row r="1954">
          <cell r="A1954" t="str">
            <v>EOY Accrued Tax Rec/(Pay)</v>
          </cell>
          <cell r="B1954" t="str">
            <v>Jamie</v>
          </cell>
          <cell r="C1954" t="str">
            <v>Computed</v>
          </cell>
          <cell r="D1954" t="str">
            <v>4Q03</v>
          </cell>
          <cell r="E1954" t="str">
            <v>Metro Telecom</v>
          </cell>
          <cell r="F1954" t="str">
            <v>Foreign</v>
          </cell>
          <cell r="G1954">
            <v>0</v>
          </cell>
        </row>
        <row r="1955">
          <cell r="A1955" t="str">
            <v>Total Deferred Tax Asset - Current</v>
          </cell>
          <cell r="B1955" t="str">
            <v>Jamie</v>
          </cell>
          <cell r="C1955" t="str">
            <v>Computed</v>
          </cell>
          <cell r="D1955" t="str">
            <v>4Q03</v>
          </cell>
          <cell r="E1955" t="str">
            <v>Metro Telecom</v>
          </cell>
          <cell r="F1955" t="str">
            <v>Foreign</v>
          </cell>
          <cell r="G1955">
            <v>0</v>
          </cell>
        </row>
        <row r="1956">
          <cell r="A1956" t="str">
            <v>Total Deferred Tax Asset - NC</v>
          </cell>
          <cell r="B1956" t="str">
            <v>Jamie</v>
          </cell>
          <cell r="C1956" t="str">
            <v>Computed</v>
          </cell>
          <cell r="D1956" t="str">
            <v>4Q03</v>
          </cell>
          <cell r="E1956" t="str">
            <v>Metro Telecom</v>
          </cell>
          <cell r="F1956" t="str">
            <v>Foreign</v>
          </cell>
          <cell r="G1956">
            <v>124780</v>
          </cell>
        </row>
        <row r="1957">
          <cell r="A1957" t="str">
            <v>Total Deferred Tax Liab - NC</v>
          </cell>
          <cell r="B1957" t="str">
            <v>Jamie</v>
          </cell>
          <cell r="C1957" t="str">
            <v>Computed</v>
          </cell>
          <cell r="D1957" t="str">
            <v>4Q03</v>
          </cell>
          <cell r="E1957" t="str">
            <v>Metro Telecom</v>
          </cell>
          <cell r="F1957" t="str">
            <v>Foreign</v>
          </cell>
          <cell r="G1957">
            <v>0</v>
          </cell>
        </row>
        <row r="1958">
          <cell r="A1958" t="str">
            <v>Total Net Deferred Tax Asset/(Liab)</v>
          </cell>
          <cell r="B1958" t="str">
            <v>Jamie</v>
          </cell>
          <cell r="C1958" t="str">
            <v>Computed</v>
          </cell>
          <cell r="D1958" t="str">
            <v>4Q03</v>
          </cell>
          <cell r="E1958" t="str">
            <v>Metro Telecom</v>
          </cell>
          <cell r="F1958" t="str">
            <v>Foreign</v>
          </cell>
          <cell r="G1958">
            <v>124780</v>
          </cell>
        </row>
        <row r="1959">
          <cell r="A1959" t="str">
            <v>Gross Valuation Allowance</v>
          </cell>
          <cell r="B1959" t="str">
            <v>Jamie</v>
          </cell>
          <cell r="C1959" t="str">
            <v>Computed</v>
          </cell>
          <cell r="D1959" t="str">
            <v>4Q03</v>
          </cell>
          <cell r="E1959" t="str">
            <v>Metro Telecom</v>
          </cell>
          <cell r="F1959" t="str">
            <v>Foreign</v>
          </cell>
          <cell r="G1959">
            <v>0</v>
          </cell>
        </row>
        <row r="1960">
          <cell r="A1960" t="str">
            <v>Total Asset/(Liability)</v>
          </cell>
          <cell r="B1960" t="str">
            <v>Jamie</v>
          </cell>
          <cell r="C1960" t="str">
            <v>Computed</v>
          </cell>
          <cell r="D1960" t="str">
            <v>4Q03</v>
          </cell>
          <cell r="E1960" t="str">
            <v>Metro Telecom</v>
          </cell>
          <cell r="F1960" t="str">
            <v>Foreign</v>
          </cell>
          <cell r="G1960">
            <v>124780</v>
          </cell>
        </row>
        <row r="1961">
          <cell r="A1961" t="str">
            <v>EOY Accrued Tax Rec/(Pay)</v>
          </cell>
          <cell r="B1961" t="str">
            <v>Jamie</v>
          </cell>
          <cell r="C1961" t="str">
            <v>Computed</v>
          </cell>
          <cell r="D1961" t="str">
            <v>2Q04</v>
          </cell>
          <cell r="E1961" t="str">
            <v>RU Eletronet</v>
          </cell>
          <cell r="F1961" t="str">
            <v>Foreign</v>
          </cell>
          <cell r="G1961">
            <v>0</v>
          </cell>
        </row>
        <row r="1962">
          <cell r="A1962" t="str">
            <v>Total Deferred Tax Asset - Current</v>
          </cell>
          <cell r="B1962" t="str">
            <v>Jamie</v>
          </cell>
          <cell r="C1962" t="str">
            <v>Computed</v>
          </cell>
          <cell r="D1962" t="str">
            <v>2Q04</v>
          </cell>
          <cell r="E1962" t="str">
            <v>RU Eletronet</v>
          </cell>
          <cell r="F1962" t="str">
            <v>Foreign</v>
          </cell>
          <cell r="G1962">
            <v>0</v>
          </cell>
        </row>
        <row r="1963">
          <cell r="A1963" t="str">
            <v>Total Deferred Tax Asset - NC</v>
          </cell>
          <cell r="B1963" t="str">
            <v>Jamie</v>
          </cell>
          <cell r="C1963" t="str">
            <v>Computed</v>
          </cell>
          <cell r="D1963" t="str">
            <v>2Q04</v>
          </cell>
          <cell r="E1963" t="str">
            <v>RU Eletronet</v>
          </cell>
          <cell r="F1963" t="str">
            <v>Foreign</v>
          </cell>
          <cell r="G1963">
            <v>0</v>
          </cell>
        </row>
        <row r="1964">
          <cell r="A1964" t="str">
            <v>Total Deferred Tax Liab - NC</v>
          </cell>
          <cell r="B1964" t="str">
            <v>Jamie</v>
          </cell>
          <cell r="C1964" t="str">
            <v>Computed</v>
          </cell>
          <cell r="D1964" t="str">
            <v>2Q04</v>
          </cell>
          <cell r="E1964" t="str">
            <v>RU Eletronet</v>
          </cell>
          <cell r="F1964" t="str">
            <v>Foreign</v>
          </cell>
          <cell r="G1964">
            <v>0</v>
          </cell>
        </row>
        <row r="1965">
          <cell r="A1965" t="str">
            <v>Total Net Deferred Tax Asset/(Liab)</v>
          </cell>
          <cell r="B1965" t="str">
            <v>Jamie</v>
          </cell>
          <cell r="C1965" t="str">
            <v>Computed</v>
          </cell>
          <cell r="D1965" t="str">
            <v>2Q04</v>
          </cell>
          <cell r="E1965" t="str">
            <v>RU Eletronet</v>
          </cell>
          <cell r="F1965" t="str">
            <v>Foreign</v>
          </cell>
          <cell r="G1965">
            <v>0</v>
          </cell>
        </row>
        <row r="1966">
          <cell r="A1966" t="str">
            <v>Gross Valuation Allowance</v>
          </cell>
          <cell r="B1966" t="str">
            <v>Jamie</v>
          </cell>
          <cell r="C1966" t="str">
            <v>Computed</v>
          </cell>
          <cell r="D1966" t="str">
            <v>2Q04</v>
          </cell>
          <cell r="E1966" t="str">
            <v>RU Eletronet</v>
          </cell>
          <cell r="F1966" t="str">
            <v>Foreign</v>
          </cell>
          <cell r="G1966">
            <v>0</v>
          </cell>
        </row>
        <row r="1967">
          <cell r="A1967" t="str">
            <v>Total Asset/(Liability)</v>
          </cell>
          <cell r="B1967" t="str">
            <v>Jamie</v>
          </cell>
          <cell r="C1967" t="str">
            <v>Computed</v>
          </cell>
          <cell r="D1967" t="str">
            <v>2Q04</v>
          </cell>
          <cell r="E1967" t="str">
            <v>RU Eletronet</v>
          </cell>
          <cell r="F1967" t="str">
            <v>Foreign</v>
          </cell>
          <cell r="G1967">
            <v>0</v>
          </cell>
        </row>
        <row r="1968">
          <cell r="A1968" t="str">
            <v>Total tax expense (benefit)</v>
          </cell>
          <cell r="B1968" t="str">
            <v>Jamie</v>
          </cell>
          <cell r="C1968" t="str">
            <v>Computed</v>
          </cell>
          <cell r="D1968" t="str">
            <v>2Q04</v>
          </cell>
          <cell r="E1968" t="str">
            <v>RU Eletronet</v>
          </cell>
          <cell r="F1968" t="str">
            <v>Foreign</v>
          </cell>
          <cell r="G1968">
            <v>0</v>
          </cell>
        </row>
        <row r="1969">
          <cell r="A1969" t="str">
            <v>EOY Accrued Tax Rec/(Pay)</v>
          </cell>
          <cell r="B1969" t="str">
            <v>Jamie</v>
          </cell>
          <cell r="C1969" t="str">
            <v>Computed</v>
          </cell>
          <cell r="D1969" t="str">
            <v>1Q04</v>
          </cell>
          <cell r="E1969" t="str">
            <v>RU Eletronet</v>
          </cell>
          <cell r="F1969" t="str">
            <v>Foreign</v>
          </cell>
          <cell r="G1969">
            <v>0</v>
          </cell>
        </row>
        <row r="1970">
          <cell r="A1970" t="str">
            <v>Total Deferred Tax Asset - Current</v>
          </cell>
          <cell r="B1970" t="str">
            <v>Jamie</v>
          </cell>
          <cell r="C1970" t="str">
            <v>Computed</v>
          </cell>
          <cell r="D1970" t="str">
            <v>1Q04</v>
          </cell>
          <cell r="E1970" t="str">
            <v>RU Eletronet</v>
          </cell>
          <cell r="F1970" t="str">
            <v>Foreign</v>
          </cell>
          <cell r="G1970">
            <v>0</v>
          </cell>
        </row>
        <row r="1971">
          <cell r="A1971" t="str">
            <v>Total Deferred Tax Asset - NC</v>
          </cell>
          <cell r="B1971" t="str">
            <v>Jamie</v>
          </cell>
          <cell r="C1971" t="str">
            <v>Computed</v>
          </cell>
          <cell r="D1971" t="str">
            <v>1Q04</v>
          </cell>
          <cell r="E1971" t="str">
            <v>RU Eletronet</v>
          </cell>
          <cell r="F1971" t="str">
            <v>Foreign</v>
          </cell>
          <cell r="G1971">
            <v>0</v>
          </cell>
        </row>
        <row r="1972">
          <cell r="A1972" t="str">
            <v>Total Deferred Tax Liab - NC</v>
          </cell>
          <cell r="B1972" t="str">
            <v>Jamie</v>
          </cell>
          <cell r="C1972" t="str">
            <v>Computed</v>
          </cell>
          <cell r="D1972" t="str">
            <v>1Q04</v>
          </cell>
          <cell r="E1972" t="str">
            <v>RU Eletronet</v>
          </cell>
          <cell r="F1972" t="str">
            <v>Foreign</v>
          </cell>
          <cell r="G1972">
            <v>0</v>
          </cell>
        </row>
        <row r="1973">
          <cell r="A1973" t="str">
            <v>Total Net Deferred Tax Asset/(Liab)</v>
          </cell>
          <cell r="B1973" t="str">
            <v>Jamie</v>
          </cell>
          <cell r="C1973" t="str">
            <v>Computed</v>
          </cell>
          <cell r="D1973" t="str">
            <v>1Q04</v>
          </cell>
          <cell r="E1973" t="str">
            <v>RU Eletronet</v>
          </cell>
          <cell r="F1973" t="str">
            <v>Foreign</v>
          </cell>
          <cell r="G1973">
            <v>0</v>
          </cell>
        </row>
        <row r="1974">
          <cell r="A1974" t="str">
            <v>Gross Valuation Allowance</v>
          </cell>
          <cell r="B1974" t="str">
            <v>Jamie</v>
          </cell>
          <cell r="C1974" t="str">
            <v>Computed</v>
          </cell>
          <cell r="D1974" t="str">
            <v>1Q04</v>
          </cell>
          <cell r="E1974" t="str">
            <v>RU Eletronet</v>
          </cell>
          <cell r="F1974" t="str">
            <v>Foreign</v>
          </cell>
          <cell r="G1974">
            <v>0</v>
          </cell>
        </row>
        <row r="1975">
          <cell r="A1975" t="str">
            <v>Total Asset/(Liability)</v>
          </cell>
          <cell r="B1975" t="str">
            <v>Jamie</v>
          </cell>
          <cell r="C1975" t="str">
            <v>Computed</v>
          </cell>
          <cell r="D1975" t="str">
            <v>1Q04</v>
          </cell>
          <cell r="E1975" t="str">
            <v>RU Eletronet</v>
          </cell>
          <cell r="F1975" t="str">
            <v>Foreign</v>
          </cell>
          <cell r="G1975">
            <v>0</v>
          </cell>
        </row>
        <row r="1976">
          <cell r="A1976" t="str">
            <v>Total tax expense (benefit)</v>
          </cell>
          <cell r="B1976" t="str">
            <v>Jamie</v>
          </cell>
          <cell r="C1976" t="str">
            <v>Computed</v>
          </cell>
          <cell r="D1976" t="str">
            <v>1Q04</v>
          </cell>
          <cell r="E1976" t="str">
            <v>RU Eletronet</v>
          </cell>
          <cell r="F1976" t="str">
            <v>Foreign</v>
          </cell>
          <cell r="G1976">
            <v>0</v>
          </cell>
        </row>
        <row r="1977">
          <cell r="A1977" t="str">
            <v>EOY Accrued Tax Rec/(Pay)</v>
          </cell>
          <cell r="B1977" t="str">
            <v>Jamie</v>
          </cell>
          <cell r="C1977" t="str">
            <v>Computed</v>
          </cell>
          <cell r="D1977" t="str">
            <v>4Q03</v>
          </cell>
          <cell r="E1977" t="str">
            <v>RU Eletronet</v>
          </cell>
          <cell r="F1977" t="str">
            <v>Foreign</v>
          </cell>
          <cell r="G1977">
            <v>0</v>
          </cell>
        </row>
        <row r="1978">
          <cell r="A1978" t="str">
            <v>Total Deferred Tax Asset - Current</v>
          </cell>
          <cell r="B1978" t="str">
            <v>Jamie</v>
          </cell>
          <cell r="C1978" t="str">
            <v>Computed</v>
          </cell>
          <cell r="D1978" t="str">
            <v>4Q03</v>
          </cell>
          <cell r="E1978" t="str">
            <v>RU Eletronet</v>
          </cell>
          <cell r="F1978" t="str">
            <v>Foreign</v>
          </cell>
          <cell r="G1978">
            <v>0</v>
          </cell>
        </row>
        <row r="1979">
          <cell r="A1979" t="str">
            <v>Total Deferred Tax Asset - NC</v>
          </cell>
          <cell r="B1979" t="str">
            <v>Jamie</v>
          </cell>
          <cell r="C1979" t="str">
            <v>Computed</v>
          </cell>
          <cell r="D1979" t="str">
            <v>4Q03</v>
          </cell>
          <cell r="E1979" t="str">
            <v>RU Eletronet</v>
          </cell>
          <cell r="F1979" t="str">
            <v>Foreign</v>
          </cell>
          <cell r="G1979">
            <v>0</v>
          </cell>
        </row>
        <row r="1980">
          <cell r="A1980" t="str">
            <v>Total Deferred Tax Liab - NC</v>
          </cell>
          <cell r="B1980" t="str">
            <v>Jamie</v>
          </cell>
          <cell r="C1980" t="str">
            <v>Computed</v>
          </cell>
          <cell r="D1980" t="str">
            <v>4Q03</v>
          </cell>
          <cell r="E1980" t="str">
            <v>RU Eletronet</v>
          </cell>
          <cell r="F1980" t="str">
            <v>Foreign</v>
          </cell>
          <cell r="G1980">
            <v>0</v>
          </cell>
        </row>
        <row r="1981">
          <cell r="A1981" t="str">
            <v>Total Net Deferred Tax Asset/(Liab)</v>
          </cell>
          <cell r="B1981" t="str">
            <v>Jamie</v>
          </cell>
          <cell r="C1981" t="str">
            <v>Computed</v>
          </cell>
          <cell r="D1981" t="str">
            <v>4Q03</v>
          </cell>
          <cell r="E1981" t="str">
            <v>RU Eletronet</v>
          </cell>
          <cell r="F1981" t="str">
            <v>Foreign</v>
          </cell>
          <cell r="G1981">
            <v>0</v>
          </cell>
        </row>
        <row r="1982">
          <cell r="A1982" t="str">
            <v>Gross Valuation Allowance</v>
          </cell>
          <cell r="B1982" t="str">
            <v>Jamie</v>
          </cell>
          <cell r="C1982" t="str">
            <v>Computed</v>
          </cell>
          <cell r="D1982" t="str">
            <v>4Q03</v>
          </cell>
          <cell r="E1982" t="str">
            <v>RU Eletronet</v>
          </cell>
          <cell r="F1982" t="str">
            <v>Foreign</v>
          </cell>
          <cell r="G1982">
            <v>0</v>
          </cell>
        </row>
        <row r="1983">
          <cell r="A1983" t="str">
            <v>Total Asset/(Liability)</v>
          </cell>
          <cell r="B1983" t="str">
            <v>Jamie</v>
          </cell>
          <cell r="C1983" t="str">
            <v>Computed</v>
          </cell>
          <cell r="D1983" t="str">
            <v>4Q03</v>
          </cell>
          <cell r="E1983" t="str">
            <v>RU Eletronet</v>
          </cell>
          <cell r="F1983" t="str">
            <v>Foreign</v>
          </cell>
          <cell r="G1983">
            <v>0</v>
          </cell>
        </row>
        <row r="1984">
          <cell r="A1984" t="str">
            <v>EOY Accrued Tax Rec/(Pay)</v>
          </cell>
          <cell r="B1984" t="str">
            <v>Jamie</v>
          </cell>
          <cell r="C1984" t="str">
            <v>Computed</v>
          </cell>
          <cell r="D1984" t="str">
            <v>2Q04</v>
          </cell>
          <cell r="E1984" t="str">
            <v>BS Infovias</v>
          </cell>
          <cell r="F1984" t="str">
            <v>Foreign</v>
          </cell>
          <cell r="G1984">
            <v>0</v>
          </cell>
        </row>
        <row r="1985">
          <cell r="A1985" t="str">
            <v>Total Deferred Tax Asset - Current</v>
          </cell>
          <cell r="B1985" t="str">
            <v>Jamie</v>
          </cell>
          <cell r="C1985" t="str">
            <v>Computed</v>
          </cell>
          <cell r="D1985" t="str">
            <v>2Q04</v>
          </cell>
          <cell r="E1985" t="str">
            <v>BS Infovias</v>
          </cell>
          <cell r="F1985" t="str">
            <v>Foreign</v>
          </cell>
          <cell r="G1985">
            <v>0</v>
          </cell>
        </row>
        <row r="1986">
          <cell r="A1986" t="str">
            <v>Total Deferred Tax Asset - NC</v>
          </cell>
          <cell r="B1986" t="str">
            <v>Jamie</v>
          </cell>
          <cell r="C1986" t="str">
            <v>Computed</v>
          </cell>
          <cell r="D1986" t="str">
            <v>2Q04</v>
          </cell>
          <cell r="E1986" t="str">
            <v>BS Infovias</v>
          </cell>
          <cell r="F1986" t="str">
            <v>Foreign</v>
          </cell>
          <cell r="G1986">
            <v>0</v>
          </cell>
        </row>
        <row r="1987">
          <cell r="A1987" t="str">
            <v>Total Deferred Tax Liab - NC</v>
          </cell>
          <cell r="B1987" t="str">
            <v>Jamie</v>
          </cell>
          <cell r="C1987" t="str">
            <v>Computed</v>
          </cell>
          <cell r="D1987" t="str">
            <v>2Q04</v>
          </cell>
          <cell r="E1987" t="str">
            <v>BS Infovias</v>
          </cell>
          <cell r="F1987" t="str">
            <v>Foreign</v>
          </cell>
          <cell r="G1987">
            <v>0</v>
          </cell>
        </row>
        <row r="1988">
          <cell r="A1988" t="str">
            <v>Total Net Deferred Tax Asset/(Liab)</v>
          </cell>
          <cell r="B1988" t="str">
            <v>Jamie</v>
          </cell>
          <cell r="C1988" t="str">
            <v>Computed</v>
          </cell>
          <cell r="D1988" t="str">
            <v>2Q04</v>
          </cell>
          <cell r="E1988" t="str">
            <v>BS Infovias</v>
          </cell>
          <cell r="F1988" t="str">
            <v>Foreign</v>
          </cell>
          <cell r="G1988">
            <v>0</v>
          </cell>
        </row>
        <row r="1989">
          <cell r="A1989" t="str">
            <v>Gross Valuation Allowance</v>
          </cell>
          <cell r="B1989" t="str">
            <v>Jamie</v>
          </cell>
          <cell r="C1989" t="str">
            <v>Computed</v>
          </cell>
          <cell r="D1989" t="str">
            <v>2Q04</v>
          </cell>
          <cell r="E1989" t="str">
            <v>BS Infovias</v>
          </cell>
          <cell r="F1989" t="str">
            <v>Foreign</v>
          </cell>
          <cell r="G1989">
            <v>0</v>
          </cell>
        </row>
        <row r="1990">
          <cell r="A1990" t="str">
            <v>Total Asset/(Liability)</v>
          </cell>
          <cell r="B1990" t="str">
            <v>Jamie</v>
          </cell>
          <cell r="C1990" t="str">
            <v>Computed</v>
          </cell>
          <cell r="D1990" t="str">
            <v>2Q04</v>
          </cell>
          <cell r="E1990" t="str">
            <v>BS Infovias</v>
          </cell>
          <cell r="F1990" t="str">
            <v>Foreign</v>
          </cell>
          <cell r="G1990">
            <v>0</v>
          </cell>
        </row>
        <row r="1991">
          <cell r="A1991" t="str">
            <v>Total tax expense (benefit)</v>
          </cell>
          <cell r="B1991" t="str">
            <v>Jamie</v>
          </cell>
          <cell r="C1991" t="str">
            <v>Computed</v>
          </cell>
          <cell r="D1991" t="str">
            <v>2Q04</v>
          </cell>
          <cell r="E1991" t="str">
            <v>BS Infovias</v>
          </cell>
          <cell r="F1991" t="str">
            <v>Foreign</v>
          </cell>
          <cell r="G1991">
            <v>0</v>
          </cell>
        </row>
        <row r="1992">
          <cell r="A1992" t="str">
            <v>EOY Accrued Tax Rec/(Pay)</v>
          </cell>
          <cell r="B1992" t="str">
            <v>Jamie</v>
          </cell>
          <cell r="C1992" t="str">
            <v>Computed</v>
          </cell>
          <cell r="D1992" t="str">
            <v>1Q04</v>
          </cell>
          <cell r="E1992" t="str">
            <v>BS Infovias</v>
          </cell>
          <cell r="F1992" t="str">
            <v>Foreign</v>
          </cell>
          <cell r="G1992">
            <v>0</v>
          </cell>
        </row>
        <row r="1993">
          <cell r="A1993" t="str">
            <v>Total Deferred Tax Asset - Current</v>
          </cell>
          <cell r="B1993" t="str">
            <v>Jamie</v>
          </cell>
          <cell r="C1993" t="str">
            <v>Computed</v>
          </cell>
          <cell r="D1993" t="str">
            <v>1Q04</v>
          </cell>
          <cell r="E1993" t="str">
            <v>BS Infovias</v>
          </cell>
          <cell r="F1993" t="str">
            <v>Foreign</v>
          </cell>
          <cell r="G1993">
            <v>0</v>
          </cell>
        </row>
        <row r="1994">
          <cell r="A1994" t="str">
            <v>Total Deferred Tax Asset - NC</v>
          </cell>
          <cell r="B1994" t="str">
            <v>Jamie</v>
          </cell>
          <cell r="C1994" t="str">
            <v>Computed</v>
          </cell>
          <cell r="D1994" t="str">
            <v>1Q04</v>
          </cell>
          <cell r="E1994" t="str">
            <v>BS Infovias</v>
          </cell>
          <cell r="F1994" t="str">
            <v>Foreign</v>
          </cell>
          <cell r="G1994">
            <v>0</v>
          </cell>
        </row>
        <row r="1995">
          <cell r="A1995" t="str">
            <v>Total Deferred Tax Liab - NC</v>
          </cell>
          <cell r="B1995" t="str">
            <v>Jamie</v>
          </cell>
          <cell r="C1995" t="str">
            <v>Computed</v>
          </cell>
          <cell r="D1995" t="str">
            <v>1Q04</v>
          </cell>
          <cell r="E1995" t="str">
            <v>BS Infovias</v>
          </cell>
          <cell r="F1995" t="str">
            <v>Foreign</v>
          </cell>
          <cell r="G1995">
            <v>0</v>
          </cell>
        </row>
        <row r="1996">
          <cell r="A1996" t="str">
            <v>Total Net Deferred Tax Asset/(Liab)</v>
          </cell>
          <cell r="B1996" t="str">
            <v>Jamie</v>
          </cell>
          <cell r="C1996" t="str">
            <v>Computed</v>
          </cell>
          <cell r="D1996" t="str">
            <v>1Q04</v>
          </cell>
          <cell r="E1996" t="str">
            <v>BS Infovias</v>
          </cell>
          <cell r="F1996" t="str">
            <v>Foreign</v>
          </cell>
          <cell r="G1996">
            <v>0</v>
          </cell>
        </row>
        <row r="1997">
          <cell r="A1997" t="str">
            <v>Gross Valuation Allowance</v>
          </cell>
          <cell r="B1997" t="str">
            <v>Jamie</v>
          </cell>
          <cell r="C1997" t="str">
            <v>Computed</v>
          </cell>
          <cell r="D1997" t="str">
            <v>1Q04</v>
          </cell>
          <cell r="E1997" t="str">
            <v>BS Infovias</v>
          </cell>
          <cell r="F1997" t="str">
            <v>Foreign</v>
          </cell>
          <cell r="G1997">
            <v>0</v>
          </cell>
        </row>
        <row r="1998">
          <cell r="A1998" t="str">
            <v>Total Asset/(Liability)</v>
          </cell>
          <cell r="B1998" t="str">
            <v>Jamie</v>
          </cell>
          <cell r="C1998" t="str">
            <v>Computed</v>
          </cell>
          <cell r="D1998" t="str">
            <v>1Q04</v>
          </cell>
          <cell r="E1998" t="str">
            <v>BS Infovias</v>
          </cell>
          <cell r="F1998" t="str">
            <v>Foreign</v>
          </cell>
          <cell r="G1998">
            <v>0</v>
          </cell>
        </row>
        <row r="1999">
          <cell r="A1999" t="str">
            <v>Total tax expense (benefit)</v>
          </cell>
          <cell r="B1999" t="str">
            <v>Jamie</v>
          </cell>
          <cell r="C1999" t="str">
            <v>Computed</v>
          </cell>
          <cell r="D1999" t="str">
            <v>1Q04</v>
          </cell>
          <cell r="E1999" t="str">
            <v>BS Infovias</v>
          </cell>
          <cell r="F1999" t="str">
            <v>Foreign</v>
          </cell>
          <cell r="G1999">
            <v>0</v>
          </cell>
        </row>
        <row r="2000">
          <cell r="A2000" t="str">
            <v>EOY Accrued Tax Rec/(Pay)</v>
          </cell>
          <cell r="B2000" t="str">
            <v>Jamie</v>
          </cell>
          <cell r="C2000" t="str">
            <v>Computed</v>
          </cell>
          <cell r="D2000" t="str">
            <v>4Q03</v>
          </cell>
          <cell r="E2000" t="str">
            <v>BS Infovias</v>
          </cell>
          <cell r="F2000" t="str">
            <v>Foreign</v>
          </cell>
          <cell r="G2000">
            <v>0</v>
          </cell>
        </row>
        <row r="2001">
          <cell r="A2001" t="str">
            <v>Total Deferred Tax Asset - Current</v>
          </cell>
          <cell r="B2001" t="str">
            <v>Jamie</v>
          </cell>
          <cell r="C2001" t="str">
            <v>Computed</v>
          </cell>
          <cell r="D2001" t="str">
            <v>4Q03</v>
          </cell>
          <cell r="E2001" t="str">
            <v>BS Infovias</v>
          </cell>
          <cell r="F2001" t="str">
            <v>Foreign</v>
          </cell>
          <cell r="G2001">
            <v>0</v>
          </cell>
        </row>
        <row r="2002">
          <cell r="A2002" t="str">
            <v>Total Deferred Tax Asset - NC</v>
          </cell>
          <cell r="B2002" t="str">
            <v>Jamie</v>
          </cell>
          <cell r="C2002" t="str">
            <v>Computed</v>
          </cell>
          <cell r="D2002" t="str">
            <v>4Q03</v>
          </cell>
          <cell r="E2002" t="str">
            <v>BS Infovias</v>
          </cell>
          <cell r="F2002" t="str">
            <v>Foreign</v>
          </cell>
          <cell r="G2002">
            <v>0</v>
          </cell>
        </row>
        <row r="2003">
          <cell r="A2003" t="str">
            <v>Total Deferred Tax Liab - NC</v>
          </cell>
          <cell r="B2003" t="str">
            <v>Jamie</v>
          </cell>
          <cell r="C2003" t="str">
            <v>Computed</v>
          </cell>
          <cell r="D2003" t="str">
            <v>4Q03</v>
          </cell>
          <cell r="E2003" t="str">
            <v>BS Infovias</v>
          </cell>
          <cell r="F2003" t="str">
            <v>Foreign</v>
          </cell>
          <cell r="G2003">
            <v>0</v>
          </cell>
        </row>
        <row r="2004">
          <cell r="A2004" t="str">
            <v>Total Net Deferred Tax Asset/(Liab)</v>
          </cell>
          <cell r="B2004" t="str">
            <v>Jamie</v>
          </cell>
          <cell r="C2004" t="str">
            <v>Computed</v>
          </cell>
          <cell r="D2004" t="str">
            <v>4Q03</v>
          </cell>
          <cell r="E2004" t="str">
            <v>BS Infovias</v>
          </cell>
          <cell r="F2004" t="str">
            <v>Foreign</v>
          </cell>
          <cell r="G2004">
            <v>0</v>
          </cell>
        </row>
        <row r="2005">
          <cell r="A2005" t="str">
            <v>Gross Valuation Allowance</v>
          </cell>
          <cell r="B2005" t="str">
            <v>Jamie</v>
          </cell>
          <cell r="C2005" t="str">
            <v>Computed</v>
          </cell>
          <cell r="D2005" t="str">
            <v>4Q03</v>
          </cell>
          <cell r="E2005" t="str">
            <v>BS Infovias</v>
          </cell>
          <cell r="F2005" t="str">
            <v>Foreign</v>
          </cell>
          <cell r="G2005">
            <v>0</v>
          </cell>
        </row>
        <row r="2006">
          <cell r="A2006" t="str">
            <v>Total Asset/(Liability)</v>
          </cell>
          <cell r="B2006" t="str">
            <v>Jamie</v>
          </cell>
          <cell r="C2006" t="str">
            <v>Computed</v>
          </cell>
          <cell r="D2006" t="str">
            <v>4Q03</v>
          </cell>
          <cell r="E2006" t="str">
            <v>BS Infovias</v>
          </cell>
          <cell r="F2006" t="str">
            <v>Foreign</v>
          </cell>
          <cell r="G2006">
            <v>0</v>
          </cell>
        </row>
        <row r="2007">
          <cell r="A2007" t="str">
            <v>EOY Accrued Tax Rec/(Pay)</v>
          </cell>
          <cell r="B2007" t="str">
            <v>Jamie</v>
          </cell>
          <cell r="C2007" t="str">
            <v>Computed</v>
          </cell>
          <cell r="D2007" t="str">
            <v>2Q04</v>
          </cell>
          <cell r="E2007" t="str">
            <v>Tiete</v>
          </cell>
          <cell r="F2007" t="str">
            <v>Foreign</v>
          </cell>
          <cell r="G2007">
            <v>8297324.5662732329</v>
          </cell>
        </row>
        <row r="2008">
          <cell r="A2008" t="str">
            <v>Total Deferred Tax Asset - Current</v>
          </cell>
          <cell r="B2008" t="str">
            <v>Jamie</v>
          </cell>
          <cell r="C2008" t="str">
            <v>Computed</v>
          </cell>
          <cell r="D2008" t="str">
            <v>2Q04</v>
          </cell>
          <cell r="E2008" t="str">
            <v>Tiete</v>
          </cell>
          <cell r="F2008" t="str">
            <v>Foreign</v>
          </cell>
          <cell r="G2008">
            <v>10162963.626494238</v>
          </cell>
        </row>
        <row r="2009">
          <cell r="A2009" t="str">
            <v>Total Deferred Tax Asset - NC</v>
          </cell>
          <cell r="B2009" t="str">
            <v>Jamie</v>
          </cell>
          <cell r="C2009" t="str">
            <v>Computed</v>
          </cell>
          <cell r="D2009" t="str">
            <v>2Q04</v>
          </cell>
          <cell r="E2009" t="str">
            <v>Tiete</v>
          </cell>
          <cell r="F2009" t="str">
            <v>Foreign</v>
          </cell>
          <cell r="G2009">
            <v>0</v>
          </cell>
        </row>
        <row r="2010">
          <cell r="A2010" t="str">
            <v>Total Deferred Tax Liab - NC</v>
          </cell>
          <cell r="B2010" t="str">
            <v>Jamie</v>
          </cell>
          <cell r="C2010" t="str">
            <v>Computed</v>
          </cell>
          <cell r="D2010" t="str">
            <v>2Q04</v>
          </cell>
          <cell r="E2010" t="str">
            <v>Tiete</v>
          </cell>
          <cell r="F2010" t="str">
            <v>Foreign</v>
          </cell>
          <cell r="G2010">
            <v>-387923021.31188804</v>
          </cell>
        </row>
        <row r="2011">
          <cell r="A2011" t="str">
            <v>Total Net Deferred Tax Asset/(Liab)</v>
          </cell>
          <cell r="B2011" t="str">
            <v>Jamie</v>
          </cell>
          <cell r="C2011" t="str">
            <v>Computed</v>
          </cell>
          <cell r="D2011" t="str">
            <v>2Q04</v>
          </cell>
          <cell r="E2011" t="str">
            <v>Tiete</v>
          </cell>
          <cell r="F2011" t="str">
            <v>Foreign</v>
          </cell>
          <cell r="G2011">
            <v>-377760057.68539381</v>
          </cell>
        </row>
        <row r="2012">
          <cell r="A2012" t="str">
            <v>Gross Valuation Allowance</v>
          </cell>
          <cell r="B2012" t="str">
            <v>Jamie</v>
          </cell>
          <cell r="C2012" t="str">
            <v>Computed</v>
          </cell>
          <cell r="D2012" t="str">
            <v>2Q04</v>
          </cell>
          <cell r="E2012" t="str">
            <v>Tiete</v>
          </cell>
          <cell r="F2012" t="str">
            <v>Foreign</v>
          </cell>
          <cell r="G2012">
            <v>-22368742.368742369</v>
          </cell>
        </row>
        <row r="2013">
          <cell r="A2013" t="str">
            <v>Total Asset/(Liability)</v>
          </cell>
          <cell r="B2013" t="str">
            <v>Jamie</v>
          </cell>
          <cell r="C2013" t="str">
            <v>Computed</v>
          </cell>
          <cell r="D2013" t="str">
            <v>2Q04</v>
          </cell>
          <cell r="E2013" t="str">
            <v>Tiete</v>
          </cell>
          <cell r="F2013" t="str">
            <v>Foreign</v>
          </cell>
          <cell r="G2013">
            <v>-369462733.1191206</v>
          </cell>
        </row>
        <row r="2014">
          <cell r="A2014" t="str">
            <v>Total tax expense (benefit)</v>
          </cell>
          <cell r="B2014" t="str">
            <v>Jamie</v>
          </cell>
          <cell r="C2014" t="str">
            <v>Computed</v>
          </cell>
          <cell r="D2014" t="str">
            <v>2Q04</v>
          </cell>
          <cell r="E2014" t="str">
            <v>Tiete</v>
          </cell>
          <cell r="F2014" t="str">
            <v>Foreign</v>
          </cell>
          <cell r="G2014">
            <v>11952023.602725724</v>
          </cell>
        </row>
        <row r="2015">
          <cell r="A2015" t="str">
            <v>EOY Accrued Tax Rec/(Pay)</v>
          </cell>
          <cell r="B2015" t="str">
            <v>Jamie</v>
          </cell>
          <cell r="C2015" t="str">
            <v>Computed</v>
          </cell>
          <cell r="D2015" t="str">
            <v>1Q04</v>
          </cell>
          <cell r="E2015" t="str">
            <v>Tiete</v>
          </cell>
          <cell r="F2015" t="str">
            <v>Foreign</v>
          </cell>
          <cell r="G2015">
            <v>12123648.47581061</v>
          </cell>
        </row>
        <row r="2016">
          <cell r="A2016" t="str">
            <v>Total Deferred Tax Asset - Current</v>
          </cell>
          <cell r="B2016" t="str">
            <v>Jamie</v>
          </cell>
          <cell r="C2016" t="str">
            <v>Computed</v>
          </cell>
          <cell r="D2016" t="str">
            <v>1Q04</v>
          </cell>
          <cell r="E2016" t="str">
            <v>Tiete</v>
          </cell>
          <cell r="F2016" t="str">
            <v>Foreign</v>
          </cell>
          <cell r="G2016">
            <v>10162963.626494238</v>
          </cell>
        </row>
        <row r="2017">
          <cell r="A2017" t="str">
            <v>Total Deferred Tax Asset - NC</v>
          </cell>
          <cell r="B2017" t="str">
            <v>Jamie</v>
          </cell>
          <cell r="C2017" t="str">
            <v>Computed</v>
          </cell>
          <cell r="D2017" t="str">
            <v>1Q04</v>
          </cell>
          <cell r="E2017" t="str">
            <v>Tiete</v>
          </cell>
          <cell r="F2017" t="str">
            <v>Foreign</v>
          </cell>
          <cell r="G2017">
            <v>0</v>
          </cell>
        </row>
        <row r="2018">
          <cell r="A2018" t="str">
            <v>Total Deferred Tax Liab - NC</v>
          </cell>
          <cell r="B2018" t="str">
            <v>Jamie</v>
          </cell>
          <cell r="C2018" t="str">
            <v>Computed</v>
          </cell>
          <cell r="D2018" t="str">
            <v>1Q04</v>
          </cell>
          <cell r="E2018" t="str">
            <v>Tiete</v>
          </cell>
          <cell r="F2018" t="str">
            <v>Foreign</v>
          </cell>
          <cell r="G2018">
            <v>-386273883.31691587</v>
          </cell>
        </row>
        <row r="2019">
          <cell r="A2019" t="str">
            <v>Total Net Deferred Tax Asset/(Liab)</v>
          </cell>
          <cell r="B2019" t="str">
            <v>Jamie</v>
          </cell>
          <cell r="C2019" t="str">
            <v>Computed</v>
          </cell>
          <cell r="D2019" t="str">
            <v>1Q04</v>
          </cell>
          <cell r="E2019" t="str">
            <v>Tiete</v>
          </cell>
          <cell r="F2019" t="str">
            <v>Foreign</v>
          </cell>
          <cell r="G2019">
            <v>-376110919.69042164</v>
          </cell>
        </row>
        <row r="2020">
          <cell r="A2020" t="str">
            <v>Gross Valuation Allowance</v>
          </cell>
          <cell r="B2020" t="str">
            <v>Jamie</v>
          </cell>
          <cell r="C2020" t="str">
            <v>Computed</v>
          </cell>
          <cell r="D2020" t="str">
            <v>1Q04</v>
          </cell>
          <cell r="E2020" t="str">
            <v>Tiete</v>
          </cell>
          <cell r="F2020" t="str">
            <v>Foreign</v>
          </cell>
          <cell r="G2020">
            <v>-22368742.368742369</v>
          </cell>
        </row>
        <row r="2021">
          <cell r="A2021" t="str">
            <v>Total Asset/(Liability)</v>
          </cell>
          <cell r="B2021" t="str">
            <v>Jamie</v>
          </cell>
          <cell r="C2021" t="str">
            <v>Computed</v>
          </cell>
          <cell r="D2021" t="str">
            <v>1Q04</v>
          </cell>
          <cell r="E2021" t="str">
            <v>Tiete</v>
          </cell>
          <cell r="F2021" t="str">
            <v>Foreign</v>
          </cell>
          <cell r="G2021">
            <v>-363987271.21461105</v>
          </cell>
        </row>
        <row r="2022">
          <cell r="A2022" t="str">
            <v>Total tax expense (benefit)</v>
          </cell>
          <cell r="B2022" t="str">
            <v>Jamie</v>
          </cell>
          <cell r="C2022" t="str">
            <v>Computed</v>
          </cell>
          <cell r="D2022" t="str">
            <v>1Q04</v>
          </cell>
          <cell r="E2022" t="str">
            <v>Tiete</v>
          </cell>
          <cell r="F2022" t="str">
            <v>Foreign</v>
          </cell>
          <cell r="G2022">
            <v>5019935.0214669406</v>
          </cell>
        </row>
        <row r="2023">
          <cell r="A2023" t="str">
            <v>EOY Accrued Tax Rec/(Pay)</v>
          </cell>
          <cell r="B2023" t="str">
            <v>Jamie</v>
          </cell>
          <cell r="C2023" t="str">
            <v>Computed</v>
          </cell>
          <cell r="D2023" t="str">
            <v>4Q03</v>
          </cell>
          <cell r="E2023" t="str">
            <v>Tiete</v>
          </cell>
          <cell r="F2023" t="str">
            <v>Foreign</v>
          </cell>
          <cell r="G2023">
            <v>6080449.9417022942</v>
          </cell>
        </row>
        <row r="2024">
          <cell r="A2024" t="str">
            <v>Total Deferred Tax Asset - Current</v>
          </cell>
          <cell r="B2024" t="str">
            <v>Jamie</v>
          </cell>
          <cell r="C2024" t="str">
            <v>Computed</v>
          </cell>
          <cell r="D2024" t="str">
            <v>4Q03</v>
          </cell>
          <cell r="E2024" t="str">
            <v>Tiete</v>
          </cell>
          <cell r="F2024" t="str">
            <v>Foreign</v>
          </cell>
          <cell r="G2024">
            <v>13723169.52204957</v>
          </cell>
        </row>
        <row r="2025">
          <cell r="A2025" t="str">
            <v>Total Deferred Tax Asset - NC</v>
          </cell>
          <cell r="B2025" t="str">
            <v>Jamie</v>
          </cell>
          <cell r="C2025" t="str">
            <v>Computed</v>
          </cell>
          <cell r="D2025" t="str">
            <v>4Q03</v>
          </cell>
          <cell r="E2025" t="str">
            <v>Tiete</v>
          </cell>
          <cell r="F2025" t="str">
            <v>Foreign</v>
          </cell>
          <cell r="G2025">
            <v>0</v>
          </cell>
        </row>
        <row r="2026">
          <cell r="A2026" t="str">
            <v>Total Deferred Tax Liab - NC</v>
          </cell>
          <cell r="B2026" t="str">
            <v>Jamie</v>
          </cell>
          <cell r="C2026" t="str">
            <v>Computed</v>
          </cell>
          <cell r="D2026" t="str">
            <v>4Q03</v>
          </cell>
          <cell r="E2026" t="str">
            <v>Tiete</v>
          </cell>
          <cell r="F2026" t="str">
            <v>Foreign</v>
          </cell>
          <cell r="G2026">
            <v>-380333964.07803088</v>
          </cell>
        </row>
        <row r="2027">
          <cell r="A2027" t="str">
            <v>Total Net Deferred Tax Asset/(Liab)</v>
          </cell>
          <cell r="B2027" t="str">
            <v>Jamie</v>
          </cell>
          <cell r="C2027" t="str">
            <v>Computed</v>
          </cell>
          <cell r="D2027" t="str">
            <v>4Q03</v>
          </cell>
          <cell r="E2027" t="str">
            <v>Tiete</v>
          </cell>
          <cell r="F2027" t="str">
            <v>Foreign</v>
          </cell>
          <cell r="G2027">
            <v>-366610794.55598134</v>
          </cell>
        </row>
        <row r="2028">
          <cell r="A2028" t="str">
            <v>Gross Valuation Allowance</v>
          </cell>
          <cell r="B2028" t="str">
            <v>Jamie</v>
          </cell>
          <cell r="C2028" t="str">
            <v>Computed</v>
          </cell>
          <cell r="D2028" t="str">
            <v>4Q03</v>
          </cell>
          <cell r="E2028" t="str">
            <v>Tiete</v>
          </cell>
          <cell r="F2028" t="str">
            <v>Foreign</v>
          </cell>
          <cell r="G2028">
            <v>-18243295.763699964</v>
          </cell>
        </row>
        <row r="2029">
          <cell r="A2029" t="str">
            <v>Total Asset/(Liability)</v>
          </cell>
          <cell r="B2029" t="str">
            <v>Jamie</v>
          </cell>
          <cell r="C2029" t="str">
            <v>Computed</v>
          </cell>
          <cell r="D2029" t="str">
            <v>4Q03</v>
          </cell>
          <cell r="E2029" t="str">
            <v>Tiete</v>
          </cell>
          <cell r="F2029" t="str">
            <v>Foreign</v>
          </cell>
          <cell r="G2029">
            <v>-360530344.61427903</v>
          </cell>
        </row>
        <row r="2030">
          <cell r="A2030" t="str">
            <v>EOY Accrued Tax Rec/(Pay)</v>
          </cell>
          <cell r="B2030" t="str">
            <v>Jamie</v>
          </cell>
          <cell r="C2030" t="str">
            <v>Computed</v>
          </cell>
          <cell r="D2030" t="str">
            <v>2Q04</v>
          </cell>
          <cell r="E2030" t="str">
            <v>Uruguaiana</v>
          </cell>
          <cell r="F2030" t="str">
            <v>Foreign</v>
          </cell>
          <cell r="G2030">
            <v>-680614.02542874799</v>
          </cell>
        </row>
        <row r="2031">
          <cell r="A2031" t="str">
            <v>Total Deferred Tax Asset - Current</v>
          </cell>
          <cell r="B2031" t="str">
            <v>Jamie</v>
          </cell>
          <cell r="C2031" t="str">
            <v>Computed</v>
          </cell>
          <cell r="D2031" t="str">
            <v>2Q04</v>
          </cell>
          <cell r="E2031" t="str">
            <v>Uruguaiana</v>
          </cell>
          <cell r="F2031" t="str">
            <v>Foreign</v>
          </cell>
          <cell r="G2031">
            <v>0</v>
          </cell>
        </row>
        <row r="2032">
          <cell r="A2032" t="str">
            <v>Total Deferred Tax Asset - NC</v>
          </cell>
          <cell r="B2032" t="str">
            <v>Jamie</v>
          </cell>
          <cell r="C2032" t="str">
            <v>Computed</v>
          </cell>
          <cell r="D2032" t="str">
            <v>2Q04</v>
          </cell>
          <cell r="E2032" t="str">
            <v>Uruguaiana</v>
          </cell>
          <cell r="F2032" t="str">
            <v>Foreign</v>
          </cell>
          <cell r="G2032">
            <v>18085921.41925475</v>
          </cell>
        </row>
        <row r="2033">
          <cell r="A2033" t="str">
            <v>Total Deferred Tax Liab - NC</v>
          </cell>
          <cell r="B2033" t="str">
            <v>Jamie</v>
          </cell>
          <cell r="C2033" t="str">
            <v>Computed</v>
          </cell>
          <cell r="D2033" t="str">
            <v>2Q04</v>
          </cell>
          <cell r="E2033" t="str">
            <v>Uruguaiana</v>
          </cell>
          <cell r="F2033" t="str">
            <v>Foreign</v>
          </cell>
          <cell r="G2033">
            <v>0</v>
          </cell>
        </row>
        <row r="2034">
          <cell r="A2034" t="str">
            <v>Total Net Deferred Tax Asset/(Liab)</v>
          </cell>
          <cell r="B2034" t="str">
            <v>Jamie</v>
          </cell>
          <cell r="C2034" t="str">
            <v>Computed</v>
          </cell>
          <cell r="D2034" t="str">
            <v>2Q04</v>
          </cell>
          <cell r="E2034" t="str">
            <v>Uruguaiana</v>
          </cell>
          <cell r="F2034" t="str">
            <v>Foreign</v>
          </cell>
          <cell r="G2034">
            <v>18085921.41925475</v>
          </cell>
        </row>
        <row r="2035">
          <cell r="A2035" t="str">
            <v>Gross Valuation Allowance</v>
          </cell>
          <cell r="B2035" t="str">
            <v>Jamie</v>
          </cell>
          <cell r="C2035" t="str">
            <v>Computed</v>
          </cell>
          <cell r="D2035" t="str">
            <v>2Q04</v>
          </cell>
          <cell r="E2035" t="str">
            <v>Uruguaiana</v>
          </cell>
          <cell r="F2035" t="str">
            <v>Foreign</v>
          </cell>
          <cell r="G2035">
            <v>-7808290.6716240048</v>
          </cell>
        </row>
        <row r="2036">
          <cell r="A2036" t="str">
            <v>Total Asset/(Liability)</v>
          </cell>
          <cell r="B2036" t="str">
            <v>Jamie</v>
          </cell>
          <cell r="C2036" t="str">
            <v>Computed</v>
          </cell>
          <cell r="D2036" t="str">
            <v>2Q04</v>
          </cell>
          <cell r="E2036" t="str">
            <v>Uruguaiana</v>
          </cell>
          <cell r="F2036" t="str">
            <v>Foreign</v>
          </cell>
          <cell r="G2036">
            <v>17405307.393826</v>
          </cell>
        </row>
        <row r="2037">
          <cell r="A2037" t="str">
            <v>Total tax expense (benefit)</v>
          </cell>
          <cell r="B2037" t="str">
            <v>Jamie</v>
          </cell>
          <cell r="C2037" t="str">
            <v>Computed</v>
          </cell>
          <cell r="D2037" t="str">
            <v>2Q04</v>
          </cell>
          <cell r="E2037" t="str">
            <v>Uruguaiana</v>
          </cell>
          <cell r="F2037" t="str">
            <v>Foreign</v>
          </cell>
          <cell r="G2037">
            <v>-579477.23466251208</v>
          </cell>
        </row>
        <row r="2038">
          <cell r="A2038" t="str">
            <v>EOY Accrued Tax Rec/(Pay)</v>
          </cell>
          <cell r="B2038" t="str">
            <v>Jamie</v>
          </cell>
          <cell r="C2038" t="str">
            <v>Computed</v>
          </cell>
          <cell r="D2038" t="str">
            <v>1Q04</v>
          </cell>
          <cell r="E2038" t="str">
            <v>Uruguaiana</v>
          </cell>
          <cell r="F2038" t="str">
            <v>Foreign</v>
          </cell>
          <cell r="G2038">
            <v>-1260091.2600912601</v>
          </cell>
        </row>
        <row r="2039">
          <cell r="A2039" t="str">
            <v>Total Deferred Tax Asset - Current</v>
          </cell>
          <cell r="B2039" t="str">
            <v>Jamie</v>
          </cell>
          <cell r="C2039" t="str">
            <v>Computed</v>
          </cell>
          <cell r="D2039" t="str">
            <v>1Q04</v>
          </cell>
          <cell r="E2039" t="str">
            <v>Uruguaiana</v>
          </cell>
          <cell r="F2039" t="str">
            <v>Foreign</v>
          </cell>
          <cell r="G2039">
            <v>0</v>
          </cell>
        </row>
        <row r="2040">
          <cell r="A2040" t="str">
            <v>Total Deferred Tax Asset - NC</v>
          </cell>
          <cell r="B2040" t="str">
            <v>Jamie</v>
          </cell>
          <cell r="C2040" t="str">
            <v>Computed</v>
          </cell>
          <cell r="D2040" t="str">
            <v>1Q04</v>
          </cell>
          <cell r="E2040" t="str">
            <v>Uruguaiana</v>
          </cell>
          <cell r="F2040" t="str">
            <v>Foreign</v>
          </cell>
          <cell r="G2040">
            <v>18085921.41925475</v>
          </cell>
        </row>
        <row r="2041">
          <cell r="A2041" t="str">
            <v>Total Deferred Tax Liab - NC</v>
          </cell>
          <cell r="B2041" t="str">
            <v>Jamie</v>
          </cell>
          <cell r="C2041" t="str">
            <v>Computed</v>
          </cell>
          <cell r="D2041" t="str">
            <v>1Q04</v>
          </cell>
          <cell r="E2041" t="str">
            <v>Uruguaiana</v>
          </cell>
          <cell r="F2041" t="str">
            <v>Foreign</v>
          </cell>
          <cell r="G2041">
            <v>0</v>
          </cell>
        </row>
        <row r="2042">
          <cell r="A2042" t="str">
            <v>Total Net Deferred Tax Asset/(Liab)</v>
          </cell>
          <cell r="B2042" t="str">
            <v>Jamie</v>
          </cell>
          <cell r="C2042" t="str">
            <v>Computed</v>
          </cell>
          <cell r="D2042" t="str">
            <v>1Q04</v>
          </cell>
          <cell r="E2042" t="str">
            <v>Uruguaiana</v>
          </cell>
          <cell r="F2042" t="str">
            <v>Foreign</v>
          </cell>
          <cell r="G2042">
            <v>18085921.41925475</v>
          </cell>
        </row>
        <row r="2043">
          <cell r="A2043" t="str">
            <v>Gross Valuation Allowance</v>
          </cell>
          <cell r="B2043" t="str">
            <v>Jamie</v>
          </cell>
          <cell r="C2043" t="str">
            <v>Computed</v>
          </cell>
          <cell r="D2043" t="str">
            <v>1Q04</v>
          </cell>
          <cell r="E2043" t="str">
            <v>Uruguaiana</v>
          </cell>
          <cell r="F2043" t="str">
            <v>Foreign</v>
          </cell>
          <cell r="G2043">
            <v>-7808290.6716240048</v>
          </cell>
        </row>
        <row r="2044">
          <cell r="A2044" t="str">
            <v>Total Asset/(Liability)</v>
          </cell>
          <cell r="B2044" t="str">
            <v>Jamie</v>
          </cell>
          <cell r="C2044" t="str">
            <v>Computed</v>
          </cell>
          <cell r="D2044" t="str">
            <v>1Q04</v>
          </cell>
          <cell r="E2044" t="str">
            <v>Uruguaiana</v>
          </cell>
          <cell r="F2044" t="str">
            <v>Foreign</v>
          </cell>
          <cell r="G2044">
            <v>16825830.15916349</v>
          </cell>
        </row>
        <row r="2045">
          <cell r="A2045" t="str">
            <v>Total tax expense (benefit)</v>
          </cell>
          <cell r="B2045" t="str">
            <v>Jamie</v>
          </cell>
          <cell r="C2045" t="str">
            <v>Computed</v>
          </cell>
          <cell r="D2045" t="str">
            <v>1Q04</v>
          </cell>
          <cell r="E2045" t="str">
            <v>Uruguaiana</v>
          </cell>
          <cell r="F2045" t="str">
            <v>Foreign</v>
          </cell>
          <cell r="G2045">
            <v>-212487.5939404344</v>
          </cell>
        </row>
        <row r="2046">
          <cell r="A2046" t="str">
            <v>EOY Accrued Tax Rec/(Pay)</v>
          </cell>
          <cell r="B2046" t="str">
            <v>Jamie</v>
          </cell>
          <cell r="C2046" t="str">
            <v>Computed</v>
          </cell>
          <cell r="D2046" t="str">
            <v>4Q03</v>
          </cell>
          <cell r="E2046" t="str">
            <v>Uruguaiana</v>
          </cell>
          <cell r="F2046" t="str">
            <v>Foreign</v>
          </cell>
          <cell r="G2046">
            <v>-581580</v>
          </cell>
        </row>
        <row r="2047">
          <cell r="A2047" t="str">
            <v>Total Deferred Tax Asset - Current</v>
          </cell>
          <cell r="B2047" t="str">
            <v>Jamie</v>
          </cell>
          <cell r="C2047" t="str">
            <v>Computed</v>
          </cell>
          <cell r="D2047" t="str">
            <v>4Q03</v>
          </cell>
          <cell r="E2047" t="str">
            <v>Uruguaiana</v>
          </cell>
          <cell r="F2047" t="str">
            <v>Foreign</v>
          </cell>
          <cell r="G2047">
            <v>0</v>
          </cell>
        </row>
        <row r="2048">
          <cell r="A2048" t="str">
            <v>Total Deferred Tax Asset - NC</v>
          </cell>
          <cell r="B2048" t="str">
            <v>Jamie</v>
          </cell>
          <cell r="C2048" t="str">
            <v>Computed</v>
          </cell>
          <cell r="D2048" t="str">
            <v>4Q03</v>
          </cell>
          <cell r="E2048" t="str">
            <v>Uruguaiana</v>
          </cell>
          <cell r="F2048" t="str">
            <v>Foreign</v>
          </cell>
          <cell r="G2048">
            <v>8347340</v>
          </cell>
        </row>
        <row r="2049">
          <cell r="A2049" t="str">
            <v>Total Deferred Tax Liab - NC</v>
          </cell>
          <cell r="B2049" t="str">
            <v>Jamie</v>
          </cell>
          <cell r="C2049" t="str">
            <v>Computed</v>
          </cell>
          <cell r="D2049" t="str">
            <v>4Q03</v>
          </cell>
          <cell r="E2049" t="str">
            <v>Uruguaiana</v>
          </cell>
          <cell r="F2049" t="str">
            <v>Foreign</v>
          </cell>
          <cell r="G2049">
            <v>0</v>
          </cell>
        </row>
        <row r="2050">
          <cell r="A2050" t="str">
            <v>Total Net Deferred Tax Asset/(Liab)</v>
          </cell>
          <cell r="B2050" t="str">
            <v>Jamie</v>
          </cell>
          <cell r="C2050" t="str">
            <v>Computed</v>
          </cell>
          <cell r="D2050" t="str">
            <v>4Q03</v>
          </cell>
          <cell r="E2050" t="str">
            <v>Uruguaiana</v>
          </cell>
          <cell r="F2050" t="str">
            <v>Foreign</v>
          </cell>
          <cell r="G2050">
            <v>8347340</v>
          </cell>
        </row>
        <row r="2051">
          <cell r="A2051" t="str">
            <v>Gross Valuation Allowance</v>
          </cell>
          <cell r="B2051" t="str">
            <v>Jamie</v>
          </cell>
          <cell r="C2051" t="str">
            <v>Computed</v>
          </cell>
          <cell r="D2051" t="str">
            <v>4Q03</v>
          </cell>
          <cell r="E2051" t="str">
            <v>Uruguaiana</v>
          </cell>
          <cell r="F2051" t="str">
            <v>Foreign</v>
          </cell>
          <cell r="G2051">
            <v>-3603822.86</v>
          </cell>
        </row>
        <row r="2052">
          <cell r="A2052" t="str">
            <v>Total Asset/(Liability)</v>
          </cell>
          <cell r="B2052" t="str">
            <v>Jamie</v>
          </cell>
          <cell r="C2052" t="str">
            <v>Computed</v>
          </cell>
          <cell r="D2052" t="str">
            <v>4Q03</v>
          </cell>
          <cell r="E2052" t="str">
            <v>Uruguaiana</v>
          </cell>
          <cell r="F2052" t="str">
            <v>Foreign</v>
          </cell>
          <cell r="G2052">
            <v>7765760</v>
          </cell>
        </row>
        <row r="2053">
          <cell r="A2053" t="str">
            <v>EOY Accrued Tax Rec/(Pay)</v>
          </cell>
          <cell r="B2053" t="str">
            <v>Jamie</v>
          </cell>
          <cell r="C2053" t="str">
            <v>Computed</v>
          </cell>
          <cell r="D2053" t="str">
            <v>2Q04</v>
          </cell>
          <cell r="E2053" t="str">
            <v>CCI</v>
          </cell>
          <cell r="F2053" t="str">
            <v>Foreign</v>
          </cell>
          <cell r="G2053">
            <v>0</v>
          </cell>
        </row>
        <row r="2054">
          <cell r="A2054" t="str">
            <v>Total Deferred Tax Asset - Current</v>
          </cell>
          <cell r="B2054" t="str">
            <v>Jamie</v>
          </cell>
          <cell r="C2054" t="str">
            <v>Computed</v>
          </cell>
          <cell r="D2054" t="str">
            <v>2Q04</v>
          </cell>
          <cell r="E2054" t="str">
            <v>CCI</v>
          </cell>
          <cell r="F2054" t="str">
            <v>Foreign</v>
          </cell>
          <cell r="G2054">
            <v>0</v>
          </cell>
        </row>
        <row r="2055">
          <cell r="A2055" t="str">
            <v>Total Deferred Tax Asset - NC</v>
          </cell>
          <cell r="B2055" t="str">
            <v>Jamie</v>
          </cell>
          <cell r="C2055" t="str">
            <v>Computed</v>
          </cell>
          <cell r="D2055" t="str">
            <v>2Q04</v>
          </cell>
          <cell r="E2055" t="str">
            <v>CCI</v>
          </cell>
          <cell r="F2055" t="str">
            <v>Foreign</v>
          </cell>
          <cell r="G2055">
            <v>0</v>
          </cell>
        </row>
        <row r="2056">
          <cell r="A2056" t="str">
            <v>Total Deferred Tax Liab - NC</v>
          </cell>
          <cell r="B2056" t="str">
            <v>Jamie</v>
          </cell>
          <cell r="C2056" t="str">
            <v>Computed</v>
          </cell>
          <cell r="D2056" t="str">
            <v>2Q04</v>
          </cell>
          <cell r="E2056" t="str">
            <v>CCI</v>
          </cell>
          <cell r="F2056" t="str">
            <v>Foreign</v>
          </cell>
          <cell r="G2056">
            <v>0</v>
          </cell>
        </row>
        <row r="2057">
          <cell r="A2057" t="str">
            <v>Total Net Deferred Tax Asset/(Liab)</v>
          </cell>
          <cell r="B2057" t="str">
            <v>Jamie</v>
          </cell>
          <cell r="C2057" t="str">
            <v>Computed</v>
          </cell>
          <cell r="D2057" t="str">
            <v>2Q04</v>
          </cell>
          <cell r="E2057" t="str">
            <v>CCI</v>
          </cell>
          <cell r="F2057" t="str">
            <v>Foreign</v>
          </cell>
          <cell r="G2057">
            <v>0</v>
          </cell>
        </row>
        <row r="2058">
          <cell r="A2058" t="str">
            <v>Gross Valuation Allowance</v>
          </cell>
          <cell r="B2058" t="str">
            <v>Jamie</v>
          </cell>
          <cell r="C2058" t="str">
            <v>Computed</v>
          </cell>
          <cell r="D2058" t="str">
            <v>2Q04</v>
          </cell>
          <cell r="E2058" t="str">
            <v>CCI</v>
          </cell>
          <cell r="F2058" t="str">
            <v>Foreign</v>
          </cell>
          <cell r="G2058">
            <v>-2272220</v>
          </cell>
        </row>
        <row r="2059">
          <cell r="A2059" t="str">
            <v>Total Asset/(Liability)</v>
          </cell>
          <cell r="B2059" t="str">
            <v>Jamie</v>
          </cell>
          <cell r="C2059" t="str">
            <v>Computed</v>
          </cell>
          <cell r="D2059" t="str">
            <v>2Q04</v>
          </cell>
          <cell r="E2059" t="str">
            <v>CCI</v>
          </cell>
          <cell r="F2059" t="str">
            <v>Foreign</v>
          </cell>
          <cell r="G2059">
            <v>0</v>
          </cell>
        </row>
        <row r="2060">
          <cell r="A2060" t="str">
            <v>Total tax expense (benefit)</v>
          </cell>
          <cell r="B2060" t="str">
            <v>Jamie</v>
          </cell>
          <cell r="C2060" t="str">
            <v>Computed</v>
          </cell>
          <cell r="D2060" t="str">
            <v>2Q04</v>
          </cell>
          <cell r="E2060" t="str">
            <v>CCI</v>
          </cell>
          <cell r="F2060" t="str">
            <v>Foreign</v>
          </cell>
          <cell r="G2060">
            <v>0</v>
          </cell>
        </row>
        <row r="2061">
          <cell r="A2061" t="str">
            <v>EOY Accrued Tax Rec/(Pay)</v>
          </cell>
          <cell r="B2061" t="str">
            <v>Jamie</v>
          </cell>
          <cell r="C2061" t="str">
            <v>Computed</v>
          </cell>
          <cell r="D2061" t="str">
            <v>1Q04</v>
          </cell>
          <cell r="E2061" t="str">
            <v>CCI</v>
          </cell>
          <cell r="F2061" t="str">
            <v>Foreign</v>
          </cell>
          <cell r="G2061">
            <v>0</v>
          </cell>
        </row>
        <row r="2062">
          <cell r="A2062" t="str">
            <v>Total Deferred Tax Asset - Current</v>
          </cell>
          <cell r="B2062" t="str">
            <v>Jamie</v>
          </cell>
          <cell r="C2062" t="str">
            <v>Computed</v>
          </cell>
          <cell r="D2062" t="str">
            <v>1Q04</v>
          </cell>
          <cell r="E2062" t="str">
            <v>CCI</v>
          </cell>
          <cell r="F2062" t="str">
            <v>Foreign</v>
          </cell>
          <cell r="G2062">
            <v>0</v>
          </cell>
        </row>
        <row r="2063">
          <cell r="A2063" t="str">
            <v>Total Deferred Tax Asset - NC</v>
          </cell>
          <cell r="B2063" t="str">
            <v>Jamie</v>
          </cell>
          <cell r="C2063" t="str">
            <v>Computed</v>
          </cell>
          <cell r="D2063" t="str">
            <v>1Q04</v>
          </cell>
          <cell r="E2063" t="str">
            <v>CCI</v>
          </cell>
          <cell r="F2063" t="str">
            <v>Foreign</v>
          </cell>
          <cell r="G2063">
            <v>0</v>
          </cell>
        </row>
        <row r="2064">
          <cell r="A2064" t="str">
            <v>Total Deferred Tax Liab - NC</v>
          </cell>
          <cell r="B2064" t="str">
            <v>Jamie</v>
          </cell>
          <cell r="C2064" t="str">
            <v>Computed</v>
          </cell>
          <cell r="D2064" t="str">
            <v>1Q04</v>
          </cell>
          <cell r="E2064" t="str">
            <v>CCI</v>
          </cell>
          <cell r="F2064" t="str">
            <v>Foreign</v>
          </cell>
          <cell r="G2064">
            <v>0</v>
          </cell>
        </row>
        <row r="2065">
          <cell r="A2065" t="str">
            <v>Total Net Deferred Tax Asset/(Liab)</v>
          </cell>
          <cell r="B2065" t="str">
            <v>Jamie</v>
          </cell>
          <cell r="C2065" t="str">
            <v>Computed</v>
          </cell>
          <cell r="D2065" t="str">
            <v>1Q04</v>
          </cell>
          <cell r="E2065" t="str">
            <v>CCI</v>
          </cell>
          <cell r="F2065" t="str">
            <v>Foreign</v>
          </cell>
          <cell r="G2065">
            <v>0</v>
          </cell>
        </row>
        <row r="2066">
          <cell r="A2066" t="str">
            <v>Gross Valuation Allowance</v>
          </cell>
          <cell r="B2066" t="str">
            <v>Jamie</v>
          </cell>
          <cell r="C2066" t="str">
            <v>Computed</v>
          </cell>
          <cell r="D2066" t="str">
            <v>1Q04</v>
          </cell>
          <cell r="E2066" t="str">
            <v>CCI</v>
          </cell>
          <cell r="F2066" t="str">
            <v>Foreign</v>
          </cell>
          <cell r="G2066">
            <v>-2272220</v>
          </cell>
        </row>
        <row r="2067">
          <cell r="A2067" t="str">
            <v>Total Asset/(Liability)</v>
          </cell>
          <cell r="B2067" t="str">
            <v>Jamie</v>
          </cell>
          <cell r="C2067" t="str">
            <v>Computed</v>
          </cell>
          <cell r="D2067" t="str">
            <v>1Q04</v>
          </cell>
          <cell r="E2067" t="str">
            <v>CCI</v>
          </cell>
          <cell r="F2067" t="str">
            <v>Foreign</v>
          </cell>
          <cell r="G2067">
            <v>0</v>
          </cell>
        </row>
        <row r="2068">
          <cell r="A2068" t="str">
            <v>Total tax expense (benefit)</v>
          </cell>
          <cell r="B2068" t="str">
            <v>Jamie</v>
          </cell>
          <cell r="C2068" t="str">
            <v>Computed</v>
          </cell>
          <cell r="D2068" t="str">
            <v>1Q04</v>
          </cell>
          <cell r="E2068" t="str">
            <v>CCI</v>
          </cell>
          <cell r="F2068" t="str">
            <v>Foreign</v>
          </cell>
          <cell r="G2068">
            <v>0</v>
          </cell>
        </row>
        <row r="2069">
          <cell r="A2069" t="str">
            <v>EOY Accrued Tax Rec/(Pay)</v>
          </cell>
          <cell r="B2069" t="str">
            <v>Jamie</v>
          </cell>
          <cell r="C2069" t="str">
            <v>Computed</v>
          </cell>
          <cell r="D2069" t="str">
            <v>4Q03</v>
          </cell>
          <cell r="E2069" t="str">
            <v>CCI</v>
          </cell>
          <cell r="F2069" t="str">
            <v>Foreign</v>
          </cell>
          <cell r="G2069">
            <v>0</v>
          </cell>
        </row>
        <row r="2070">
          <cell r="A2070" t="str">
            <v>Total Deferred Tax Asset - Current</v>
          </cell>
          <cell r="B2070" t="str">
            <v>Jamie</v>
          </cell>
          <cell r="C2070" t="str">
            <v>Computed</v>
          </cell>
          <cell r="D2070" t="str">
            <v>4Q03</v>
          </cell>
          <cell r="E2070" t="str">
            <v>CCI</v>
          </cell>
          <cell r="F2070" t="str">
            <v>Foreign</v>
          </cell>
          <cell r="G2070">
            <v>0</v>
          </cell>
        </row>
        <row r="2071">
          <cell r="A2071" t="str">
            <v>Total Deferred Tax Asset - NC</v>
          </cell>
          <cell r="B2071" t="str">
            <v>Jamie</v>
          </cell>
          <cell r="C2071" t="str">
            <v>Computed</v>
          </cell>
          <cell r="D2071" t="str">
            <v>4Q03</v>
          </cell>
          <cell r="E2071" t="str">
            <v>CCI</v>
          </cell>
          <cell r="F2071" t="str">
            <v>Foreign</v>
          </cell>
          <cell r="G2071">
            <v>0</v>
          </cell>
        </row>
        <row r="2072">
          <cell r="A2072" t="str">
            <v>Total Deferred Tax Liab - NC</v>
          </cell>
          <cell r="B2072" t="str">
            <v>Jamie</v>
          </cell>
          <cell r="C2072" t="str">
            <v>Computed</v>
          </cell>
          <cell r="D2072" t="str">
            <v>4Q03</v>
          </cell>
          <cell r="E2072" t="str">
            <v>CCI</v>
          </cell>
          <cell r="F2072" t="str">
            <v>Foreign</v>
          </cell>
          <cell r="G2072">
            <v>0</v>
          </cell>
        </row>
        <row r="2073">
          <cell r="A2073" t="str">
            <v>Total Net Deferred Tax Asset/(Liab)</v>
          </cell>
          <cell r="B2073" t="str">
            <v>Jamie</v>
          </cell>
          <cell r="C2073" t="str">
            <v>Computed</v>
          </cell>
          <cell r="D2073" t="str">
            <v>4Q03</v>
          </cell>
          <cell r="E2073" t="str">
            <v>CCI</v>
          </cell>
          <cell r="F2073" t="str">
            <v>Foreign</v>
          </cell>
          <cell r="G2073">
            <v>0</v>
          </cell>
        </row>
        <row r="2074">
          <cell r="A2074" t="str">
            <v>Gross Valuation Allowance</v>
          </cell>
          <cell r="B2074" t="str">
            <v>Jamie</v>
          </cell>
          <cell r="C2074" t="str">
            <v>Computed</v>
          </cell>
          <cell r="D2074" t="str">
            <v>4Q03</v>
          </cell>
          <cell r="E2074" t="str">
            <v>CCI</v>
          </cell>
          <cell r="F2074" t="str">
            <v>Foreign</v>
          </cell>
          <cell r="G2074">
            <v>-2272220</v>
          </cell>
        </row>
        <row r="2075">
          <cell r="A2075" t="str">
            <v>Total Asset/(Liability)</v>
          </cell>
          <cell r="B2075" t="str">
            <v>Jamie</v>
          </cell>
          <cell r="C2075" t="str">
            <v>Computed</v>
          </cell>
          <cell r="D2075" t="str">
            <v>4Q03</v>
          </cell>
          <cell r="E2075" t="str">
            <v>CCI</v>
          </cell>
          <cell r="F2075" t="str">
            <v>Foreign</v>
          </cell>
          <cell r="G2075">
            <v>0</v>
          </cell>
        </row>
        <row r="2076">
          <cell r="A2076" t="str">
            <v>EOY Accrued Tax Rec/(Pay)</v>
          </cell>
          <cell r="B2076" t="str">
            <v>Jamie</v>
          </cell>
          <cell r="C2076" t="str">
            <v>Computed</v>
          </cell>
          <cell r="D2076" t="str">
            <v>2Q04</v>
          </cell>
          <cell r="E2076" t="str">
            <v>BS Termosul</v>
          </cell>
          <cell r="F2076" t="str">
            <v>Foreign</v>
          </cell>
          <cell r="G2076">
            <v>0</v>
          </cell>
        </row>
        <row r="2077">
          <cell r="A2077" t="str">
            <v>Total Deferred Tax Asset - Current</v>
          </cell>
          <cell r="B2077" t="str">
            <v>Jamie</v>
          </cell>
          <cell r="C2077" t="str">
            <v>Computed</v>
          </cell>
          <cell r="D2077" t="str">
            <v>2Q04</v>
          </cell>
          <cell r="E2077" t="str">
            <v>BS Termosul</v>
          </cell>
          <cell r="F2077" t="str">
            <v>Foreign</v>
          </cell>
          <cell r="G2077">
            <v>0</v>
          </cell>
        </row>
        <row r="2078">
          <cell r="A2078" t="str">
            <v>Total Deferred Tax Asset - NC</v>
          </cell>
          <cell r="B2078" t="str">
            <v>Jamie</v>
          </cell>
          <cell r="C2078" t="str">
            <v>Computed</v>
          </cell>
          <cell r="D2078" t="str">
            <v>2Q04</v>
          </cell>
          <cell r="E2078" t="str">
            <v>BS Termosul</v>
          </cell>
          <cell r="F2078" t="str">
            <v>Foreign</v>
          </cell>
          <cell r="G2078">
            <v>0</v>
          </cell>
        </row>
        <row r="2079">
          <cell r="A2079" t="str">
            <v>Total Deferred Tax Liab - NC</v>
          </cell>
          <cell r="B2079" t="str">
            <v>Jamie</v>
          </cell>
          <cell r="C2079" t="str">
            <v>Computed</v>
          </cell>
          <cell r="D2079" t="str">
            <v>2Q04</v>
          </cell>
          <cell r="E2079" t="str">
            <v>BS Termosul</v>
          </cell>
          <cell r="F2079" t="str">
            <v>Foreign</v>
          </cell>
          <cell r="G2079">
            <v>0</v>
          </cell>
        </row>
        <row r="2080">
          <cell r="A2080" t="str">
            <v>Total Net Deferred Tax Asset/(Liab)</v>
          </cell>
          <cell r="B2080" t="str">
            <v>Jamie</v>
          </cell>
          <cell r="C2080" t="str">
            <v>Computed</v>
          </cell>
          <cell r="D2080" t="str">
            <v>2Q04</v>
          </cell>
          <cell r="E2080" t="str">
            <v>BS Termosul</v>
          </cell>
          <cell r="F2080" t="str">
            <v>Foreign</v>
          </cell>
          <cell r="G2080">
            <v>0</v>
          </cell>
        </row>
        <row r="2081">
          <cell r="A2081" t="str">
            <v>Gross Valuation Allowance</v>
          </cell>
          <cell r="B2081" t="str">
            <v>Jamie</v>
          </cell>
          <cell r="C2081" t="str">
            <v>Computed</v>
          </cell>
          <cell r="D2081" t="str">
            <v>2Q04</v>
          </cell>
          <cell r="E2081" t="str">
            <v>BS Termosul</v>
          </cell>
          <cell r="F2081" t="str">
            <v>Foreign</v>
          </cell>
          <cell r="G2081">
            <v>0</v>
          </cell>
        </row>
        <row r="2082">
          <cell r="A2082" t="str">
            <v>Total Asset/(Liability)</v>
          </cell>
          <cell r="B2082" t="str">
            <v>Jamie</v>
          </cell>
          <cell r="C2082" t="str">
            <v>Computed</v>
          </cell>
          <cell r="D2082" t="str">
            <v>2Q04</v>
          </cell>
          <cell r="E2082" t="str">
            <v>BS Termosul</v>
          </cell>
          <cell r="F2082" t="str">
            <v>Foreign</v>
          </cell>
          <cell r="G2082">
            <v>0</v>
          </cell>
        </row>
        <row r="2083">
          <cell r="A2083" t="str">
            <v>Total tax expense (benefit)</v>
          </cell>
          <cell r="B2083" t="str">
            <v>Jamie</v>
          </cell>
          <cell r="C2083" t="str">
            <v>Computed</v>
          </cell>
          <cell r="D2083" t="str">
            <v>2Q04</v>
          </cell>
          <cell r="E2083" t="str">
            <v>BS Termosul</v>
          </cell>
          <cell r="F2083" t="str">
            <v>Foreign</v>
          </cell>
          <cell r="G2083">
            <v>0</v>
          </cell>
        </row>
        <row r="2084">
          <cell r="A2084" t="str">
            <v>EOY Accrued Tax Rec/(Pay)</v>
          </cell>
          <cell r="B2084" t="str">
            <v>Jamie</v>
          </cell>
          <cell r="C2084" t="str">
            <v>Computed</v>
          </cell>
          <cell r="D2084" t="str">
            <v>1Q04</v>
          </cell>
          <cell r="E2084" t="str">
            <v>BS Termosul</v>
          </cell>
          <cell r="F2084" t="str">
            <v>Foreign</v>
          </cell>
          <cell r="G2084">
            <v>0</v>
          </cell>
        </row>
        <row r="2085">
          <cell r="A2085" t="str">
            <v>Total Deferred Tax Asset - Current</v>
          </cell>
          <cell r="B2085" t="str">
            <v>Jamie</v>
          </cell>
          <cell r="C2085" t="str">
            <v>Computed</v>
          </cell>
          <cell r="D2085" t="str">
            <v>1Q04</v>
          </cell>
          <cell r="E2085" t="str">
            <v>BS Termosul</v>
          </cell>
          <cell r="F2085" t="str">
            <v>Foreign</v>
          </cell>
          <cell r="G2085">
            <v>0</v>
          </cell>
        </row>
        <row r="2086">
          <cell r="A2086" t="str">
            <v>Total Deferred Tax Asset - NC</v>
          </cell>
          <cell r="B2086" t="str">
            <v>Jamie</v>
          </cell>
          <cell r="C2086" t="str">
            <v>Computed</v>
          </cell>
          <cell r="D2086" t="str">
            <v>1Q04</v>
          </cell>
          <cell r="E2086" t="str">
            <v>BS Termosul</v>
          </cell>
          <cell r="F2086" t="str">
            <v>Foreign</v>
          </cell>
          <cell r="G2086">
            <v>0</v>
          </cell>
        </row>
        <row r="2087">
          <cell r="A2087" t="str">
            <v>Total Deferred Tax Liab - NC</v>
          </cell>
          <cell r="B2087" t="str">
            <v>Jamie</v>
          </cell>
          <cell r="C2087" t="str">
            <v>Computed</v>
          </cell>
          <cell r="D2087" t="str">
            <v>1Q04</v>
          </cell>
          <cell r="E2087" t="str">
            <v>BS Termosul</v>
          </cell>
          <cell r="F2087" t="str">
            <v>Foreign</v>
          </cell>
          <cell r="G2087">
            <v>0</v>
          </cell>
        </row>
        <row r="2088">
          <cell r="A2088" t="str">
            <v>Total Net Deferred Tax Asset/(Liab)</v>
          </cell>
          <cell r="B2088" t="str">
            <v>Jamie</v>
          </cell>
          <cell r="C2088" t="str">
            <v>Computed</v>
          </cell>
          <cell r="D2088" t="str">
            <v>1Q04</v>
          </cell>
          <cell r="E2088" t="str">
            <v>BS Termosul</v>
          </cell>
          <cell r="F2088" t="str">
            <v>Foreign</v>
          </cell>
          <cell r="G2088">
            <v>0</v>
          </cell>
        </row>
        <row r="2089">
          <cell r="A2089" t="str">
            <v>Gross Valuation Allowance</v>
          </cell>
          <cell r="B2089" t="str">
            <v>Jamie</v>
          </cell>
          <cell r="C2089" t="str">
            <v>Computed</v>
          </cell>
          <cell r="D2089" t="str">
            <v>1Q04</v>
          </cell>
          <cell r="E2089" t="str">
            <v>BS Termosul</v>
          </cell>
          <cell r="F2089" t="str">
            <v>Foreign</v>
          </cell>
          <cell r="G2089">
            <v>0</v>
          </cell>
        </row>
        <row r="2090">
          <cell r="A2090" t="str">
            <v>Total Asset/(Liability)</v>
          </cell>
          <cell r="B2090" t="str">
            <v>Jamie</v>
          </cell>
          <cell r="C2090" t="str">
            <v>Computed</v>
          </cell>
          <cell r="D2090" t="str">
            <v>1Q04</v>
          </cell>
          <cell r="E2090" t="str">
            <v>BS Termosul</v>
          </cell>
          <cell r="F2090" t="str">
            <v>Foreign</v>
          </cell>
          <cell r="G2090">
            <v>0</v>
          </cell>
        </row>
        <row r="2091">
          <cell r="A2091" t="str">
            <v>Total tax expense (benefit)</v>
          </cell>
          <cell r="B2091" t="str">
            <v>Jamie</v>
          </cell>
          <cell r="C2091" t="str">
            <v>Computed</v>
          </cell>
          <cell r="D2091" t="str">
            <v>1Q04</v>
          </cell>
          <cell r="E2091" t="str">
            <v>BS Termosul</v>
          </cell>
          <cell r="F2091" t="str">
            <v>Foreign</v>
          </cell>
          <cell r="G2091">
            <v>0</v>
          </cell>
        </row>
        <row r="2092">
          <cell r="A2092" t="str">
            <v>EOY Accrued Tax Rec/(Pay)</v>
          </cell>
          <cell r="B2092" t="str">
            <v>Jamie</v>
          </cell>
          <cell r="C2092" t="str">
            <v>Computed</v>
          </cell>
          <cell r="D2092" t="str">
            <v>4Q03</v>
          </cell>
          <cell r="E2092" t="str">
            <v>BS Termosul</v>
          </cell>
          <cell r="F2092" t="str">
            <v>Foreign</v>
          </cell>
          <cell r="G2092">
            <v>0</v>
          </cell>
        </row>
        <row r="2093">
          <cell r="A2093" t="str">
            <v>Total Deferred Tax Asset - Current</v>
          </cell>
          <cell r="B2093" t="str">
            <v>Jamie</v>
          </cell>
          <cell r="C2093" t="str">
            <v>Computed</v>
          </cell>
          <cell r="D2093" t="str">
            <v>4Q03</v>
          </cell>
          <cell r="E2093" t="str">
            <v>BS Termosul</v>
          </cell>
          <cell r="F2093" t="str">
            <v>Foreign</v>
          </cell>
          <cell r="G2093">
            <v>0</v>
          </cell>
        </row>
        <row r="2094">
          <cell r="A2094" t="str">
            <v>Total Deferred Tax Asset - NC</v>
          </cell>
          <cell r="B2094" t="str">
            <v>Jamie</v>
          </cell>
          <cell r="C2094" t="str">
            <v>Computed</v>
          </cell>
          <cell r="D2094" t="str">
            <v>4Q03</v>
          </cell>
          <cell r="E2094" t="str">
            <v>BS Termosul</v>
          </cell>
          <cell r="F2094" t="str">
            <v>Foreign</v>
          </cell>
          <cell r="G2094">
            <v>0</v>
          </cell>
        </row>
        <row r="2095">
          <cell r="A2095" t="str">
            <v>Total Deferred Tax Liab - NC</v>
          </cell>
          <cell r="B2095" t="str">
            <v>Jamie</v>
          </cell>
          <cell r="C2095" t="str">
            <v>Computed</v>
          </cell>
          <cell r="D2095" t="str">
            <v>4Q03</v>
          </cell>
          <cell r="E2095" t="str">
            <v>BS Termosul</v>
          </cell>
          <cell r="F2095" t="str">
            <v>Foreign</v>
          </cell>
          <cell r="G2095">
            <v>0</v>
          </cell>
        </row>
        <row r="2096">
          <cell r="A2096" t="str">
            <v>Total Net Deferred Tax Asset/(Liab)</v>
          </cell>
          <cell r="B2096" t="str">
            <v>Jamie</v>
          </cell>
          <cell r="C2096" t="str">
            <v>Computed</v>
          </cell>
          <cell r="D2096" t="str">
            <v>4Q03</v>
          </cell>
          <cell r="E2096" t="str">
            <v>BS Termosul</v>
          </cell>
          <cell r="F2096" t="str">
            <v>Foreign</v>
          </cell>
          <cell r="G2096">
            <v>0</v>
          </cell>
        </row>
        <row r="2097">
          <cell r="A2097" t="str">
            <v>Gross Valuation Allowance</v>
          </cell>
          <cell r="B2097" t="str">
            <v>Jamie</v>
          </cell>
          <cell r="C2097" t="str">
            <v>Computed</v>
          </cell>
          <cell r="D2097" t="str">
            <v>4Q03</v>
          </cell>
          <cell r="E2097" t="str">
            <v>BS Termosul</v>
          </cell>
          <cell r="F2097" t="str">
            <v>Foreign</v>
          </cell>
          <cell r="G2097">
            <v>0</v>
          </cell>
        </row>
        <row r="2098">
          <cell r="A2098" t="str">
            <v>Total Asset/(Liability)</v>
          </cell>
          <cell r="B2098" t="str">
            <v>Jamie</v>
          </cell>
          <cell r="C2098" t="str">
            <v>Computed</v>
          </cell>
          <cell r="D2098" t="str">
            <v>4Q03</v>
          </cell>
          <cell r="E2098" t="str">
            <v>BS Termosul</v>
          </cell>
          <cell r="F2098" t="str">
            <v>Foreign</v>
          </cell>
          <cell r="G2098">
            <v>0</v>
          </cell>
        </row>
        <row r="2099">
          <cell r="A2099" t="str">
            <v>EOY Accrued Tax Rec/(Pay)</v>
          </cell>
          <cell r="B2099" t="str">
            <v>Jamie</v>
          </cell>
          <cell r="C2099" t="str">
            <v>Computed</v>
          </cell>
          <cell r="D2099" t="str">
            <v>2Q04</v>
          </cell>
          <cell r="E2099" t="str">
            <v>RU Sul</v>
          </cell>
          <cell r="F2099" t="str">
            <v>Foreign</v>
          </cell>
          <cell r="G2099">
            <v>168451.25168112994</v>
          </cell>
        </row>
        <row r="2100">
          <cell r="A2100" t="str">
            <v>Total Deferred Tax Asset - Current</v>
          </cell>
          <cell r="B2100" t="str">
            <v>Jamie</v>
          </cell>
          <cell r="C2100" t="str">
            <v>Computed</v>
          </cell>
          <cell r="D2100" t="str">
            <v>2Q04</v>
          </cell>
          <cell r="E2100" t="str">
            <v>RU Sul</v>
          </cell>
          <cell r="F2100" t="str">
            <v>Foreign</v>
          </cell>
          <cell r="G2100">
            <v>28581509.87200401</v>
          </cell>
        </row>
        <row r="2101">
          <cell r="A2101" t="str">
            <v>Total Deferred Tax Asset - NC</v>
          </cell>
          <cell r="B2101" t="str">
            <v>Jamie</v>
          </cell>
          <cell r="C2101" t="str">
            <v>Computed</v>
          </cell>
          <cell r="D2101" t="str">
            <v>2Q04</v>
          </cell>
          <cell r="E2101" t="str">
            <v>RU Sul</v>
          </cell>
          <cell r="F2101" t="str">
            <v>Foreign</v>
          </cell>
          <cell r="G2101">
            <v>370396772.23054624</v>
          </cell>
        </row>
        <row r="2102">
          <cell r="A2102" t="str">
            <v>Total Deferred Tax Liab - NC</v>
          </cell>
          <cell r="B2102" t="str">
            <v>Jamie</v>
          </cell>
          <cell r="C2102" t="str">
            <v>Computed</v>
          </cell>
          <cell r="D2102" t="str">
            <v>2Q04</v>
          </cell>
          <cell r="E2102" t="str">
            <v>RU Sul</v>
          </cell>
          <cell r="F2102" t="str">
            <v>Foreign</v>
          </cell>
          <cell r="G2102">
            <v>0</v>
          </cell>
        </row>
        <row r="2103">
          <cell r="A2103" t="str">
            <v>Total Net Deferred Tax Asset/(Liab)</v>
          </cell>
          <cell r="B2103" t="str">
            <v>Jamie</v>
          </cell>
          <cell r="C2103" t="str">
            <v>Computed</v>
          </cell>
          <cell r="D2103" t="str">
            <v>2Q04</v>
          </cell>
          <cell r="E2103" t="str">
            <v>RU Sul</v>
          </cell>
          <cell r="F2103" t="str">
            <v>Foreign</v>
          </cell>
          <cell r="G2103">
            <v>398978282.10255027</v>
          </cell>
        </row>
        <row r="2104">
          <cell r="A2104" t="str">
            <v>Gross Valuation Allowance</v>
          </cell>
          <cell r="B2104" t="str">
            <v>Jamie</v>
          </cell>
          <cell r="C2104" t="str">
            <v>Computed</v>
          </cell>
          <cell r="D2104" t="str">
            <v>2Q04</v>
          </cell>
          <cell r="E2104" t="str">
            <v>RU Sul</v>
          </cell>
          <cell r="F2104" t="str">
            <v>Foreign</v>
          </cell>
          <cell r="G2104">
            <v>0</v>
          </cell>
        </row>
        <row r="2105">
          <cell r="A2105" t="str">
            <v>Total Asset/(Liability)</v>
          </cell>
          <cell r="B2105" t="str">
            <v>Jamie</v>
          </cell>
          <cell r="C2105" t="str">
            <v>Computed</v>
          </cell>
          <cell r="D2105" t="str">
            <v>2Q04</v>
          </cell>
          <cell r="E2105" t="str">
            <v>RU Sul</v>
          </cell>
          <cell r="F2105" t="str">
            <v>Foreign</v>
          </cell>
          <cell r="G2105">
            <v>399146733.35423142</v>
          </cell>
        </row>
        <row r="2106">
          <cell r="A2106" t="str">
            <v>Total tax expense (benefit)</v>
          </cell>
          <cell r="B2106" t="str">
            <v>Jamie</v>
          </cell>
          <cell r="C2106" t="str">
            <v>Computed</v>
          </cell>
          <cell r="D2106" t="str">
            <v>2Q04</v>
          </cell>
          <cell r="E2106" t="str">
            <v>RU Sul</v>
          </cell>
          <cell r="F2106" t="str">
            <v>Foreign</v>
          </cell>
          <cell r="G2106">
            <v>-2274798.6052561682</v>
          </cell>
        </row>
        <row r="2107">
          <cell r="A2107" t="str">
            <v>EOY Accrued Tax Rec/(Pay)</v>
          </cell>
          <cell r="B2107" t="str">
            <v>Jamie</v>
          </cell>
          <cell r="C2107" t="str">
            <v>Computed</v>
          </cell>
          <cell r="D2107" t="str">
            <v>1Q04</v>
          </cell>
          <cell r="E2107" t="str">
            <v>RU Sul</v>
          </cell>
          <cell r="F2107" t="str">
            <v>Foreign</v>
          </cell>
          <cell r="G2107">
            <v>168877</v>
          </cell>
        </row>
        <row r="2108">
          <cell r="A2108" t="str">
            <v>Total Deferred Tax Asset - Current</v>
          </cell>
          <cell r="B2108" t="str">
            <v>Jamie</v>
          </cell>
          <cell r="C2108" t="str">
            <v>Computed</v>
          </cell>
          <cell r="D2108" t="str">
            <v>1Q04</v>
          </cell>
          <cell r="E2108" t="str">
            <v>RU Sul</v>
          </cell>
          <cell r="F2108" t="str">
            <v>Foreign</v>
          </cell>
          <cell r="G2108">
            <v>28216958.884445809</v>
          </cell>
        </row>
        <row r="2109">
          <cell r="A2109" t="str">
            <v>Total Deferred Tax Asset - NC</v>
          </cell>
          <cell r="B2109" t="str">
            <v>Jamie</v>
          </cell>
          <cell r="C2109" t="str">
            <v>Computed</v>
          </cell>
          <cell r="D2109" t="str">
            <v>1Q04</v>
          </cell>
          <cell r="E2109" t="str">
            <v>RU Sul</v>
          </cell>
          <cell r="F2109" t="str">
            <v>Foreign</v>
          </cell>
          <cell r="G2109">
            <v>359740592.63816261</v>
          </cell>
        </row>
        <row r="2110">
          <cell r="A2110" t="str">
            <v>Total Deferred Tax Liab - NC</v>
          </cell>
          <cell r="B2110" t="str">
            <v>Jamie</v>
          </cell>
          <cell r="C2110" t="str">
            <v>Computed</v>
          </cell>
          <cell r="D2110" t="str">
            <v>1Q04</v>
          </cell>
          <cell r="E2110" t="str">
            <v>RU Sul</v>
          </cell>
          <cell r="F2110" t="str">
            <v>Foreign</v>
          </cell>
          <cell r="G2110">
            <v>0</v>
          </cell>
        </row>
        <row r="2111">
          <cell r="A2111" t="str">
            <v>Total Net Deferred Tax Asset/(Liab)</v>
          </cell>
          <cell r="B2111" t="str">
            <v>Jamie</v>
          </cell>
          <cell r="C2111" t="str">
            <v>Computed</v>
          </cell>
          <cell r="D2111" t="str">
            <v>1Q04</v>
          </cell>
          <cell r="E2111" t="str">
            <v>RU Sul</v>
          </cell>
          <cell r="F2111" t="str">
            <v>Foreign</v>
          </cell>
          <cell r="G2111">
            <v>387957551.5226084</v>
          </cell>
        </row>
        <row r="2112">
          <cell r="A2112" t="str">
            <v>Gross Valuation Allowance</v>
          </cell>
          <cell r="B2112" t="str">
            <v>Jamie</v>
          </cell>
          <cell r="C2112" t="str">
            <v>Computed</v>
          </cell>
          <cell r="D2112" t="str">
            <v>1Q04</v>
          </cell>
          <cell r="E2112" t="str">
            <v>RU Sul</v>
          </cell>
          <cell r="F2112" t="str">
            <v>Foreign</v>
          </cell>
          <cell r="G2112">
            <v>0</v>
          </cell>
        </row>
        <row r="2113">
          <cell r="A2113" t="str">
            <v>Total Asset/(Liability)</v>
          </cell>
          <cell r="B2113" t="str">
            <v>Jamie</v>
          </cell>
          <cell r="C2113" t="str">
            <v>Computed</v>
          </cell>
          <cell r="D2113" t="str">
            <v>1Q04</v>
          </cell>
          <cell r="E2113" t="str">
            <v>RU Sul</v>
          </cell>
          <cell r="F2113" t="str">
            <v>Foreign</v>
          </cell>
          <cell r="G2113">
            <v>388126428.5226084</v>
          </cell>
        </row>
        <row r="2114">
          <cell r="A2114" t="str">
            <v>Total tax expense (benefit)</v>
          </cell>
          <cell r="B2114" t="str">
            <v>Jamie</v>
          </cell>
          <cell r="C2114" t="str">
            <v>Computed</v>
          </cell>
          <cell r="D2114" t="str">
            <v>1Q04</v>
          </cell>
          <cell r="E2114" t="str">
            <v>RU Sul</v>
          </cell>
          <cell r="F2114" t="str">
            <v>Foreign</v>
          </cell>
          <cell r="G2114">
            <v>-2873211.676407259</v>
          </cell>
        </row>
        <row r="2115">
          <cell r="A2115" t="str">
            <v>EOY Accrued Tax Rec/(Pay)</v>
          </cell>
          <cell r="B2115" t="str">
            <v>Jamie</v>
          </cell>
          <cell r="C2115" t="str">
            <v>Computed</v>
          </cell>
          <cell r="D2115" t="str">
            <v>4Q03</v>
          </cell>
          <cell r="E2115" t="str">
            <v>RU Sul</v>
          </cell>
          <cell r="F2115" t="str">
            <v>Foreign</v>
          </cell>
          <cell r="G2115">
            <v>0</v>
          </cell>
        </row>
        <row r="2116">
          <cell r="A2116" t="str">
            <v>Total Deferred Tax Asset - Current</v>
          </cell>
          <cell r="B2116" t="str">
            <v>Jamie</v>
          </cell>
          <cell r="C2116" t="str">
            <v>Computed</v>
          </cell>
          <cell r="D2116" t="str">
            <v>4Q03</v>
          </cell>
          <cell r="E2116" t="str">
            <v>RU Sul</v>
          </cell>
          <cell r="F2116" t="str">
            <v>Foreign</v>
          </cell>
          <cell r="G2116">
            <v>27691992.207525887</v>
          </cell>
        </row>
        <row r="2117">
          <cell r="A2117" t="str">
            <v>Total Deferred Tax Asset - NC</v>
          </cell>
          <cell r="B2117" t="str">
            <v>Jamie</v>
          </cell>
          <cell r="C2117" t="str">
            <v>Computed</v>
          </cell>
          <cell r="D2117" t="str">
            <v>4Q03</v>
          </cell>
          <cell r="E2117" t="str">
            <v>RU Sul</v>
          </cell>
          <cell r="F2117" t="str">
            <v>Foreign</v>
          </cell>
          <cell r="G2117">
            <v>365962268.02009636</v>
          </cell>
        </row>
        <row r="2118">
          <cell r="A2118" t="str">
            <v>Total Deferred Tax Liab - NC</v>
          </cell>
          <cell r="B2118" t="str">
            <v>Jamie</v>
          </cell>
          <cell r="C2118" t="str">
            <v>Computed</v>
          </cell>
          <cell r="D2118" t="str">
            <v>4Q03</v>
          </cell>
          <cell r="E2118" t="str">
            <v>RU Sul</v>
          </cell>
          <cell r="F2118" t="str">
            <v>Foreign</v>
          </cell>
          <cell r="G2118">
            <v>0</v>
          </cell>
        </row>
        <row r="2119">
          <cell r="A2119" t="str">
            <v>Total Net Deferred Tax Asset/(Liab)</v>
          </cell>
          <cell r="B2119" t="str">
            <v>Jamie</v>
          </cell>
          <cell r="C2119" t="str">
            <v>Computed</v>
          </cell>
          <cell r="D2119" t="str">
            <v>4Q03</v>
          </cell>
          <cell r="E2119" t="str">
            <v>RU Sul</v>
          </cell>
          <cell r="F2119" t="str">
            <v>Foreign</v>
          </cell>
          <cell r="G2119">
            <v>393654260.22762227</v>
          </cell>
        </row>
        <row r="2120">
          <cell r="A2120" t="str">
            <v>Gross Valuation Allowance</v>
          </cell>
          <cell r="B2120" t="str">
            <v>Jamie</v>
          </cell>
          <cell r="C2120" t="str">
            <v>Computed</v>
          </cell>
          <cell r="D2120" t="str">
            <v>4Q03</v>
          </cell>
          <cell r="E2120" t="str">
            <v>RU Sul</v>
          </cell>
          <cell r="F2120" t="str">
            <v>Foreign</v>
          </cell>
          <cell r="G2120">
            <v>0</v>
          </cell>
        </row>
        <row r="2121">
          <cell r="A2121" t="str">
            <v>Total Asset/(Liability)</v>
          </cell>
          <cell r="B2121" t="str">
            <v>Jamie</v>
          </cell>
          <cell r="C2121" t="str">
            <v>Computed</v>
          </cell>
          <cell r="D2121" t="str">
            <v>4Q03</v>
          </cell>
          <cell r="E2121" t="str">
            <v>RU Sul</v>
          </cell>
          <cell r="F2121" t="str">
            <v>Foreign</v>
          </cell>
          <cell r="G2121">
            <v>393654260.22762227</v>
          </cell>
        </row>
        <row r="2122">
          <cell r="A2122" t="str">
            <v>EOY Accrued Tax Rec/(Pay)</v>
          </cell>
          <cell r="B2122" t="str">
            <v>Jamie</v>
          </cell>
          <cell r="C2122" t="str">
            <v>Computed</v>
          </cell>
          <cell r="D2122" t="str">
            <v>2Q04</v>
          </cell>
          <cell r="E2122" t="str">
            <v>RU Infoenergy</v>
          </cell>
          <cell r="F2122" t="str">
            <v>Foreign</v>
          </cell>
          <cell r="G2122">
            <v>-412598.16000000003</v>
          </cell>
        </row>
        <row r="2123">
          <cell r="A2123" t="str">
            <v>Total Deferred Tax Asset - Current</v>
          </cell>
          <cell r="B2123" t="str">
            <v>Jamie</v>
          </cell>
          <cell r="C2123" t="str">
            <v>Computed</v>
          </cell>
          <cell r="D2123" t="str">
            <v>2Q04</v>
          </cell>
          <cell r="E2123" t="str">
            <v>RU Infoenergy</v>
          </cell>
          <cell r="F2123" t="str">
            <v>Foreign</v>
          </cell>
          <cell r="G2123">
            <v>0</v>
          </cell>
        </row>
        <row r="2124">
          <cell r="A2124" t="str">
            <v>Total Deferred Tax Asset - NC</v>
          </cell>
          <cell r="B2124" t="str">
            <v>Jamie</v>
          </cell>
          <cell r="C2124" t="str">
            <v>Computed</v>
          </cell>
          <cell r="D2124" t="str">
            <v>2Q04</v>
          </cell>
          <cell r="E2124" t="str">
            <v>RU Infoenergy</v>
          </cell>
          <cell r="F2124" t="str">
            <v>Foreign</v>
          </cell>
          <cell r="G2124">
            <v>0</v>
          </cell>
        </row>
        <row r="2125">
          <cell r="A2125" t="str">
            <v>Total Deferred Tax Liab - NC</v>
          </cell>
          <cell r="B2125" t="str">
            <v>Jamie</v>
          </cell>
          <cell r="C2125" t="str">
            <v>Computed</v>
          </cell>
          <cell r="D2125" t="str">
            <v>2Q04</v>
          </cell>
          <cell r="E2125" t="str">
            <v>RU Infoenergy</v>
          </cell>
          <cell r="F2125" t="str">
            <v>Foreign</v>
          </cell>
          <cell r="G2125">
            <v>0</v>
          </cell>
        </row>
        <row r="2126">
          <cell r="A2126" t="str">
            <v>Total Net Deferred Tax Asset/(Liab)</v>
          </cell>
          <cell r="B2126" t="str">
            <v>Jamie</v>
          </cell>
          <cell r="C2126" t="str">
            <v>Computed</v>
          </cell>
          <cell r="D2126" t="str">
            <v>2Q04</v>
          </cell>
          <cell r="E2126" t="str">
            <v>RU Infoenergy</v>
          </cell>
          <cell r="F2126" t="str">
            <v>Foreign</v>
          </cell>
          <cell r="G2126">
            <v>0</v>
          </cell>
        </row>
        <row r="2127">
          <cell r="A2127" t="str">
            <v>Gross Valuation Allowance</v>
          </cell>
          <cell r="B2127" t="str">
            <v>Jamie</v>
          </cell>
          <cell r="C2127" t="str">
            <v>Computed</v>
          </cell>
          <cell r="D2127" t="str">
            <v>2Q04</v>
          </cell>
          <cell r="E2127" t="str">
            <v>RU Infoenergy</v>
          </cell>
          <cell r="F2127" t="str">
            <v>Foreign</v>
          </cell>
          <cell r="G2127">
            <v>0</v>
          </cell>
        </row>
        <row r="2128">
          <cell r="A2128" t="str">
            <v>Total Asset/(Liability)</v>
          </cell>
          <cell r="B2128" t="str">
            <v>Jamie</v>
          </cell>
          <cell r="C2128" t="str">
            <v>Computed</v>
          </cell>
          <cell r="D2128" t="str">
            <v>2Q04</v>
          </cell>
          <cell r="E2128" t="str">
            <v>RU Infoenergy</v>
          </cell>
          <cell r="F2128" t="str">
            <v>Foreign</v>
          </cell>
          <cell r="G2128">
            <v>-412598.16000000003</v>
          </cell>
        </row>
        <row r="2129">
          <cell r="A2129" t="str">
            <v>Total tax expense (benefit)</v>
          </cell>
          <cell r="B2129" t="str">
            <v>Jamie</v>
          </cell>
          <cell r="C2129" t="str">
            <v>Computed</v>
          </cell>
          <cell r="D2129" t="str">
            <v>2Q04</v>
          </cell>
          <cell r="E2129" t="str">
            <v>RU Infoenergy</v>
          </cell>
          <cell r="F2129" t="str">
            <v>Foreign</v>
          </cell>
          <cell r="G2129">
            <v>320844.40000000002</v>
          </cell>
        </row>
        <row r="2130">
          <cell r="A2130" t="str">
            <v>EOY Accrued Tax Rec/(Pay)</v>
          </cell>
          <cell r="B2130" t="str">
            <v>Jamie</v>
          </cell>
          <cell r="C2130" t="str">
            <v>Computed</v>
          </cell>
          <cell r="D2130" t="str">
            <v>1Q04</v>
          </cell>
          <cell r="E2130" t="str">
            <v>RU Infoenergy</v>
          </cell>
          <cell r="F2130" t="str">
            <v>Foreign</v>
          </cell>
          <cell r="G2130">
            <v>-252395.6</v>
          </cell>
        </row>
        <row r="2131">
          <cell r="A2131" t="str">
            <v>Total Deferred Tax Asset - Current</v>
          </cell>
          <cell r="B2131" t="str">
            <v>Jamie</v>
          </cell>
          <cell r="C2131" t="str">
            <v>Computed</v>
          </cell>
          <cell r="D2131" t="str">
            <v>1Q04</v>
          </cell>
          <cell r="E2131" t="str">
            <v>RU Infoenergy</v>
          </cell>
          <cell r="F2131" t="str">
            <v>Foreign</v>
          </cell>
          <cell r="G2131">
            <v>0</v>
          </cell>
        </row>
        <row r="2132">
          <cell r="A2132" t="str">
            <v>Total Deferred Tax Asset - NC</v>
          </cell>
          <cell r="B2132" t="str">
            <v>Jamie</v>
          </cell>
          <cell r="C2132" t="str">
            <v>Computed</v>
          </cell>
          <cell r="D2132" t="str">
            <v>1Q04</v>
          </cell>
          <cell r="E2132" t="str">
            <v>RU Infoenergy</v>
          </cell>
          <cell r="F2132" t="str">
            <v>Foreign</v>
          </cell>
          <cell r="G2132">
            <v>0</v>
          </cell>
        </row>
        <row r="2133">
          <cell r="A2133" t="str">
            <v>Total Deferred Tax Liab - NC</v>
          </cell>
          <cell r="B2133" t="str">
            <v>Jamie</v>
          </cell>
          <cell r="C2133" t="str">
            <v>Computed</v>
          </cell>
          <cell r="D2133" t="str">
            <v>1Q04</v>
          </cell>
          <cell r="E2133" t="str">
            <v>RU Infoenergy</v>
          </cell>
          <cell r="F2133" t="str">
            <v>Foreign</v>
          </cell>
          <cell r="G2133">
            <v>0</v>
          </cell>
        </row>
        <row r="2134">
          <cell r="A2134" t="str">
            <v>Total Net Deferred Tax Asset/(Liab)</v>
          </cell>
          <cell r="B2134" t="str">
            <v>Jamie</v>
          </cell>
          <cell r="C2134" t="str">
            <v>Computed</v>
          </cell>
          <cell r="D2134" t="str">
            <v>1Q04</v>
          </cell>
          <cell r="E2134" t="str">
            <v>RU Infoenergy</v>
          </cell>
          <cell r="F2134" t="str">
            <v>Foreign</v>
          </cell>
          <cell r="G2134">
            <v>0</v>
          </cell>
        </row>
        <row r="2135">
          <cell r="A2135" t="str">
            <v>Gross Valuation Allowance</v>
          </cell>
          <cell r="B2135" t="str">
            <v>Jamie</v>
          </cell>
          <cell r="C2135" t="str">
            <v>Computed</v>
          </cell>
          <cell r="D2135" t="str">
            <v>1Q04</v>
          </cell>
          <cell r="E2135" t="str">
            <v>RU Infoenergy</v>
          </cell>
          <cell r="F2135" t="str">
            <v>Foreign</v>
          </cell>
          <cell r="G2135">
            <v>0</v>
          </cell>
        </row>
        <row r="2136">
          <cell r="A2136" t="str">
            <v>Total Asset/(Liability)</v>
          </cell>
          <cell r="B2136" t="str">
            <v>Jamie</v>
          </cell>
          <cell r="C2136" t="str">
            <v>Computed</v>
          </cell>
          <cell r="D2136" t="str">
            <v>1Q04</v>
          </cell>
          <cell r="E2136" t="str">
            <v>RU Infoenergy</v>
          </cell>
          <cell r="F2136" t="str">
            <v>Foreign</v>
          </cell>
          <cell r="G2136">
            <v>-252395.6</v>
          </cell>
        </row>
        <row r="2137">
          <cell r="A2137" t="str">
            <v>Total tax expense (benefit)</v>
          </cell>
          <cell r="B2137" t="str">
            <v>Jamie</v>
          </cell>
          <cell r="C2137" t="str">
            <v>Computed</v>
          </cell>
          <cell r="D2137" t="str">
            <v>1Q04</v>
          </cell>
          <cell r="E2137" t="str">
            <v>RU Infoenergy</v>
          </cell>
          <cell r="F2137" t="str">
            <v>Foreign</v>
          </cell>
          <cell r="G2137">
            <v>160641.84</v>
          </cell>
        </row>
        <row r="2138">
          <cell r="A2138" t="str">
            <v>EOY Accrued Tax Rec/(Pay)</v>
          </cell>
          <cell r="B2138" t="str">
            <v>Jamie</v>
          </cell>
          <cell r="C2138" t="str">
            <v>Computed</v>
          </cell>
          <cell r="D2138" t="str">
            <v>4Q03</v>
          </cell>
          <cell r="E2138" t="str">
            <v>RU Infoenergy</v>
          </cell>
          <cell r="F2138" t="str">
            <v>Foreign</v>
          </cell>
          <cell r="G2138">
            <v>-91753.76</v>
          </cell>
        </row>
        <row r="2139">
          <cell r="A2139" t="str">
            <v>Total Deferred Tax Asset - Current</v>
          </cell>
          <cell r="B2139" t="str">
            <v>Jamie</v>
          </cell>
          <cell r="C2139" t="str">
            <v>Computed</v>
          </cell>
          <cell r="D2139" t="str">
            <v>4Q03</v>
          </cell>
          <cell r="E2139" t="str">
            <v>RU Infoenergy</v>
          </cell>
          <cell r="F2139" t="str">
            <v>Foreign</v>
          </cell>
          <cell r="G2139">
            <v>0</v>
          </cell>
        </row>
        <row r="2140">
          <cell r="A2140" t="str">
            <v>Total Deferred Tax Asset - NC</v>
          </cell>
          <cell r="B2140" t="str">
            <v>Jamie</v>
          </cell>
          <cell r="C2140" t="str">
            <v>Computed</v>
          </cell>
          <cell r="D2140" t="str">
            <v>4Q03</v>
          </cell>
          <cell r="E2140" t="str">
            <v>RU Infoenergy</v>
          </cell>
          <cell r="F2140" t="str">
            <v>Foreign</v>
          </cell>
          <cell r="G2140">
            <v>0</v>
          </cell>
        </row>
        <row r="2141">
          <cell r="A2141" t="str">
            <v>Total Deferred Tax Liab - NC</v>
          </cell>
          <cell r="B2141" t="str">
            <v>Jamie</v>
          </cell>
          <cell r="C2141" t="str">
            <v>Computed</v>
          </cell>
          <cell r="D2141" t="str">
            <v>4Q03</v>
          </cell>
          <cell r="E2141" t="str">
            <v>RU Infoenergy</v>
          </cell>
          <cell r="F2141" t="str">
            <v>Foreign</v>
          </cell>
          <cell r="G2141">
            <v>0</v>
          </cell>
        </row>
        <row r="2142">
          <cell r="A2142" t="str">
            <v>Total Net Deferred Tax Asset/(Liab)</v>
          </cell>
          <cell r="B2142" t="str">
            <v>Jamie</v>
          </cell>
          <cell r="C2142" t="str">
            <v>Computed</v>
          </cell>
          <cell r="D2142" t="str">
            <v>4Q03</v>
          </cell>
          <cell r="E2142" t="str">
            <v>RU Infoenergy</v>
          </cell>
          <cell r="F2142" t="str">
            <v>Foreign</v>
          </cell>
          <cell r="G2142">
            <v>0</v>
          </cell>
        </row>
        <row r="2143">
          <cell r="A2143" t="str">
            <v>Gross Valuation Allowance</v>
          </cell>
          <cell r="B2143" t="str">
            <v>Jamie</v>
          </cell>
          <cell r="C2143" t="str">
            <v>Computed</v>
          </cell>
          <cell r="D2143" t="str">
            <v>4Q03</v>
          </cell>
          <cell r="E2143" t="str">
            <v>RU Infoenergy</v>
          </cell>
          <cell r="F2143" t="str">
            <v>Foreign</v>
          </cell>
          <cell r="G2143">
            <v>0</v>
          </cell>
        </row>
        <row r="2144">
          <cell r="A2144" t="str">
            <v>Total Asset/(Liability)</v>
          </cell>
          <cell r="B2144" t="str">
            <v>Jamie</v>
          </cell>
          <cell r="C2144" t="str">
            <v>Computed</v>
          </cell>
          <cell r="D2144" t="str">
            <v>4Q03</v>
          </cell>
          <cell r="E2144" t="str">
            <v>RU Infoenergy</v>
          </cell>
          <cell r="F2144" t="str">
            <v>Foreign</v>
          </cell>
          <cell r="G2144">
            <v>-91753.76</v>
          </cell>
        </row>
        <row r="2145">
          <cell r="A2145" t="str">
            <v>EOY Accrued Tax Rec/(Pay)</v>
          </cell>
          <cell r="B2145" t="str">
            <v>Jamie</v>
          </cell>
          <cell r="C2145" t="str">
            <v>Computed</v>
          </cell>
          <cell r="D2145" t="str">
            <v>2Q04</v>
          </cell>
          <cell r="E2145" t="str">
            <v>Brasiliana Energia</v>
          </cell>
          <cell r="F2145" t="str">
            <v>Foreign</v>
          </cell>
          <cell r="G2145">
            <v>3254788.3256000001</v>
          </cell>
        </row>
        <row r="2146">
          <cell r="A2146" t="str">
            <v>Total Deferred Tax Asset - Current</v>
          </cell>
          <cell r="B2146" t="str">
            <v>Jamie</v>
          </cell>
          <cell r="C2146" t="str">
            <v>Computed</v>
          </cell>
          <cell r="D2146" t="str">
            <v>2Q04</v>
          </cell>
          <cell r="E2146" t="str">
            <v>Brasiliana Energia</v>
          </cell>
          <cell r="F2146" t="str">
            <v>Foreign</v>
          </cell>
          <cell r="G2146">
            <v>0</v>
          </cell>
        </row>
        <row r="2147">
          <cell r="A2147" t="str">
            <v>Total Deferred Tax Asset - NC</v>
          </cell>
          <cell r="B2147" t="str">
            <v>Jamie</v>
          </cell>
          <cell r="C2147" t="str">
            <v>Computed</v>
          </cell>
          <cell r="D2147" t="str">
            <v>2Q04</v>
          </cell>
          <cell r="E2147" t="str">
            <v>Brasiliana Energia</v>
          </cell>
          <cell r="F2147" t="str">
            <v>Foreign</v>
          </cell>
          <cell r="G2147">
            <v>3254788.3256000001</v>
          </cell>
        </row>
        <row r="2148">
          <cell r="A2148" t="str">
            <v>Total Deferred Tax Liab - NC</v>
          </cell>
          <cell r="B2148" t="str">
            <v>Jamie</v>
          </cell>
          <cell r="C2148" t="str">
            <v>Computed</v>
          </cell>
          <cell r="D2148" t="str">
            <v>2Q04</v>
          </cell>
          <cell r="E2148" t="str">
            <v>Brasiliana Energia</v>
          </cell>
          <cell r="F2148" t="str">
            <v>Foreign</v>
          </cell>
          <cell r="G2148">
            <v>0</v>
          </cell>
        </row>
        <row r="2149">
          <cell r="A2149" t="str">
            <v>Total Net Deferred Tax Asset/(Liab)</v>
          </cell>
          <cell r="B2149" t="str">
            <v>Jamie</v>
          </cell>
          <cell r="C2149" t="str">
            <v>Computed</v>
          </cell>
          <cell r="D2149" t="str">
            <v>2Q04</v>
          </cell>
          <cell r="E2149" t="str">
            <v>Brasiliana Energia</v>
          </cell>
          <cell r="F2149" t="str">
            <v>Foreign</v>
          </cell>
          <cell r="G2149">
            <v>3254788.3256000001</v>
          </cell>
        </row>
        <row r="2150">
          <cell r="A2150" t="str">
            <v>Gross Valuation Allowance</v>
          </cell>
          <cell r="B2150" t="str">
            <v>Jamie</v>
          </cell>
          <cell r="C2150" t="str">
            <v>Computed</v>
          </cell>
          <cell r="D2150" t="str">
            <v>2Q04</v>
          </cell>
          <cell r="E2150" t="str">
            <v>Brasiliana Energia</v>
          </cell>
          <cell r="F2150" t="str">
            <v>Foreign</v>
          </cell>
          <cell r="G2150">
            <v>0</v>
          </cell>
        </row>
        <row r="2151">
          <cell r="A2151" t="str">
            <v>Total Asset/(Liability)</v>
          </cell>
          <cell r="B2151" t="str">
            <v>Jamie</v>
          </cell>
          <cell r="C2151" t="str">
            <v>Computed</v>
          </cell>
          <cell r="D2151" t="str">
            <v>2Q04</v>
          </cell>
          <cell r="E2151" t="str">
            <v>Brasiliana Energia</v>
          </cell>
          <cell r="F2151" t="str">
            <v>Foreign</v>
          </cell>
          <cell r="G2151">
            <v>6509576.6512000002</v>
          </cell>
        </row>
        <row r="2152">
          <cell r="A2152" t="str">
            <v>Total tax expense (benefit)</v>
          </cell>
          <cell r="B2152" t="str">
            <v>Jamie</v>
          </cell>
          <cell r="C2152" t="str">
            <v>Computed</v>
          </cell>
          <cell r="D2152" t="str">
            <v>2Q04</v>
          </cell>
          <cell r="E2152" t="str">
            <v>Brasiliana Energia</v>
          </cell>
          <cell r="F2152" t="str">
            <v>Foreign</v>
          </cell>
          <cell r="G2152">
            <v>-3254788.3256000001</v>
          </cell>
        </row>
        <row r="2153">
          <cell r="A2153" t="str">
            <v>EOY Accrued Tax Rec/(Pay)</v>
          </cell>
          <cell r="B2153" t="str">
            <v>Jamie</v>
          </cell>
          <cell r="C2153" t="str">
            <v>Computed</v>
          </cell>
          <cell r="D2153" t="str">
            <v>1Q04</v>
          </cell>
          <cell r="E2153" t="str">
            <v>Brasiliana Energia</v>
          </cell>
          <cell r="F2153" t="str">
            <v>Foreign</v>
          </cell>
          <cell r="G2153">
            <v>0</v>
          </cell>
        </row>
        <row r="2154">
          <cell r="A2154" t="str">
            <v>Total Deferred Tax Asset - Current</v>
          </cell>
          <cell r="B2154" t="str">
            <v>Jamie</v>
          </cell>
          <cell r="C2154" t="str">
            <v>Computed</v>
          </cell>
          <cell r="D2154" t="str">
            <v>1Q04</v>
          </cell>
          <cell r="E2154" t="str">
            <v>Brasiliana Energia</v>
          </cell>
          <cell r="F2154" t="str">
            <v>Foreign</v>
          </cell>
          <cell r="G2154">
            <v>0</v>
          </cell>
        </row>
        <row r="2155">
          <cell r="A2155" t="str">
            <v>Total Deferred Tax Asset - NC</v>
          </cell>
          <cell r="B2155" t="str">
            <v>Jamie</v>
          </cell>
          <cell r="C2155" t="str">
            <v>Computed</v>
          </cell>
          <cell r="D2155" t="str">
            <v>1Q04</v>
          </cell>
          <cell r="E2155" t="str">
            <v>Brasiliana Energia</v>
          </cell>
          <cell r="F2155" t="str">
            <v>Foreign</v>
          </cell>
          <cell r="G2155">
            <v>0</v>
          </cell>
        </row>
        <row r="2156">
          <cell r="A2156" t="str">
            <v>Total Deferred Tax Liab - NC</v>
          </cell>
          <cell r="B2156" t="str">
            <v>Jamie</v>
          </cell>
          <cell r="C2156" t="str">
            <v>Computed</v>
          </cell>
          <cell r="D2156" t="str">
            <v>1Q04</v>
          </cell>
          <cell r="E2156" t="str">
            <v>Brasiliana Energia</v>
          </cell>
          <cell r="F2156" t="str">
            <v>Foreign</v>
          </cell>
          <cell r="G2156">
            <v>0</v>
          </cell>
        </row>
        <row r="2157">
          <cell r="A2157" t="str">
            <v>Total Net Deferred Tax Asset/(Liab)</v>
          </cell>
          <cell r="B2157" t="str">
            <v>Jamie</v>
          </cell>
          <cell r="C2157" t="str">
            <v>Computed</v>
          </cell>
          <cell r="D2157" t="str">
            <v>1Q04</v>
          </cell>
          <cell r="E2157" t="str">
            <v>Brasiliana Energia</v>
          </cell>
          <cell r="F2157" t="str">
            <v>Foreign</v>
          </cell>
          <cell r="G2157">
            <v>0</v>
          </cell>
        </row>
        <row r="2158">
          <cell r="A2158" t="str">
            <v>Gross Valuation Allowance</v>
          </cell>
          <cell r="B2158" t="str">
            <v>Jamie</v>
          </cell>
          <cell r="C2158" t="str">
            <v>Computed</v>
          </cell>
          <cell r="D2158" t="str">
            <v>1Q04</v>
          </cell>
          <cell r="E2158" t="str">
            <v>Brasiliana Energia</v>
          </cell>
          <cell r="F2158" t="str">
            <v>Foreign</v>
          </cell>
          <cell r="G2158">
            <v>0</v>
          </cell>
        </row>
        <row r="2159">
          <cell r="A2159" t="str">
            <v>Total Asset/(Liability)</v>
          </cell>
          <cell r="B2159" t="str">
            <v>Jamie</v>
          </cell>
          <cell r="C2159" t="str">
            <v>Computed</v>
          </cell>
          <cell r="D2159" t="str">
            <v>1Q04</v>
          </cell>
          <cell r="E2159" t="str">
            <v>Brasiliana Energia</v>
          </cell>
          <cell r="F2159" t="str">
            <v>Foreign</v>
          </cell>
          <cell r="G2159">
            <v>0</v>
          </cell>
        </row>
        <row r="2160">
          <cell r="A2160" t="str">
            <v>Total tax expense (benefit)</v>
          </cell>
          <cell r="B2160" t="str">
            <v>Jamie</v>
          </cell>
          <cell r="C2160" t="str">
            <v>Computed</v>
          </cell>
          <cell r="D2160" t="str">
            <v>1Q04</v>
          </cell>
          <cell r="E2160" t="str">
            <v>Brasiliana Energia</v>
          </cell>
          <cell r="F2160" t="str">
            <v>Foreign</v>
          </cell>
          <cell r="G2160">
            <v>-828912.48</v>
          </cell>
        </row>
        <row r="2161">
          <cell r="A2161" t="str">
            <v>EOY Accrued Tax Rec/(Pay)</v>
          </cell>
          <cell r="B2161" t="str">
            <v>Jamie</v>
          </cell>
          <cell r="C2161" t="str">
            <v>Computed</v>
          </cell>
          <cell r="D2161" t="str">
            <v>4Q03</v>
          </cell>
          <cell r="E2161" t="str">
            <v>Brasiliana Energia</v>
          </cell>
          <cell r="F2161" t="str">
            <v>Foreign</v>
          </cell>
          <cell r="G2161">
            <v>0</v>
          </cell>
        </row>
        <row r="2162">
          <cell r="A2162" t="str">
            <v>Total Deferred Tax Asset - Current</v>
          </cell>
          <cell r="B2162" t="str">
            <v>Jamie</v>
          </cell>
          <cell r="C2162" t="str">
            <v>Computed</v>
          </cell>
          <cell r="D2162" t="str">
            <v>4Q03</v>
          </cell>
          <cell r="E2162" t="str">
            <v>Brasiliana Energia</v>
          </cell>
          <cell r="F2162" t="str">
            <v>Foreign</v>
          </cell>
          <cell r="G2162">
            <v>0</v>
          </cell>
        </row>
        <row r="2163">
          <cell r="A2163" t="str">
            <v>Total Deferred Tax Asset - NC</v>
          </cell>
          <cell r="B2163" t="str">
            <v>Jamie</v>
          </cell>
          <cell r="C2163" t="str">
            <v>Computed</v>
          </cell>
          <cell r="D2163" t="str">
            <v>4Q03</v>
          </cell>
          <cell r="E2163" t="str">
            <v>Brasiliana Energia</v>
          </cell>
          <cell r="F2163" t="str">
            <v>Foreign</v>
          </cell>
          <cell r="G2163">
            <v>0</v>
          </cell>
        </row>
        <row r="2164">
          <cell r="A2164" t="str">
            <v>Total Deferred Tax Liab - NC</v>
          </cell>
          <cell r="B2164" t="str">
            <v>Jamie</v>
          </cell>
          <cell r="C2164" t="str">
            <v>Computed</v>
          </cell>
          <cell r="D2164" t="str">
            <v>4Q03</v>
          </cell>
          <cell r="E2164" t="str">
            <v>Brasiliana Energia</v>
          </cell>
          <cell r="F2164" t="str">
            <v>Foreign</v>
          </cell>
          <cell r="G2164">
            <v>0</v>
          </cell>
        </row>
        <row r="2165">
          <cell r="A2165" t="str">
            <v>Total Net Deferred Tax Asset/(Liab)</v>
          </cell>
          <cell r="B2165" t="str">
            <v>Jamie</v>
          </cell>
          <cell r="C2165" t="str">
            <v>Computed</v>
          </cell>
          <cell r="D2165" t="str">
            <v>4Q03</v>
          </cell>
          <cell r="E2165" t="str">
            <v>Brasiliana Energia</v>
          </cell>
          <cell r="F2165" t="str">
            <v>Foreign</v>
          </cell>
          <cell r="G2165">
            <v>0</v>
          </cell>
        </row>
        <row r="2166">
          <cell r="A2166" t="str">
            <v>Gross Valuation Allowance</v>
          </cell>
          <cell r="B2166" t="str">
            <v>Jamie</v>
          </cell>
          <cell r="C2166" t="str">
            <v>Computed</v>
          </cell>
          <cell r="D2166" t="str">
            <v>4Q03</v>
          </cell>
          <cell r="E2166" t="str">
            <v>Brasiliana Energia</v>
          </cell>
          <cell r="F2166" t="str">
            <v>Foreign</v>
          </cell>
          <cell r="G2166">
            <v>0</v>
          </cell>
        </row>
        <row r="2167">
          <cell r="A2167" t="str">
            <v>Total Asset/(Liability)</v>
          </cell>
          <cell r="B2167" t="str">
            <v>Jamie</v>
          </cell>
          <cell r="C2167" t="str">
            <v>Computed</v>
          </cell>
          <cell r="D2167" t="str">
            <v>4Q03</v>
          </cell>
          <cell r="E2167" t="str">
            <v>Brasiliana Energia</v>
          </cell>
          <cell r="F2167" t="str">
            <v>Foreign</v>
          </cell>
          <cell r="G2167">
            <v>0</v>
          </cell>
        </row>
        <row r="2168">
          <cell r="A2168" t="str">
            <v>EOY Accrued Tax Rec/(Pay)</v>
          </cell>
          <cell r="B2168" t="str">
            <v>Rich</v>
          </cell>
          <cell r="C2168" t="str">
            <v>Computed</v>
          </cell>
          <cell r="D2168" t="str">
            <v>2Q04</v>
          </cell>
          <cell r="E2168" t="str">
            <v>RU Andres</v>
          </cell>
          <cell r="F2168" t="str">
            <v>Foreign</v>
          </cell>
          <cell r="G2168">
            <v>1786382</v>
          </cell>
        </row>
        <row r="2169">
          <cell r="A2169" t="str">
            <v>Total Deferred Tax Asset - Current</v>
          </cell>
          <cell r="B2169" t="str">
            <v>Rich</v>
          </cell>
          <cell r="C2169" t="str">
            <v>Computed</v>
          </cell>
          <cell r="D2169" t="str">
            <v>2Q04</v>
          </cell>
          <cell r="E2169" t="str">
            <v>RU Andres</v>
          </cell>
          <cell r="F2169" t="str">
            <v>Foreign</v>
          </cell>
          <cell r="G2169">
            <v>0</v>
          </cell>
        </row>
        <row r="2170">
          <cell r="A2170" t="str">
            <v>Total Deferred Tax Asset - NC</v>
          </cell>
          <cell r="B2170" t="str">
            <v>Rich</v>
          </cell>
          <cell r="C2170" t="str">
            <v>Computed</v>
          </cell>
          <cell r="D2170" t="str">
            <v>2Q04</v>
          </cell>
          <cell r="E2170" t="str">
            <v>RU Andres</v>
          </cell>
          <cell r="F2170" t="str">
            <v>Foreign</v>
          </cell>
          <cell r="G2170">
            <v>0</v>
          </cell>
        </row>
        <row r="2171">
          <cell r="A2171" t="str">
            <v>Total Deferred Tax Liab - NC</v>
          </cell>
          <cell r="B2171" t="str">
            <v>Rich</v>
          </cell>
          <cell r="C2171" t="str">
            <v>Computed</v>
          </cell>
          <cell r="D2171" t="str">
            <v>2Q04</v>
          </cell>
          <cell r="E2171" t="str">
            <v>RU Andres</v>
          </cell>
          <cell r="F2171" t="str">
            <v>Foreign</v>
          </cell>
          <cell r="G2171">
            <v>-5017000</v>
          </cell>
        </row>
        <row r="2172">
          <cell r="A2172" t="str">
            <v>Total Net Deferred Tax Asset/(Liab)</v>
          </cell>
          <cell r="B2172" t="str">
            <v>Rich</v>
          </cell>
          <cell r="C2172" t="str">
            <v>Computed</v>
          </cell>
          <cell r="D2172" t="str">
            <v>2Q04</v>
          </cell>
          <cell r="E2172" t="str">
            <v>RU Andres</v>
          </cell>
          <cell r="F2172" t="str">
            <v>Foreign</v>
          </cell>
          <cell r="G2172">
            <v>-5017000</v>
          </cell>
        </row>
        <row r="2173">
          <cell r="A2173" t="str">
            <v>Gross Valuation Allowance</v>
          </cell>
          <cell r="B2173" t="str">
            <v>Rich</v>
          </cell>
          <cell r="C2173" t="str">
            <v>Computed</v>
          </cell>
          <cell r="D2173" t="str">
            <v>2Q04</v>
          </cell>
          <cell r="E2173" t="str">
            <v>RU Andres</v>
          </cell>
          <cell r="F2173" t="str">
            <v>Foreign</v>
          </cell>
          <cell r="G2173">
            <v>-4262380</v>
          </cell>
        </row>
        <row r="2174">
          <cell r="A2174" t="str">
            <v>Total Asset/(Liability)</v>
          </cell>
          <cell r="B2174" t="str">
            <v>Rich</v>
          </cell>
          <cell r="C2174" t="str">
            <v>Computed</v>
          </cell>
          <cell r="D2174" t="str">
            <v>2Q04</v>
          </cell>
          <cell r="E2174" t="str">
            <v>RU Andres</v>
          </cell>
          <cell r="F2174" t="str">
            <v>Foreign</v>
          </cell>
          <cell r="G2174">
            <v>-3230618</v>
          </cell>
        </row>
        <row r="2175">
          <cell r="A2175" t="str">
            <v>Total tax expense (benefit)</v>
          </cell>
          <cell r="B2175" t="str">
            <v>Rich</v>
          </cell>
          <cell r="C2175" t="str">
            <v>Computed</v>
          </cell>
          <cell r="D2175" t="str">
            <v>2Q04</v>
          </cell>
          <cell r="E2175" t="str">
            <v>RU Andres</v>
          </cell>
          <cell r="F2175" t="str">
            <v>Foreign</v>
          </cell>
          <cell r="G2175">
            <v>0</v>
          </cell>
        </row>
        <row r="2176">
          <cell r="A2176" t="str">
            <v>EOY Accrued Tax Rec/(Pay)</v>
          </cell>
          <cell r="B2176" t="str">
            <v>Rich</v>
          </cell>
          <cell r="C2176" t="str">
            <v>Computed</v>
          </cell>
          <cell r="D2176" t="str">
            <v>1Q04</v>
          </cell>
          <cell r="E2176" t="str">
            <v>RU Andres</v>
          </cell>
          <cell r="F2176" t="str">
            <v>Foreign</v>
          </cell>
          <cell r="G2176">
            <v>1812352</v>
          </cell>
        </row>
        <row r="2177">
          <cell r="A2177" t="str">
            <v>Total Deferred Tax Asset - Current</v>
          </cell>
          <cell r="B2177" t="str">
            <v>Rich</v>
          </cell>
          <cell r="C2177" t="str">
            <v>Computed</v>
          </cell>
          <cell r="D2177" t="str">
            <v>1Q04</v>
          </cell>
          <cell r="E2177" t="str">
            <v>RU Andres</v>
          </cell>
          <cell r="F2177" t="str">
            <v>Foreign</v>
          </cell>
          <cell r="G2177">
            <v>0</v>
          </cell>
        </row>
        <row r="2178">
          <cell r="A2178" t="str">
            <v>Total Deferred Tax Asset - NC</v>
          </cell>
          <cell r="B2178" t="str">
            <v>Rich</v>
          </cell>
          <cell r="C2178" t="str">
            <v>Computed</v>
          </cell>
          <cell r="D2178" t="str">
            <v>1Q04</v>
          </cell>
          <cell r="E2178" t="str">
            <v>RU Andres</v>
          </cell>
          <cell r="F2178" t="str">
            <v>Foreign</v>
          </cell>
          <cell r="G2178">
            <v>0</v>
          </cell>
        </row>
        <row r="2179">
          <cell r="A2179" t="str">
            <v>Total Deferred Tax Liab - NC</v>
          </cell>
          <cell r="B2179" t="str">
            <v>Rich</v>
          </cell>
          <cell r="C2179" t="str">
            <v>Computed</v>
          </cell>
          <cell r="D2179" t="str">
            <v>1Q04</v>
          </cell>
          <cell r="E2179" t="str">
            <v>RU Andres</v>
          </cell>
          <cell r="F2179" t="str">
            <v>Foreign</v>
          </cell>
          <cell r="G2179">
            <v>-5017000</v>
          </cell>
        </row>
        <row r="2180">
          <cell r="A2180" t="str">
            <v>Total Net Deferred Tax Asset/(Liab)</v>
          </cell>
          <cell r="B2180" t="str">
            <v>Rich</v>
          </cell>
          <cell r="C2180" t="str">
            <v>Computed</v>
          </cell>
          <cell r="D2180" t="str">
            <v>1Q04</v>
          </cell>
          <cell r="E2180" t="str">
            <v>RU Andres</v>
          </cell>
          <cell r="F2180" t="str">
            <v>Foreign</v>
          </cell>
          <cell r="G2180">
            <v>-5017000</v>
          </cell>
        </row>
        <row r="2181">
          <cell r="A2181" t="str">
            <v>Gross Valuation Allowance</v>
          </cell>
          <cell r="B2181" t="str">
            <v>Rich</v>
          </cell>
          <cell r="C2181" t="str">
            <v>Computed</v>
          </cell>
          <cell r="D2181" t="str">
            <v>1Q04</v>
          </cell>
          <cell r="E2181" t="str">
            <v>RU Andres</v>
          </cell>
          <cell r="F2181" t="str">
            <v>Foreign</v>
          </cell>
          <cell r="G2181">
            <v>-4769613</v>
          </cell>
        </row>
        <row r="2182">
          <cell r="A2182" t="str">
            <v>Total Asset/(Liability)</v>
          </cell>
          <cell r="B2182" t="str">
            <v>Rich</v>
          </cell>
          <cell r="C2182" t="str">
            <v>Computed</v>
          </cell>
          <cell r="D2182" t="str">
            <v>1Q04</v>
          </cell>
          <cell r="E2182" t="str">
            <v>RU Andres</v>
          </cell>
          <cell r="F2182" t="str">
            <v>Foreign</v>
          </cell>
          <cell r="G2182">
            <v>-3204648</v>
          </cell>
        </row>
        <row r="2183">
          <cell r="A2183" t="str">
            <v>Total tax expense (benefit)</v>
          </cell>
          <cell r="B2183" t="str">
            <v>Rich</v>
          </cell>
          <cell r="C2183" t="str">
            <v>Computed</v>
          </cell>
          <cell r="D2183" t="str">
            <v>1Q04</v>
          </cell>
          <cell r="E2183" t="str">
            <v>RU Andres</v>
          </cell>
          <cell r="F2183" t="str">
            <v>Foreign</v>
          </cell>
          <cell r="G2183">
            <v>0</v>
          </cell>
        </row>
        <row r="2184">
          <cell r="A2184" t="str">
            <v>EOY Accrued Tax Rec/(Pay)</v>
          </cell>
          <cell r="B2184" t="str">
            <v>Rich</v>
          </cell>
          <cell r="C2184" t="str">
            <v>Computed</v>
          </cell>
          <cell r="D2184" t="str">
            <v>4Q03</v>
          </cell>
          <cell r="E2184" t="str">
            <v>RU Andres</v>
          </cell>
          <cell r="F2184" t="str">
            <v>Foreign</v>
          </cell>
          <cell r="G2184">
            <v>1306339</v>
          </cell>
        </row>
        <row r="2185">
          <cell r="A2185" t="str">
            <v>Total Deferred Tax Asset - Current</v>
          </cell>
          <cell r="B2185" t="str">
            <v>Rich</v>
          </cell>
          <cell r="C2185" t="str">
            <v>Computed</v>
          </cell>
          <cell r="D2185" t="str">
            <v>4Q03</v>
          </cell>
          <cell r="E2185" t="str">
            <v>RU Andres</v>
          </cell>
          <cell r="F2185" t="str">
            <v>Foreign</v>
          </cell>
          <cell r="G2185">
            <v>0</v>
          </cell>
        </row>
        <row r="2186">
          <cell r="A2186" t="str">
            <v>Total Deferred Tax Asset - NC</v>
          </cell>
          <cell r="B2186" t="str">
            <v>Rich</v>
          </cell>
          <cell r="C2186" t="str">
            <v>Computed</v>
          </cell>
          <cell r="D2186" t="str">
            <v>4Q03</v>
          </cell>
          <cell r="E2186" t="str">
            <v>RU Andres</v>
          </cell>
          <cell r="F2186" t="str">
            <v>Foreign</v>
          </cell>
          <cell r="G2186">
            <v>0</v>
          </cell>
        </row>
        <row r="2187">
          <cell r="A2187" t="str">
            <v>Total Deferred Tax Liab - NC</v>
          </cell>
          <cell r="B2187" t="str">
            <v>Rich</v>
          </cell>
          <cell r="C2187" t="str">
            <v>Computed</v>
          </cell>
          <cell r="D2187" t="str">
            <v>4Q03</v>
          </cell>
          <cell r="E2187" t="str">
            <v>RU Andres</v>
          </cell>
          <cell r="F2187" t="str">
            <v>Foreign</v>
          </cell>
          <cell r="G2187">
            <v>-5017000</v>
          </cell>
        </row>
        <row r="2188">
          <cell r="A2188" t="str">
            <v>Total Net Deferred Tax Asset/(Liab)</v>
          </cell>
          <cell r="B2188" t="str">
            <v>Rich</v>
          </cell>
          <cell r="C2188" t="str">
            <v>Computed</v>
          </cell>
          <cell r="D2188" t="str">
            <v>4Q03</v>
          </cell>
          <cell r="E2188" t="str">
            <v>RU Andres</v>
          </cell>
          <cell r="F2188" t="str">
            <v>Foreign</v>
          </cell>
          <cell r="G2188">
            <v>-5017000</v>
          </cell>
        </row>
        <row r="2189">
          <cell r="A2189" t="str">
            <v>Gross Valuation Allowance</v>
          </cell>
          <cell r="B2189" t="str">
            <v>Rich</v>
          </cell>
          <cell r="C2189" t="str">
            <v>Computed</v>
          </cell>
          <cell r="D2189" t="str">
            <v>4Q03</v>
          </cell>
          <cell r="E2189" t="str">
            <v>RU Andres</v>
          </cell>
          <cell r="F2189" t="str">
            <v>Foreign</v>
          </cell>
          <cell r="G2189">
            <v>-4479762.25</v>
          </cell>
        </row>
        <row r="2190">
          <cell r="A2190" t="str">
            <v>Total Asset/(Liability)</v>
          </cell>
          <cell r="B2190" t="str">
            <v>Rich</v>
          </cell>
          <cell r="C2190" t="str">
            <v>Computed</v>
          </cell>
          <cell r="D2190" t="str">
            <v>4Q03</v>
          </cell>
          <cell r="E2190" t="str">
            <v>RU Andres</v>
          </cell>
          <cell r="F2190" t="str">
            <v>Foreign</v>
          </cell>
          <cell r="G2190">
            <v>-3710661</v>
          </cell>
        </row>
        <row r="2191">
          <cell r="A2191" t="str">
            <v>EOY Accrued Tax Rec/(Pay)</v>
          </cell>
          <cell r="B2191" t="str">
            <v>Rich</v>
          </cell>
          <cell r="C2191" t="str">
            <v>Computed</v>
          </cell>
          <cell r="D2191" t="str">
            <v>2Q04</v>
          </cell>
          <cell r="E2191" t="str">
            <v>RU Ede Este</v>
          </cell>
          <cell r="F2191" t="str">
            <v>Foreign</v>
          </cell>
          <cell r="G2191">
            <v>0</v>
          </cell>
        </row>
        <row r="2192">
          <cell r="A2192" t="str">
            <v>Total Deferred Tax Asset - Current</v>
          </cell>
          <cell r="B2192" t="str">
            <v>Rich</v>
          </cell>
          <cell r="C2192" t="str">
            <v>Computed</v>
          </cell>
          <cell r="D2192" t="str">
            <v>2Q04</v>
          </cell>
          <cell r="E2192" t="str">
            <v>RU Ede Este</v>
          </cell>
          <cell r="F2192" t="str">
            <v>Foreign</v>
          </cell>
          <cell r="G2192">
            <v>0</v>
          </cell>
        </row>
        <row r="2193">
          <cell r="A2193" t="str">
            <v>Total Deferred Tax Asset - NC</v>
          </cell>
          <cell r="B2193" t="str">
            <v>Rich</v>
          </cell>
          <cell r="C2193" t="str">
            <v>Computed</v>
          </cell>
          <cell r="D2193" t="str">
            <v>2Q04</v>
          </cell>
          <cell r="E2193" t="str">
            <v>RU Ede Este</v>
          </cell>
          <cell r="F2193" t="str">
            <v>Foreign</v>
          </cell>
          <cell r="G2193">
            <v>0</v>
          </cell>
        </row>
        <row r="2194">
          <cell r="A2194" t="str">
            <v>Total Deferred Tax Liab - NC</v>
          </cell>
          <cell r="B2194" t="str">
            <v>Rich</v>
          </cell>
          <cell r="C2194" t="str">
            <v>Computed</v>
          </cell>
          <cell r="D2194" t="str">
            <v>2Q04</v>
          </cell>
          <cell r="E2194" t="str">
            <v>RU Ede Este</v>
          </cell>
          <cell r="F2194" t="str">
            <v>Foreign</v>
          </cell>
          <cell r="G2194">
            <v>0</v>
          </cell>
        </row>
        <row r="2195">
          <cell r="A2195" t="str">
            <v>Total Net Deferred Tax Asset/(Liab)</v>
          </cell>
          <cell r="B2195" t="str">
            <v>Rich</v>
          </cell>
          <cell r="C2195" t="str">
            <v>Computed</v>
          </cell>
          <cell r="D2195" t="str">
            <v>2Q04</v>
          </cell>
          <cell r="E2195" t="str">
            <v>RU Ede Este</v>
          </cell>
          <cell r="F2195" t="str">
            <v>Foreign</v>
          </cell>
          <cell r="G2195">
            <v>0</v>
          </cell>
        </row>
        <row r="2196">
          <cell r="A2196" t="str">
            <v>Gross Valuation Allowance</v>
          </cell>
          <cell r="B2196" t="str">
            <v>Rich</v>
          </cell>
          <cell r="C2196" t="str">
            <v>Computed</v>
          </cell>
          <cell r="D2196" t="str">
            <v>2Q04</v>
          </cell>
          <cell r="E2196" t="str">
            <v>RU Ede Este</v>
          </cell>
          <cell r="F2196" t="str">
            <v>Foreign</v>
          </cell>
          <cell r="G2196">
            <v>0</v>
          </cell>
        </row>
        <row r="2197">
          <cell r="A2197" t="str">
            <v>Total Asset/(Liability)</v>
          </cell>
          <cell r="B2197" t="str">
            <v>Rich</v>
          </cell>
          <cell r="C2197" t="str">
            <v>Computed</v>
          </cell>
          <cell r="D2197" t="str">
            <v>2Q04</v>
          </cell>
          <cell r="E2197" t="str">
            <v>RU Ede Este</v>
          </cell>
          <cell r="F2197" t="str">
            <v>Foreign</v>
          </cell>
          <cell r="G2197">
            <v>0</v>
          </cell>
        </row>
        <row r="2198">
          <cell r="A2198" t="str">
            <v>Total tax expense (benefit)</v>
          </cell>
          <cell r="B2198" t="str">
            <v>Rich</v>
          </cell>
          <cell r="C2198" t="str">
            <v>Computed</v>
          </cell>
          <cell r="D2198" t="str">
            <v>2Q04</v>
          </cell>
          <cell r="E2198" t="str">
            <v>RU Ede Este</v>
          </cell>
          <cell r="F2198" t="str">
            <v>Foreign</v>
          </cell>
          <cell r="G2198">
            <v>0</v>
          </cell>
        </row>
        <row r="2199">
          <cell r="A2199" t="str">
            <v>EOY Accrued Tax Rec/(Pay)</v>
          </cell>
          <cell r="B2199" t="str">
            <v>Rich</v>
          </cell>
          <cell r="C2199" t="str">
            <v>Computed</v>
          </cell>
          <cell r="D2199" t="str">
            <v>1Q04</v>
          </cell>
          <cell r="E2199" t="str">
            <v>RU Ede Este</v>
          </cell>
          <cell r="F2199" t="str">
            <v>Foreign</v>
          </cell>
          <cell r="G2199">
            <v>0</v>
          </cell>
        </row>
        <row r="2200">
          <cell r="A2200" t="str">
            <v>Total Deferred Tax Asset - Current</v>
          </cell>
          <cell r="B2200" t="str">
            <v>Rich</v>
          </cell>
          <cell r="C2200" t="str">
            <v>Computed</v>
          </cell>
          <cell r="D2200" t="str">
            <v>1Q04</v>
          </cell>
          <cell r="E2200" t="str">
            <v>RU Ede Este</v>
          </cell>
          <cell r="F2200" t="str">
            <v>Foreign</v>
          </cell>
          <cell r="G2200">
            <v>0</v>
          </cell>
        </row>
        <row r="2201">
          <cell r="A2201" t="str">
            <v>Total Deferred Tax Asset - NC</v>
          </cell>
          <cell r="B2201" t="str">
            <v>Rich</v>
          </cell>
          <cell r="C2201" t="str">
            <v>Computed</v>
          </cell>
          <cell r="D2201" t="str">
            <v>1Q04</v>
          </cell>
          <cell r="E2201" t="str">
            <v>RU Ede Este</v>
          </cell>
          <cell r="F2201" t="str">
            <v>Foreign</v>
          </cell>
          <cell r="G2201">
            <v>0</v>
          </cell>
        </row>
        <row r="2202">
          <cell r="A2202" t="str">
            <v>Total Deferred Tax Liab - NC</v>
          </cell>
          <cell r="B2202" t="str">
            <v>Rich</v>
          </cell>
          <cell r="C2202" t="str">
            <v>Computed</v>
          </cell>
          <cell r="D2202" t="str">
            <v>1Q04</v>
          </cell>
          <cell r="E2202" t="str">
            <v>RU Ede Este</v>
          </cell>
          <cell r="F2202" t="str">
            <v>Foreign</v>
          </cell>
          <cell r="G2202">
            <v>0</v>
          </cell>
        </row>
        <row r="2203">
          <cell r="A2203" t="str">
            <v>Total Net Deferred Tax Asset/(Liab)</v>
          </cell>
          <cell r="B2203" t="str">
            <v>Rich</v>
          </cell>
          <cell r="C2203" t="str">
            <v>Computed</v>
          </cell>
          <cell r="D2203" t="str">
            <v>1Q04</v>
          </cell>
          <cell r="E2203" t="str">
            <v>RU Ede Este</v>
          </cell>
          <cell r="F2203" t="str">
            <v>Foreign</v>
          </cell>
          <cell r="G2203">
            <v>0</v>
          </cell>
        </row>
        <row r="2204">
          <cell r="A2204" t="str">
            <v>Gross Valuation Allowance</v>
          </cell>
          <cell r="B2204" t="str">
            <v>Rich</v>
          </cell>
          <cell r="C2204" t="str">
            <v>Computed</v>
          </cell>
          <cell r="D2204" t="str">
            <v>1Q04</v>
          </cell>
          <cell r="E2204" t="str">
            <v>RU Ede Este</v>
          </cell>
          <cell r="F2204" t="str">
            <v>Foreign</v>
          </cell>
          <cell r="G2204">
            <v>0</v>
          </cell>
        </row>
        <row r="2205">
          <cell r="A2205" t="str">
            <v>Total Asset/(Liability)</v>
          </cell>
          <cell r="B2205" t="str">
            <v>Rich</v>
          </cell>
          <cell r="C2205" t="str">
            <v>Computed</v>
          </cell>
          <cell r="D2205" t="str">
            <v>1Q04</v>
          </cell>
          <cell r="E2205" t="str">
            <v>RU Ede Este</v>
          </cell>
          <cell r="F2205" t="str">
            <v>Foreign</v>
          </cell>
          <cell r="G2205">
            <v>0</v>
          </cell>
        </row>
        <row r="2206">
          <cell r="A2206" t="str">
            <v>Total tax expense (benefit)</v>
          </cell>
          <cell r="B2206" t="str">
            <v>Rich</v>
          </cell>
          <cell r="C2206" t="str">
            <v>Computed</v>
          </cell>
          <cell r="D2206" t="str">
            <v>1Q04</v>
          </cell>
          <cell r="E2206" t="str">
            <v>RU Ede Este</v>
          </cell>
          <cell r="F2206" t="str">
            <v>Foreign</v>
          </cell>
          <cell r="G2206">
            <v>0</v>
          </cell>
        </row>
        <row r="2207">
          <cell r="A2207" t="str">
            <v>EOY Accrued Tax Rec/(Pay)</v>
          </cell>
          <cell r="B2207" t="str">
            <v>Rich</v>
          </cell>
          <cell r="C2207" t="str">
            <v>Computed</v>
          </cell>
          <cell r="D2207" t="str">
            <v>4Q03</v>
          </cell>
          <cell r="E2207" t="str">
            <v>RU Ede Este</v>
          </cell>
          <cell r="F2207" t="str">
            <v>Foreign</v>
          </cell>
          <cell r="G2207">
            <v>0</v>
          </cell>
        </row>
        <row r="2208">
          <cell r="A2208" t="str">
            <v>Total Deferred Tax Asset - Current</v>
          </cell>
          <cell r="B2208" t="str">
            <v>Rich</v>
          </cell>
          <cell r="C2208" t="str">
            <v>Computed</v>
          </cell>
          <cell r="D2208" t="str">
            <v>4Q03</v>
          </cell>
          <cell r="E2208" t="str">
            <v>RU Ede Este</v>
          </cell>
          <cell r="F2208" t="str">
            <v>Foreign</v>
          </cell>
          <cell r="G2208">
            <v>0</v>
          </cell>
        </row>
        <row r="2209">
          <cell r="A2209" t="str">
            <v>Total Deferred Tax Asset - NC</v>
          </cell>
          <cell r="B2209" t="str">
            <v>Rich</v>
          </cell>
          <cell r="C2209" t="str">
            <v>Computed</v>
          </cell>
          <cell r="D2209" t="str">
            <v>4Q03</v>
          </cell>
          <cell r="E2209" t="str">
            <v>RU Ede Este</v>
          </cell>
          <cell r="F2209" t="str">
            <v>Foreign</v>
          </cell>
          <cell r="G2209">
            <v>0</v>
          </cell>
        </row>
        <row r="2210">
          <cell r="A2210" t="str">
            <v>Total Deferred Tax Liab - NC</v>
          </cell>
          <cell r="B2210" t="str">
            <v>Rich</v>
          </cell>
          <cell r="C2210" t="str">
            <v>Computed</v>
          </cell>
          <cell r="D2210" t="str">
            <v>4Q03</v>
          </cell>
          <cell r="E2210" t="str">
            <v>RU Ede Este</v>
          </cell>
          <cell r="F2210" t="str">
            <v>Foreign</v>
          </cell>
          <cell r="G2210">
            <v>0</v>
          </cell>
        </row>
        <row r="2211">
          <cell r="A2211" t="str">
            <v>Total Net Deferred Tax Asset/(Liab)</v>
          </cell>
          <cell r="B2211" t="str">
            <v>Rich</v>
          </cell>
          <cell r="C2211" t="str">
            <v>Computed</v>
          </cell>
          <cell r="D2211" t="str">
            <v>4Q03</v>
          </cell>
          <cell r="E2211" t="str">
            <v>RU Ede Este</v>
          </cell>
          <cell r="F2211" t="str">
            <v>Foreign</v>
          </cell>
          <cell r="G2211">
            <v>0</v>
          </cell>
        </row>
        <row r="2212">
          <cell r="A2212" t="str">
            <v>Gross Valuation Allowance</v>
          </cell>
          <cell r="B2212" t="str">
            <v>Rich</v>
          </cell>
          <cell r="C2212" t="str">
            <v>Computed</v>
          </cell>
          <cell r="D2212" t="str">
            <v>4Q03</v>
          </cell>
          <cell r="E2212" t="str">
            <v>RU Ede Este</v>
          </cell>
          <cell r="F2212" t="str">
            <v>Foreign</v>
          </cell>
          <cell r="G2212">
            <v>0</v>
          </cell>
        </row>
        <row r="2213">
          <cell r="A2213" t="str">
            <v>Total Asset/(Liability)</v>
          </cell>
          <cell r="B2213" t="str">
            <v>Rich</v>
          </cell>
          <cell r="C2213" t="str">
            <v>Computed</v>
          </cell>
          <cell r="D2213" t="str">
            <v>4Q03</v>
          </cell>
          <cell r="E2213" t="str">
            <v>RU Ede Este</v>
          </cell>
          <cell r="F2213" t="str">
            <v>Foreign</v>
          </cell>
          <cell r="G2213">
            <v>0</v>
          </cell>
        </row>
        <row r="2214">
          <cell r="A2214" t="str">
            <v>EOY Accrued Tax Rec/(Pay)</v>
          </cell>
          <cell r="B2214" t="str">
            <v>Rich</v>
          </cell>
          <cell r="C2214" t="str">
            <v>Computed</v>
          </cell>
          <cell r="D2214" t="str">
            <v>2Q04</v>
          </cell>
          <cell r="E2214" t="str">
            <v>Los Mina</v>
          </cell>
          <cell r="F2214" t="str">
            <v>Foreign</v>
          </cell>
          <cell r="G2214">
            <v>0</v>
          </cell>
        </row>
        <row r="2215">
          <cell r="A2215" t="str">
            <v>Total Deferred Tax Asset - Current</v>
          </cell>
          <cell r="B2215" t="str">
            <v>Rich</v>
          </cell>
          <cell r="C2215" t="str">
            <v>Computed</v>
          </cell>
          <cell r="D2215" t="str">
            <v>2Q04</v>
          </cell>
          <cell r="E2215" t="str">
            <v>Los Mina</v>
          </cell>
          <cell r="F2215" t="str">
            <v>Foreign</v>
          </cell>
          <cell r="G2215">
            <v>0</v>
          </cell>
        </row>
        <row r="2216">
          <cell r="A2216" t="str">
            <v>Total Deferred Tax Asset - NC</v>
          </cell>
          <cell r="B2216" t="str">
            <v>Rich</v>
          </cell>
          <cell r="C2216" t="str">
            <v>Computed</v>
          </cell>
          <cell r="D2216" t="str">
            <v>2Q04</v>
          </cell>
          <cell r="E2216" t="str">
            <v>Los Mina</v>
          </cell>
          <cell r="F2216" t="str">
            <v>Foreign</v>
          </cell>
          <cell r="G2216">
            <v>0</v>
          </cell>
        </row>
        <row r="2217">
          <cell r="A2217" t="str">
            <v>Total Deferred Tax Liab - NC</v>
          </cell>
          <cell r="B2217" t="str">
            <v>Rich</v>
          </cell>
          <cell r="C2217" t="str">
            <v>Computed</v>
          </cell>
          <cell r="D2217" t="str">
            <v>2Q04</v>
          </cell>
          <cell r="E2217" t="str">
            <v>Los Mina</v>
          </cell>
          <cell r="F2217" t="str">
            <v>Foreign</v>
          </cell>
          <cell r="G2217">
            <v>0</v>
          </cell>
        </row>
        <row r="2218">
          <cell r="A2218" t="str">
            <v>Total Net Deferred Tax Asset/(Liab)</v>
          </cell>
          <cell r="B2218" t="str">
            <v>Rich</v>
          </cell>
          <cell r="C2218" t="str">
            <v>Computed</v>
          </cell>
          <cell r="D2218" t="str">
            <v>2Q04</v>
          </cell>
          <cell r="E2218" t="str">
            <v>Los Mina</v>
          </cell>
          <cell r="F2218" t="str">
            <v>Foreign</v>
          </cell>
          <cell r="G2218">
            <v>0</v>
          </cell>
        </row>
        <row r="2219">
          <cell r="A2219" t="str">
            <v>Gross Valuation Allowance</v>
          </cell>
          <cell r="B2219" t="str">
            <v>Rich</v>
          </cell>
          <cell r="C2219" t="str">
            <v>Computed</v>
          </cell>
          <cell r="D2219" t="str">
            <v>2Q04</v>
          </cell>
          <cell r="E2219" t="str">
            <v>Los Mina</v>
          </cell>
          <cell r="F2219" t="str">
            <v>Foreign</v>
          </cell>
          <cell r="G2219">
            <v>0</v>
          </cell>
        </row>
        <row r="2220">
          <cell r="A2220" t="str">
            <v>Total Asset/(Liability)</v>
          </cell>
          <cell r="B2220" t="str">
            <v>Rich</v>
          </cell>
          <cell r="C2220" t="str">
            <v>Computed</v>
          </cell>
          <cell r="D2220" t="str">
            <v>2Q04</v>
          </cell>
          <cell r="E2220" t="str">
            <v>Los Mina</v>
          </cell>
          <cell r="F2220" t="str">
            <v>Foreign</v>
          </cell>
          <cell r="G2220">
            <v>0</v>
          </cell>
        </row>
        <row r="2221">
          <cell r="A2221" t="str">
            <v>Total tax expense (benefit)</v>
          </cell>
          <cell r="B2221" t="str">
            <v>Rich</v>
          </cell>
          <cell r="C2221" t="str">
            <v>Computed</v>
          </cell>
          <cell r="D2221" t="str">
            <v>2Q04</v>
          </cell>
          <cell r="E2221" t="str">
            <v>Los Mina</v>
          </cell>
          <cell r="F2221" t="str">
            <v>Foreign</v>
          </cell>
          <cell r="G2221">
            <v>0</v>
          </cell>
        </row>
        <row r="2222">
          <cell r="A2222" t="str">
            <v>EOY Accrued Tax Rec/(Pay)</v>
          </cell>
          <cell r="B2222" t="str">
            <v>Rich</v>
          </cell>
          <cell r="C2222" t="str">
            <v>Computed</v>
          </cell>
          <cell r="D2222" t="str">
            <v>1Q04</v>
          </cell>
          <cell r="E2222" t="str">
            <v>Los Mina</v>
          </cell>
          <cell r="F2222" t="str">
            <v>Foreign</v>
          </cell>
          <cell r="G2222">
            <v>0</v>
          </cell>
        </row>
        <row r="2223">
          <cell r="A2223" t="str">
            <v>Total Deferred Tax Asset - Current</v>
          </cell>
          <cell r="B2223" t="str">
            <v>Rich</v>
          </cell>
          <cell r="C2223" t="str">
            <v>Computed</v>
          </cell>
          <cell r="D2223" t="str">
            <v>1Q04</v>
          </cell>
          <cell r="E2223" t="str">
            <v>Los Mina</v>
          </cell>
          <cell r="F2223" t="str">
            <v>Foreign</v>
          </cell>
          <cell r="G2223">
            <v>0</v>
          </cell>
        </row>
        <row r="2224">
          <cell r="A2224" t="str">
            <v>Total Deferred Tax Asset - NC</v>
          </cell>
          <cell r="B2224" t="str">
            <v>Rich</v>
          </cell>
          <cell r="C2224" t="str">
            <v>Computed</v>
          </cell>
          <cell r="D2224" t="str">
            <v>1Q04</v>
          </cell>
          <cell r="E2224" t="str">
            <v>Los Mina</v>
          </cell>
          <cell r="F2224" t="str">
            <v>Foreign</v>
          </cell>
          <cell r="G2224">
            <v>0</v>
          </cell>
        </row>
        <row r="2225">
          <cell r="A2225" t="str">
            <v>Total Deferred Tax Liab - NC</v>
          </cell>
          <cell r="B2225" t="str">
            <v>Rich</v>
          </cell>
          <cell r="C2225" t="str">
            <v>Computed</v>
          </cell>
          <cell r="D2225" t="str">
            <v>1Q04</v>
          </cell>
          <cell r="E2225" t="str">
            <v>Los Mina</v>
          </cell>
          <cell r="F2225" t="str">
            <v>Foreign</v>
          </cell>
          <cell r="G2225">
            <v>0</v>
          </cell>
        </row>
        <row r="2226">
          <cell r="A2226" t="str">
            <v>Total Net Deferred Tax Asset/(Liab)</v>
          </cell>
          <cell r="B2226" t="str">
            <v>Rich</v>
          </cell>
          <cell r="C2226" t="str">
            <v>Computed</v>
          </cell>
          <cell r="D2226" t="str">
            <v>1Q04</v>
          </cell>
          <cell r="E2226" t="str">
            <v>Los Mina</v>
          </cell>
          <cell r="F2226" t="str">
            <v>Foreign</v>
          </cell>
          <cell r="G2226">
            <v>0</v>
          </cell>
        </row>
        <row r="2227">
          <cell r="A2227" t="str">
            <v>Gross Valuation Allowance</v>
          </cell>
          <cell r="B2227" t="str">
            <v>Rich</v>
          </cell>
          <cell r="C2227" t="str">
            <v>Computed</v>
          </cell>
          <cell r="D2227" t="str">
            <v>1Q04</v>
          </cell>
          <cell r="E2227" t="str">
            <v>Los Mina</v>
          </cell>
          <cell r="F2227" t="str">
            <v>Foreign</v>
          </cell>
          <cell r="G2227">
            <v>0</v>
          </cell>
        </row>
        <row r="2228">
          <cell r="A2228" t="str">
            <v>Total Asset/(Liability)</v>
          </cell>
          <cell r="B2228" t="str">
            <v>Rich</v>
          </cell>
          <cell r="C2228" t="str">
            <v>Computed</v>
          </cell>
          <cell r="D2228" t="str">
            <v>1Q04</v>
          </cell>
          <cell r="E2228" t="str">
            <v>Los Mina</v>
          </cell>
          <cell r="F2228" t="str">
            <v>Foreign</v>
          </cell>
          <cell r="G2228">
            <v>0</v>
          </cell>
        </row>
        <row r="2229">
          <cell r="A2229" t="str">
            <v>Total tax expense (benefit)</v>
          </cell>
          <cell r="B2229" t="str">
            <v>Rich</v>
          </cell>
          <cell r="C2229" t="str">
            <v>Computed</v>
          </cell>
          <cell r="D2229" t="str">
            <v>1Q04</v>
          </cell>
          <cell r="E2229" t="str">
            <v>Los Mina</v>
          </cell>
          <cell r="F2229" t="str">
            <v>Foreign</v>
          </cell>
          <cell r="G2229">
            <v>0</v>
          </cell>
        </row>
        <row r="2230">
          <cell r="A2230" t="str">
            <v>EOY Accrued Tax Rec/(Pay)</v>
          </cell>
          <cell r="B2230" t="str">
            <v>Rich</v>
          </cell>
          <cell r="C2230" t="str">
            <v>Computed</v>
          </cell>
          <cell r="D2230" t="str">
            <v>4Q03</v>
          </cell>
          <cell r="E2230" t="str">
            <v>Los Mina</v>
          </cell>
          <cell r="F2230" t="str">
            <v>Foreign</v>
          </cell>
          <cell r="G2230">
            <v>-1000</v>
          </cell>
        </row>
        <row r="2231">
          <cell r="A2231" t="str">
            <v>Total Deferred Tax Asset - Current</v>
          </cell>
          <cell r="B2231" t="str">
            <v>Rich</v>
          </cell>
          <cell r="C2231" t="str">
            <v>Computed</v>
          </cell>
          <cell r="D2231" t="str">
            <v>4Q03</v>
          </cell>
          <cell r="E2231" t="str">
            <v>Los Mina</v>
          </cell>
          <cell r="F2231" t="str">
            <v>Foreign</v>
          </cell>
          <cell r="G2231">
            <v>0</v>
          </cell>
        </row>
        <row r="2232">
          <cell r="A2232" t="str">
            <v>Total Deferred Tax Asset - NC</v>
          </cell>
          <cell r="B2232" t="str">
            <v>Rich</v>
          </cell>
          <cell r="C2232" t="str">
            <v>Computed</v>
          </cell>
          <cell r="D2232" t="str">
            <v>4Q03</v>
          </cell>
          <cell r="E2232" t="str">
            <v>Los Mina</v>
          </cell>
          <cell r="F2232" t="str">
            <v>Foreign</v>
          </cell>
          <cell r="G2232">
            <v>0</v>
          </cell>
        </row>
        <row r="2233">
          <cell r="A2233" t="str">
            <v>Total Deferred Tax Liab - NC</v>
          </cell>
          <cell r="B2233" t="str">
            <v>Rich</v>
          </cell>
          <cell r="C2233" t="str">
            <v>Computed</v>
          </cell>
          <cell r="D2233" t="str">
            <v>4Q03</v>
          </cell>
          <cell r="E2233" t="str">
            <v>Los Mina</v>
          </cell>
          <cell r="F2233" t="str">
            <v>Foreign</v>
          </cell>
          <cell r="G2233">
            <v>0</v>
          </cell>
        </row>
        <row r="2234">
          <cell r="A2234" t="str">
            <v>Total Net Deferred Tax Asset/(Liab)</v>
          </cell>
          <cell r="B2234" t="str">
            <v>Rich</v>
          </cell>
          <cell r="C2234" t="str">
            <v>Computed</v>
          </cell>
          <cell r="D2234" t="str">
            <v>4Q03</v>
          </cell>
          <cell r="E2234" t="str">
            <v>Los Mina</v>
          </cell>
          <cell r="F2234" t="str">
            <v>Foreign</v>
          </cell>
          <cell r="G2234">
            <v>0</v>
          </cell>
        </row>
        <row r="2235">
          <cell r="A2235" t="str">
            <v>Gross Valuation Allowance</v>
          </cell>
          <cell r="B2235" t="str">
            <v>Rich</v>
          </cell>
          <cell r="C2235" t="str">
            <v>Computed</v>
          </cell>
          <cell r="D2235" t="str">
            <v>4Q03</v>
          </cell>
          <cell r="E2235" t="str">
            <v>Los Mina</v>
          </cell>
          <cell r="F2235" t="str">
            <v>Foreign</v>
          </cell>
          <cell r="G2235">
            <v>0</v>
          </cell>
        </row>
        <row r="2236">
          <cell r="A2236" t="str">
            <v>Total Asset/(Liability)</v>
          </cell>
          <cell r="B2236" t="str">
            <v>Rich</v>
          </cell>
          <cell r="C2236" t="str">
            <v>Computed</v>
          </cell>
          <cell r="D2236" t="str">
            <v>4Q03</v>
          </cell>
          <cell r="E2236" t="str">
            <v>Los Mina</v>
          </cell>
          <cell r="F2236" t="str">
            <v>Foreign</v>
          </cell>
          <cell r="G2236">
            <v>-1000</v>
          </cell>
        </row>
        <row r="2237">
          <cell r="A2237" t="str">
            <v>EOY Accrued Tax Rec/(Pay)</v>
          </cell>
          <cell r="B2237" t="str">
            <v>Jamie</v>
          </cell>
          <cell r="C2237" t="str">
            <v>Computed</v>
          </cell>
          <cell r="D2237" t="str">
            <v>2Q04</v>
          </cell>
          <cell r="E2237" t="str">
            <v>ru itabo</v>
          </cell>
          <cell r="F2237" t="str">
            <v>Foreign</v>
          </cell>
          <cell r="G2237">
            <v>0</v>
          </cell>
        </row>
        <row r="2238">
          <cell r="A2238" t="str">
            <v>Total Deferred Tax Asset - Current</v>
          </cell>
          <cell r="B2238" t="str">
            <v>Jamie</v>
          </cell>
          <cell r="C2238" t="str">
            <v>Computed</v>
          </cell>
          <cell r="D2238" t="str">
            <v>2Q04</v>
          </cell>
          <cell r="E2238" t="str">
            <v>ru itabo</v>
          </cell>
          <cell r="F2238" t="str">
            <v>Foreign</v>
          </cell>
          <cell r="G2238">
            <v>0</v>
          </cell>
        </row>
        <row r="2239">
          <cell r="A2239" t="str">
            <v>Total Deferred Tax Asset - NC</v>
          </cell>
          <cell r="B2239" t="str">
            <v>Jamie</v>
          </cell>
          <cell r="C2239" t="str">
            <v>Computed</v>
          </cell>
          <cell r="D2239" t="str">
            <v>2Q04</v>
          </cell>
          <cell r="E2239" t="str">
            <v>ru itabo</v>
          </cell>
          <cell r="F2239" t="str">
            <v>Foreign</v>
          </cell>
          <cell r="G2239">
            <v>0</v>
          </cell>
        </row>
        <row r="2240">
          <cell r="A2240" t="str">
            <v>Total Deferred Tax Liab - NC</v>
          </cell>
          <cell r="B2240" t="str">
            <v>Jamie</v>
          </cell>
          <cell r="C2240" t="str">
            <v>Computed</v>
          </cell>
          <cell r="D2240" t="str">
            <v>2Q04</v>
          </cell>
          <cell r="E2240" t="str">
            <v>ru itabo</v>
          </cell>
          <cell r="F2240" t="str">
            <v>Foreign</v>
          </cell>
          <cell r="G2240">
            <v>0</v>
          </cell>
        </row>
        <row r="2241">
          <cell r="A2241" t="str">
            <v>Total Net Deferred Tax Asset/(Liab)</v>
          </cell>
          <cell r="B2241" t="str">
            <v>Jamie</v>
          </cell>
          <cell r="C2241" t="str">
            <v>Computed</v>
          </cell>
          <cell r="D2241" t="str">
            <v>2Q04</v>
          </cell>
          <cell r="E2241" t="str">
            <v>ru itabo</v>
          </cell>
          <cell r="F2241" t="str">
            <v>Foreign</v>
          </cell>
          <cell r="G2241">
            <v>0</v>
          </cell>
        </row>
        <row r="2242">
          <cell r="A2242" t="str">
            <v>Gross Valuation Allowance</v>
          </cell>
          <cell r="B2242" t="str">
            <v>Jamie</v>
          </cell>
          <cell r="C2242" t="str">
            <v>Computed</v>
          </cell>
          <cell r="D2242" t="str">
            <v>2Q04</v>
          </cell>
          <cell r="E2242" t="str">
            <v>ru itabo</v>
          </cell>
          <cell r="F2242" t="str">
            <v>Foreign</v>
          </cell>
          <cell r="G2242">
            <v>0</v>
          </cell>
        </row>
        <row r="2243">
          <cell r="A2243" t="str">
            <v>Total Asset/(Liability)</v>
          </cell>
          <cell r="B2243" t="str">
            <v>Jamie</v>
          </cell>
          <cell r="C2243" t="str">
            <v>Computed</v>
          </cell>
          <cell r="D2243" t="str">
            <v>2Q04</v>
          </cell>
          <cell r="E2243" t="str">
            <v>ru itabo</v>
          </cell>
          <cell r="F2243" t="str">
            <v>Foreign</v>
          </cell>
          <cell r="G2243">
            <v>0</v>
          </cell>
        </row>
        <row r="2244">
          <cell r="A2244" t="str">
            <v>Total tax expense (benefit)</v>
          </cell>
          <cell r="B2244" t="str">
            <v>Jamie</v>
          </cell>
          <cell r="C2244" t="str">
            <v>Computed</v>
          </cell>
          <cell r="D2244" t="str">
            <v>2Q04</v>
          </cell>
          <cell r="E2244" t="str">
            <v>ru itabo</v>
          </cell>
          <cell r="F2244" t="str">
            <v>Foreign</v>
          </cell>
          <cell r="G2244">
            <v>0</v>
          </cell>
        </row>
        <row r="2245">
          <cell r="A2245" t="str">
            <v>EOY Accrued Tax Rec/(Pay)</v>
          </cell>
          <cell r="B2245" t="str">
            <v>Jamie</v>
          </cell>
          <cell r="C2245" t="str">
            <v>Computed</v>
          </cell>
          <cell r="D2245" t="str">
            <v>1Q04</v>
          </cell>
          <cell r="E2245" t="str">
            <v>ru itabo</v>
          </cell>
          <cell r="F2245" t="str">
            <v>Foreign</v>
          </cell>
          <cell r="G2245">
            <v>0</v>
          </cell>
        </row>
        <row r="2246">
          <cell r="A2246" t="str">
            <v>Total Deferred Tax Asset - Current</v>
          </cell>
          <cell r="B2246" t="str">
            <v>Jamie</v>
          </cell>
          <cell r="C2246" t="str">
            <v>Computed</v>
          </cell>
          <cell r="D2246" t="str">
            <v>1Q04</v>
          </cell>
          <cell r="E2246" t="str">
            <v>ru itabo</v>
          </cell>
          <cell r="F2246" t="str">
            <v>Foreign</v>
          </cell>
          <cell r="G2246">
            <v>0</v>
          </cell>
        </row>
        <row r="2247">
          <cell r="A2247" t="str">
            <v>Total Deferred Tax Asset - NC</v>
          </cell>
          <cell r="B2247" t="str">
            <v>Jamie</v>
          </cell>
          <cell r="C2247" t="str">
            <v>Computed</v>
          </cell>
          <cell r="D2247" t="str">
            <v>1Q04</v>
          </cell>
          <cell r="E2247" t="str">
            <v>ru itabo</v>
          </cell>
          <cell r="F2247" t="str">
            <v>Foreign</v>
          </cell>
          <cell r="G2247">
            <v>0</v>
          </cell>
        </row>
        <row r="2248">
          <cell r="A2248" t="str">
            <v>Total Deferred Tax Liab - NC</v>
          </cell>
          <cell r="B2248" t="str">
            <v>Jamie</v>
          </cell>
          <cell r="C2248" t="str">
            <v>Computed</v>
          </cell>
          <cell r="D2248" t="str">
            <v>1Q04</v>
          </cell>
          <cell r="E2248" t="str">
            <v>ru itabo</v>
          </cell>
          <cell r="F2248" t="str">
            <v>Foreign</v>
          </cell>
          <cell r="G2248">
            <v>0</v>
          </cell>
        </row>
        <row r="2249">
          <cell r="A2249" t="str">
            <v>Total Net Deferred Tax Asset/(Liab)</v>
          </cell>
          <cell r="B2249" t="str">
            <v>Jamie</v>
          </cell>
          <cell r="C2249" t="str">
            <v>Computed</v>
          </cell>
          <cell r="D2249" t="str">
            <v>1Q04</v>
          </cell>
          <cell r="E2249" t="str">
            <v>ru itabo</v>
          </cell>
          <cell r="F2249" t="str">
            <v>Foreign</v>
          </cell>
          <cell r="G2249">
            <v>0</v>
          </cell>
        </row>
        <row r="2250">
          <cell r="A2250" t="str">
            <v>Gross Valuation Allowance</v>
          </cell>
          <cell r="B2250" t="str">
            <v>Jamie</v>
          </cell>
          <cell r="C2250" t="str">
            <v>Computed</v>
          </cell>
          <cell r="D2250" t="str">
            <v>1Q04</v>
          </cell>
          <cell r="E2250" t="str">
            <v>ru itabo</v>
          </cell>
          <cell r="F2250" t="str">
            <v>Foreign</v>
          </cell>
          <cell r="G2250">
            <v>0</v>
          </cell>
        </row>
        <row r="2251">
          <cell r="A2251" t="str">
            <v>Total Asset/(Liability)</v>
          </cell>
          <cell r="B2251" t="str">
            <v>Jamie</v>
          </cell>
          <cell r="C2251" t="str">
            <v>Computed</v>
          </cell>
          <cell r="D2251" t="str">
            <v>1Q04</v>
          </cell>
          <cell r="E2251" t="str">
            <v>ru itabo</v>
          </cell>
          <cell r="F2251" t="str">
            <v>Foreign</v>
          </cell>
          <cell r="G2251">
            <v>0</v>
          </cell>
        </row>
        <row r="2252">
          <cell r="A2252" t="str">
            <v>Total tax expense (benefit)</v>
          </cell>
          <cell r="B2252" t="str">
            <v>Jamie</v>
          </cell>
          <cell r="C2252" t="str">
            <v>Computed</v>
          </cell>
          <cell r="D2252" t="str">
            <v>1Q04</v>
          </cell>
          <cell r="E2252" t="str">
            <v>ru itabo</v>
          </cell>
          <cell r="F2252" t="str">
            <v>Foreign</v>
          </cell>
          <cell r="G2252">
            <v>0</v>
          </cell>
        </row>
        <row r="2253">
          <cell r="A2253" t="str">
            <v>EOY Accrued Tax Rec/(Pay)</v>
          </cell>
          <cell r="B2253" t="str">
            <v>Jamie</v>
          </cell>
          <cell r="C2253" t="str">
            <v>Computed</v>
          </cell>
          <cell r="D2253" t="str">
            <v>4Q03</v>
          </cell>
          <cell r="E2253" t="str">
            <v>ru itabo</v>
          </cell>
          <cell r="F2253" t="str">
            <v>Foreign</v>
          </cell>
          <cell r="G2253">
            <v>0</v>
          </cell>
        </row>
        <row r="2254">
          <cell r="A2254" t="str">
            <v>Total Deferred Tax Asset - Current</v>
          </cell>
          <cell r="B2254" t="str">
            <v>Jamie</v>
          </cell>
          <cell r="C2254" t="str">
            <v>Computed</v>
          </cell>
          <cell r="D2254" t="str">
            <v>4Q03</v>
          </cell>
          <cell r="E2254" t="str">
            <v>ru itabo</v>
          </cell>
          <cell r="F2254" t="str">
            <v>Foreign</v>
          </cell>
          <cell r="G2254">
            <v>0</v>
          </cell>
        </row>
        <row r="2255">
          <cell r="A2255" t="str">
            <v>Total Deferred Tax Asset - NC</v>
          </cell>
          <cell r="B2255" t="str">
            <v>Jamie</v>
          </cell>
          <cell r="C2255" t="str">
            <v>Computed</v>
          </cell>
          <cell r="D2255" t="str">
            <v>4Q03</v>
          </cell>
          <cell r="E2255" t="str">
            <v>ru itabo</v>
          </cell>
          <cell r="F2255" t="str">
            <v>Foreign</v>
          </cell>
          <cell r="G2255">
            <v>0</v>
          </cell>
        </row>
        <row r="2256">
          <cell r="A2256" t="str">
            <v>Total Deferred Tax Liab - NC</v>
          </cell>
          <cell r="B2256" t="str">
            <v>Jamie</v>
          </cell>
          <cell r="C2256" t="str">
            <v>Computed</v>
          </cell>
          <cell r="D2256" t="str">
            <v>4Q03</v>
          </cell>
          <cell r="E2256" t="str">
            <v>ru itabo</v>
          </cell>
          <cell r="F2256" t="str">
            <v>Foreign</v>
          </cell>
          <cell r="G2256">
            <v>0</v>
          </cell>
        </row>
        <row r="2257">
          <cell r="A2257" t="str">
            <v>Total Net Deferred Tax Asset/(Liab)</v>
          </cell>
          <cell r="B2257" t="str">
            <v>Jamie</v>
          </cell>
          <cell r="C2257" t="str">
            <v>Computed</v>
          </cell>
          <cell r="D2257" t="str">
            <v>4Q03</v>
          </cell>
          <cell r="E2257" t="str">
            <v>ru itabo</v>
          </cell>
          <cell r="F2257" t="str">
            <v>Foreign</v>
          </cell>
          <cell r="G2257">
            <v>0</v>
          </cell>
        </row>
        <row r="2258">
          <cell r="A2258" t="str">
            <v>Gross Valuation Allowance</v>
          </cell>
          <cell r="B2258" t="str">
            <v>Jamie</v>
          </cell>
          <cell r="C2258" t="str">
            <v>Computed</v>
          </cell>
          <cell r="D2258" t="str">
            <v>4Q03</v>
          </cell>
          <cell r="E2258" t="str">
            <v>ru itabo</v>
          </cell>
          <cell r="F2258" t="str">
            <v>Foreign</v>
          </cell>
          <cell r="G2258">
            <v>0</v>
          </cell>
        </row>
        <row r="2259">
          <cell r="A2259" t="str">
            <v>Total Asset/(Liability)</v>
          </cell>
          <cell r="B2259" t="str">
            <v>Jamie</v>
          </cell>
          <cell r="C2259" t="str">
            <v>Computed</v>
          </cell>
          <cell r="D2259" t="str">
            <v>4Q03</v>
          </cell>
          <cell r="E2259" t="str">
            <v>ru itabo</v>
          </cell>
          <cell r="F2259" t="str">
            <v>Foreign</v>
          </cell>
          <cell r="G2259">
            <v>0</v>
          </cell>
        </row>
        <row r="2260">
          <cell r="A2260" t="str">
            <v>EOY Accrued Tax Rec/(Pay)</v>
          </cell>
          <cell r="B2260" t="str">
            <v>Rich</v>
          </cell>
          <cell r="C2260" t="str">
            <v>Computed</v>
          </cell>
          <cell r="D2260" t="str">
            <v>2Q04</v>
          </cell>
          <cell r="E2260" t="str">
            <v>BS CAESS/EEO</v>
          </cell>
          <cell r="F2260" t="str">
            <v>Foreign</v>
          </cell>
          <cell r="G2260">
            <v>6185703.3271245155</v>
          </cell>
        </row>
        <row r="2261">
          <cell r="A2261" t="str">
            <v>Total Deferred Tax Asset - Current</v>
          </cell>
          <cell r="B2261" t="str">
            <v>Rich</v>
          </cell>
          <cell r="C2261" t="str">
            <v>Computed</v>
          </cell>
          <cell r="D2261" t="str">
            <v>2Q04</v>
          </cell>
          <cell r="E2261" t="str">
            <v>BS CAESS/EEO</v>
          </cell>
          <cell r="F2261" t="str">
            <v>Foreign</v>
          </cell>
          <cell r="G2261">
            <v>0</v>
          </cell>
        </row>
        <row r="2262">
          <cell r="A2262" t="str">
            <v>Total Deferred Tax Asset - NC</v>
          </cell>
          <cell r="B2262" t="str">
            <v>Rich</v>
          </cell>
          <cell r="C2262" t="str">
            <v>Computed</v>
          </cell>
          <cell r="D2262" t="str">
            <v>2Q04</v>
          </cell>
          <cell r="E2262" t="str">
            <v>BS CAESS/EEO</v>
          </cell>
          <cell r="F2262" t="str">
            <v>Foreign</v>
          </cell>
          <cell r="G2262">
            <v>158434.29636533084</v>
          </cell>
        </row>
        <row r="2263">
          <cell r="A2263" t="str">
            <v>Total Deferred Tax Liab - NC</v>
          </cell>
          <cell r="B2263" t="str">
            <v>Rich</v>
          </cell>
          <cell r="C2263" t="str">
            <v>Computed</v>
          </cell>
          <cell r="D2263" t="str">
            <v>2Q04</v>
          </cell>
          <cell r="E2263" t="str">
            <v>BS CAESS/EEO</v>
          </cell>
          <cell r="F2263" t="str">
            <v>Foreign</v>
          </cell>
          <cell r="G2263">
            <v>0</v>
          </cell>
        </row>
        <row r="2264">
          <cell r="A2264" t="str">
            <v>Total Net Deferred Tax Asset/(Liab)</v>
          </cell>
          <cell r="B2264" t="str">
            <v>Rich</v>
          </cell>
          <cell r="C2264" t="str">
            <v>Computed</v>
          </cell>
          <cell r="D2264" t="str">
            <v>2Q04</v>
          </cell>
          <cell r="E2264" t="str">
            <v>BS CAESS/EEO</v>
          </cell>
          <cell r="F2264" t="str">
            <v>Foreign</v>
          </cell>
          <cell r="G2264">
            <v>158434.29636533084</v>
          </cell>
        </row>
        <row r="2265">
          <cell r="A2265" t="str">
            <v>Gross Valuation Allowance</v>
          </cell>
          <cell r="B2265" t="str">
            <v>Rich</v>
          </cell>
          <cell r="C2265" t="str">
            <v>Computed</v>
          </cell>
          <cell r="D2265" t="str">
            <v>2Q04</v>
          </cell>
          <cell r="E2265" t="str">
            <v>BS CAESS/EEO</v>
          </cell>
          <cell r="F2265" t="str">
            <v>Foreign</v>
          </cell>
          <cell r="G2265">
            <v>0</v>
          </cell>
        </row>
        <row r="2266">
          <cell r="A2266" t="str">
            <v>Total Asset/(Liability)</v>
          </cell>
          <cell r="B2266" t="str">
            <v>Rich</v>
          </cell>
          <cell r="C2266" t="str">
            <v>Computed</v>
          </cell>
          <cell r="D2266" t="str">
            <v>2Q04</v>
          </cell>
          <cell r="E2266" t="str">
            <v>BS CAESS/EEO</v>
          </cell>
          <cell r="F2266" t="str">
            <v>Foreign</v>
          </cell>
          <cell r="G2266">
            <v>6344137.6234898465</v>
          </cell>
        </row>
        <row r="2267">
          <cell r="A2267" t="str">
            <v>Total tax expense (benefit)</v>
          </cell>
          <cell r="B2267" t="str">
            <v>Rich</v>
          </cell>
          <cell r="C2267" t="str">
            <v>Computed</v>
          </cell>
          <cell r="D2267" t="str">
            <v>2Q04</v>
          </cell>
          <cell r="E2267" t="str">
            <v>BS CAESS/EEO</v>
          </cell>
          <cell r="F2267" t="str">
            <v>Foreign</v>
          </cell>
          <cell r="G2267">
            <v>4702745.0910180267</v>
          </cell>
        </row>
        <row r="2268">
          <cell r="A2268" t="str">
            <v>EOY Accrued Tax Rec/(Pay)</v>
          </cell>
          <cell r="B2268" t="str">
            <v>Rich</v>
          </cell>
          <cell r="C2268" t="str">
            <v>Computed</v>
          </cell>
          <cell r="D2268" t="str">
            <v>1Q04</v>
          </cell>
          <cell r="E2268" t="str">
            <v>BS CAESS/EEO</v>
          </cell>
          <cell r="F2268" t="str">
            <v>Foreign</v>
          </cell>
          <cell r="G2268">
            <v>313451.64598731196</v>
          </cell>
        </row>
        <row r="2269">
          <cell r="A2269" t="str">
            <v>Total Deferred Tax Asset - Current</v>
          </cell>
          <cell r="B2269" t="str">
            <v>Rich</v>
          </cell>
          <cell r="C2269" t="str">
            <v>Computed</v>
          </cell>
          <cell r="D2269" t="str">
            <v>1Q04</v>
          </cell>
          <cell r="E2269" t="str">
            <v>BS CAESS/EEO</v>
          </cell>
          <cell r="F2269" t="str">
            <v>Foreign</v>
          </cell>
          <cell r="G2269">
            <v>0</v>
          </cell>
        </row>
        <row r="2270">
          <cell r="A2270" t="str">
            <v>Total Deferred Tax Asset - NC</v>
          </cell>
          <cell r="B2270" t="str">
            <v>Rich</v>
          </cell>
          <cell r="C2270" t="str">
            <v>Computed</v>
          </cell>
          <cell r="D2270" t="str">
            <v>1Q04</v>
          </cell>
          <cell r="E2270" t="str">
            <v>BS CAESS/EEO</v>
          </cell>
          <cell r="F2270" t="str">
            <v>Foreign</v>
          </cell>
          <cell r="G2270">
            <v>158434.29636533084</v>
          </cell>
        </row>
        <row r="2271">
          <cell r="A2271" t="str">
            <v>Total Deferred Tax Liab - NC</v>
          </cell>
          <cell r="B2271" t="str">
            <v>Rich</v>
          </cell>
          <cell r="C2271" t="str">
            <v>Computed</v>
          </cell>
          <cell r="D2271" t="str">
            <v>1Q04</v>
          </cell>
          <cell r="E2271" t="str">
            <v>BS CAESS/EEO</v>
          </cell>
          <cell r="F2271" t="str">
            <v>Foreign</v>
          </cell>
          <cell r="G2271">
            <v>0</v>
          </cell>
        </row>
        <row r="2272">
          <cell r="A2272" t="str">
            <v>Total Net Deferred Tax Asset/(Liab)</v>
          </cell>
          <cell r="B2272" t="str">
            <v>Rich</v>
          </cell>
          <cell r="C2272" t="str">
            <v>Computed</v>
          </cell>
          <cell r="D2272" t="str">
            <v>1Q04</v>
          </cell>
          <cell r="E2272" t="str">
            <v>BS CAESS/EEO</v>
          </cell>
          <cell r="F2272" t="str">
            <v>Foreign</v>
          </cell>
          <cell r="G2272">
            <v>158434.29636533084</v>
          </cell>
        </row>
        <row r="2273">
          <cell r="A2273" t="str">
            <v>Gross Valuation Allowance</v>
          </cell>
          <cell r="B2273" t="str">
            <v>Rich</v>
          </cell>
          <cell r="C2273" t="str">
            <v>Computed</v>
          </cell>
          <cell r="D2273" t="str">
            <v>1Q04</v>
          </cell>
          <cell r="E2273" t="str">
            <v>BS CAESS/EEO</v>
          </cell>
          <cell r="F2273" t="str">
            <v>Foreign</v>
          </cell>
          <cell r="G2273">
            <v>0</v>
          </cell>
        </row>
        <row r="2274">
          <cell r="A2274" t="str">
            <v>Total Asset/(Liability)</v>
          </cell>
          <cell r="B2274" t="str">
            <v>Rich</v>
          </cell>
          <cell r="C2274" t="str">
            <v>Computed</v>
          </cell>
          <cell r="D2274" t="str">
            <v>1Q04</v>
          </cell>
          <cell r="E2274" t="str">
            <v>BS CAESS/EEO</v>
          </cell>
          <cell r="F2274" t="str">
            <v>Foreign</v>
          </cell>
          <cell r="G2274">
            <v>471885.94235264277</v>
          </cell>
        </row>
        <row r="2275">
          <cell r="A2275" t="str">
            <v>Total tax expense (benefit)</v>
          </cell>
          <cell r="B2275" t="str">
            <v>Rich</v>
          </cell>
          <cell r="C2275" t="str">
            <v>Computed</v>
          </cell>
          <cell r="D2275" t="str">
            <v>1Q04</v>
          </cell>
          <cell r="E2275" t="str">
            <v>BS CAESS/EEO</v>
          </cell>
          <cell r="F2275" t="str">
            <v>Foreign</v>
          </cell>
          <cell r="G2275">
            <v>2340839.4438</v>
          </cell>
        </row>
        <row r="2276">
          <cell r="A2276" t="str">
            <v>EOY Accrued Tax Rec/(Pay)</v>
          </cell>
          <cell r="B2276" t="str">
            <v>Rich</v>
          </cell>
          <cell r="C2276" t="str">
            <v>Computed</v>
          </cell>
          <cell r="D2276" t="str">
            <v>4Q03</v>
          </cell>
          <cell r="E2276" t="str">
            <v>BS CAESS/EEO</v>
          </cell>
          <cell r="F2276" t="str">
            <v>Foreign</v>
          </cell>
          <cell r="G2276">
            <v>1935409.8981776726</v>
          </cell>
        </row>
        <row r="2277">
          <cell r="A2277" t="str">
            <v>Total Deferred Tax Asset - Current</v>
          </cell>
          <cell r="B2277" t="str">
            <v>Rich</v>
          </cell>
          <cell r="C2277" t="str">
            <v>Computed</v>
          </cell>
          <cell r="D2277" t="str">
            <v>4Q03</v>
          </cell>
          <cell r="E2277" t="str">
            <v>BS CAESS/EEO</v>
          </cell>
          <cell r="F2277" t="str">
            <v>Foreign</v>
          </cell>
          <cell r="G2277">
            <v>0</v>
          </cell>
        </row>
        <row r="2278">
          <cell r="A2278" t="str">
            <v>Total Deferred Tax Asset - NC</v>
          </cell>
          <cell r="B2278" t="str">
            <v>Rich</v>
          </cell>
          <cell r="C2278" t="str">
            <v>Computed</v>
          </cell>
          <cell r="D2278" t="str">
            <v>4Q03</v>
          </cell>
          <cell r="E2278" t="str">
            <v>BS CAESS/EEO</v>
          </cell>
          <cell r="F2278" t="str">
            <v>Foreign</v>
          </cell>
          <cell r="G2278">
            <v>158434.29636533084</v>
          </cell>
        </row>
        <row r="2279">
          <cell r="A2279" t="str">
            <v>Total Deferred Tax Liab - NC</v>
          </cell>
          <cell r="B2279" t="str">
            <v>Rich</v>
          </cell>
          <cell r="C2279" t="str">
            <v>Computed</v>
          </cell>
          <cell r="D2279" t="str">
            <v>4Q03</v>
          </cell>
          <cell r="E2279" t="str">
            <v>BS CAESS/EEO</v>
          </cell>
          <cell r="F2279" t="str">
            <v>Foreign</v>
          </cell>
          <cell r="G2279">
            <v>0</v>
          </cell>
        </row>
        <row r="2280">
          <cell r="A2280" t="str">
            <v>Total Net Deferred Tax Asset/(Liab)</v>
          </cell>
          <cell r="B2280" t="str">
            <v>Rich</v>
          </cell>
          <cell r="C2280" t="str">
            <v>Computed</v>
          </cell>
          <cell r="D2280" t="str">
            <v>4Q03</v>
          </cell>
          <cell r="E2280" t="str">
            <v>BS CAESS/EEO</v>
          </cell>
          <cell r="F2280" t="str">
            <v>Foreign</v>
          </cell>
          <cell r="G2280">
            <v>158434.29636533084</v>
          </cell>
        </row>
        <row r="2281">
          <cell r="A2281" t="str">
            <v>Gross Valuation Allowance</v>
          </cell>
          <cell r="B2281" t="str">
            <v>Rich</v>
          </cell>
          <cell r="C2281" t="str">
            <v>Computed</v>
          </cell>
          <cell r="D2281" t="str">
            <v>4Q03</v>
          </cell>
          <cell r="E2281" t="str">
            <v>BS CAESS/EEO</v>
          </cell>
          <cell r="F2281" t="str">
            <v>Foreign</v>
          </cell>
          <cell r="G2281">
            <v>0</v>
          </cell>
        </row>
        <row r="2282">
          <cell r="A2282" t="str">
            <v>Total Asset/(Liability)</v>
          </cell>
          <cell r="B2282" t="str">
            <v>Rich</v>
          </cell>
          <cell r="C2282" t="str">
            <v>Computed</v>
          </cell>
          <cell r="D2282" t="str">
            <v>4Q03</v>
          </cell>
          <cell r="E2282" t="str">
            <v>BS CAESS/EEO</v>
          </cell>
          <cell r="F2282" t="str">
            <v>Foreign</v>
          </cell>
          <cell r="G2282">
            <v>2093844.1945430036</v>
          </cell>
        </row>
        <row r="2283">
          <cell r="A2283" t="str">
            <v>EOY Accrued Tax Rec/(Pay)</v>
          </cell>
          <cell r="B2283" t="str">
            <v>Rich</v>
          </cell>
          <cell r="C2283" t="str">
            <v>Computed</v>
          </cell>
          <cell r="D2283" t="str">
            <v>2Q04</v>
          </cell>
          <cell r="E2283" t="str">
            <v>BS CLESA</v>
          </cell>
          <cell r="F2283" t="str">
            <v>Foreign</v>
          </cell>
          <cell r="G2283">
            <v>741145.65471171692</v>
          </cell>
        </row>
        <row r="2284">
          <cell r="A2284" t="str">
            <v>Total Deferred Tax Asset - Current</v>
          </cell>
          <cell r="B2284" t="str">
            <v>Rich</v>
          </cell>
          <cell r="C2284" t="str">
            <v>Computed</v>
          </cell>
          <cell r="D2284" t="str">
            <v>2Q04</v>
          </cell>
          <cell r="E2284" t="str">
            <v>BS CLESA</v>
          </cell>
          <cell r="F2284" t="str">
            <v>Foreign</v>
          </cell>
          <cell r="G2284">
            <v>0</v>
          </cell>
        </row>
        <row r="2285">
          <cell r="A2285" t="str">
            <v>Total Deferred Tax Asset - NC</v>
          </cell>
          <cell r="B2285" t="str">
            <v>Rich</v>
          </cell>
          <cell r="C2285" t="str">
            <v>Computed</v>
          </cell>
          <cell r="D2285" t="str">
            <v>2Q04</v>
          </cell>
          <cell r="E2285" t="str">
            <v>BS CLESA</v>
          </cell>
          <cell r="F2285" t="str">
            <v>Foreign</v>
          </cell>
          <cell r="G2285">
            <v>0</v>
          </cell>
        </row>
        <row r="2286">
          <cell r="A2286" t="str">
            <v>Total Deferred Tax Liab - NC</v>
          </cell>
          <cell r="B2286" t="str">
            <v>Rich</v>
          </cell>
          <cell r="C2286" t="str">
            <v>Computed</v>
          </cell>
          <cell r="D2286" t="str">
            <v>2Q04</v>
          </cell>
          <cell r="E2286" t="str">
            <v>BS CLESA</v>
          </cell>
          <cell r="F2286" t="str">
            <v>Foreign</v>
          </cell>
          <cell r="G2286">
            <v>-8784216.1587487906</v>
          </cell>
        </row>
        <row r="2287">
          <cell r="A2287" t="str">
            <v>Total Net Deferred Tax Asset/(Liab)</v>
          </cell>
          <cell r="B2287" t="str">
            <v>Rich</v>
          </cell>
          <cell r="C2287" t="str">
            <v>Computed</v>
          </cell>
          <cell r="D2287" t="str">
            <v>2Q04</v>
          </cell>
          <cell r="E2287" t="str">
            <v>BS CLESA</v>
          </cell>
          <cell r="F2287" t="str">
            <v>Foreign</v>
          </cell>
          <cell r="G2287">
            <v>-8784216.1587487906</v>
          </cell>
        </row>
        <row r="2288">
          <cell r="A2288" t="str">
            <v>Gross Valuation Allowance</v>
          </cell>
          <cell r="B2288" t="str">
            <v>Rich</v>
          </cell>
          <cell r="C2288" t="str">
            <v>Computed</v>
          </cell>
          <cell r="D2288" t="str">
            <v>2Q04</v>
          </cell>
          <cell r="E2288" t="str">
            <v>BS CLESA</v>
          </cell>
          <cell r="F2288" t="str">
            <v>Foreign</v>
          </cell>
          <cell r="G2288">
            <v>0</v>
          </cell>
        </row>
        <row r="2289">
          <cell r="A2289" t="str">
            <v>Total Asset/(Liability)</v>
          </cell>
          <cell r="B2289" t="str">
            <v>Rich</v>
          </cell>
          <cell r="C2289" t="str">
            <v>Computed</v>
          </cell>
          <cell r="D2289" t="str">
            <v>2Q04</v>
          </cell>
          <cell r="E2289" t="str">
            <v>BS CLESA</v>
          </cell>
          <cell r="F2289" t="str">
            <v>Foreign</v>
          </cell>
          <cell r="G2289">
            <v>-8043070.5040370738</v>
          </cell>
        </row>
        <row r="2290">
          <cell r="A2290" t="str">
            <v>Total tax expense (benefit)</v>
          </cell>
          <cell r="B2290" t="str">
            <v>Rich</v>
          </cell>
          <cell r="C2290" t="str">
            <v>Computed</v>
          </cell>
          <cell r="D2290" t="str">
            <v>2Q04</v>
          </cell>
          <cell r="E2290" t="str">
            <v>BS CLESA</v>
          </cell>
          <cell r="F2290" t="str">
            <v>Foreign</v>
          </cell>
          <cell r="G2290">
            <v>2109347.3153750002</v>
          </cell>
        </row>
        <row r="2291">
          <cell r="A2291" t="str">
            <v>EOY Accrued Tax Rec/(Pay)</v>
          </cell>
          <cell r="B2291" t="str">
            <v>Rich</v>
          </cell>
          <cell r="C2291" t="str">
            <v>Computed</v>
          </cell>
          <cell r="D2291" t="str">
            <v>1Q04</v>
          </cell>
          <cell r="E2291" t="str">
            <v>BS CLESA</v>
          </cell>
          <cell r="F2291" t="str">
            <v>Foreign</v>
          </cell>
          <cell r="G2291">
            <v>-802923.66195498896</v>
          </cell>
        </row>
        <row r="2292">
          <cell r="A2292" t="str">
            <v>Total Deferred Tax Asset - Current</v>
          </cell>
          <cell r="B2292" t="str">
            <v>Rich</v>
          </cell>
          <cell r="C2292" t="str">
            <v>Computed</v>
          </cell>
          <cell r="D2292" t="str">
            <v>1Q04</v>
          </cell>
          <cell r="E2292" t="str">
            <v>BS CLESA</v>
          </cell>
          <cell r="F2292" t="str">
            <v>Foreign</v>
          </cell>
          <cell r="G2292">
            <v>0</v>
          </cell>
        </row>
        <row r="2293">
          <cell r="A2293" t="str">
            <v>Total Deferred Tax Asset - NC</v>
          </cell>
          <cell r="B2293" t="str">
            <v>Rich</v>
          </cell>
          <cell r="C2293" t="str">
            <v>Computed</v>
          </cell>
          <cell r="D2293" t="str">
            <v>1Q04</v>
          </cell>
          <cell r="E2293" t="str">
            <v>BS CLESA</v>
          </cell>
          <cell r="F2293" t="str">
            <v>Foreign</v>
          </cell>
          <cell r="G2293">
            <v>0</v>
          </cell>
        </row>
        <row r="2294">
          <cell r="A2294" t="str">
            <v>Total Deferred Tax Liab - NC</v>
          </cell>
          <cell r="B2294" t="str">
            <v>Rich</v>
          </cell>
          <cell r="C2294" t="str">
            <v>Computed</v>
          </cell>
          <cell r="D2294" t="str">
            <v>1Q04</v>
          </cell>
          <cell r="E2294" t="str">
            <v>BS CLESA</v>
          </cell>
          <cell r="F2294" t="str">
            <v>Foreign</v>
          </cell>
          <cell r="G2294">
            <v>-8784216.1587487906</v>
          </cell>
        </row>
        <row r="2295">
          <cell r="A2295" t="str">
            <v>Total Net Deferred Tax Asset/(Liab)</v>
          </cell>
          <cell r="B2295" t="str">
            <v>Rich</v>
          </cell>
          <cell r="C2295" t="str">
            <v>Computed</v>
          </cell>
          <cell r="D2295" t="str">
            <v>1Q04</v>
          </cell>
          <cell r="E2295" t="str">
            <v>BS CLESA</v>
          </cell>
          <cell r="F2295" t="str">
            <v>Foreign</v>
          </cell>
          <cell r="G2295">
            <v>-8784216.1587487906</v>
          </cell>
        </row>
        <row r="2296">
          <cell r="A2296" t="str">
            <v>Gross Valuation Allowance</v>
          </cell>
          <cell r="B2296" t="str">
            <v>Rich</v>
          </cell>
          <cell r="C2296" t="str">
            <v>Computed</v>
          </cell>
          <cell r="D2296" t="str">
            <v>1Q04</v>
          </cell>
          <cell r="E2296" t="str">
            <v>BS CLESA</v>
          </cell>
          <cell r="F2296" t="str">
            <v>Foreign</v>
          </cell>
          <cell r="G2296">
            <v>0</v>
          </cell>
        </row>
        <row r="2297">
          <cell r="A2297" t="str">
            <v>Total Asset/(Liability)</v>
          </cell>
          <cell r="B2297" t="str">
            <v>Rich</v>
          </cell>
          <cell r="C2297" t="str">
            <v>Computed</v>
          </cell>
          <cell r="D2297" t="str">
            <v>1Q04</v>
          </cell>
          <cell r="E2297" t="str">
            <v>BS CLESA</v>
          </cell>
          <cell r="F2297" t="str">
            <v>Foreign</v>
          </cell>
          <cell r="G2297">
            <v>-9587139.8207037803</v>
          </cell>
        </row>
        <row r="2298">
          <cell r="A2298" t="str">
            <v>Total tax expense (benefit)</v>
          </cell>
          <cell r="B2298" t="str">
            <v>Rich</v>
          </cell>
          <cell r="C2298" t="str">
            <v>Computed</v>
          </cell>
          <cell r="D2298" t="str">
            <v>1Q04</v>
          </cell>
          <cell r="E2298" t="str">
            <v>BS CLESA</v>
          </cell>
          <cell r="F2298" t="str">
            <v>Foreign</v>
          </cell>
          <cell r="G2298">
            <v>852996.50452500035</v>
          </cell>
        </row>
        <row r="2299">
          <cell r="A2299" t="str">
            <v>EOY Accrued Tax Rec/(Pay)</v>
          </cell>
          <cell r="B2299" t="str">
            <v>Rich</v>
          </cell>
          <cell r="C2299" t="str">
            <v>Computed</v>
          </cell>
          <cell r="D2299" t="str">
            <v>4Q03</v>
          </cell>
          <cell r="E2299" t="str">
            <v>BS CLESA</v>
          </cell>
          <cell r="F2299" t="str">
            <v>Foreign</v>
          </cell>
          <cell r="G2299">
            <v>-214433.04527885158</v>
          </cell>
        </row>
        <row r="2300">
          <cell r="A2300" t="str">
            <v>Total Deferred Tax Asset - Current</v>
          </cell>
          <cell r="B2300" t="str">
            <v>Rich</v>
          </cell>
          <cell r="C2300" t="str">
            <v>Computed</v>
          </cell>
          <cell r="D2300" t="str">
            <v>4Q03</v>
          </cell>
          <cell r="E2300" t="str">
            <v>BS CLESA</v>
          </cell>
          <cell r="F2300" t="str">
            <v>Foreign</v>
          </cell>
          <cell r="G2300">
            <v>0</v>
          </cell>
        </row>
        <row r="2301">
          <cell r="A2301" t="str">
            <v>Total Deferred Tax Asset - NC</v>
          </cell>
          <cell r="B2301" t="str">
            <v>Rich</v>
          </cell>
          <cell r="C2301" t="str">
            <v>Computed</v>
          </cell>
          <cell r="D2301" t="str">
            <v>4Q03</v>
          </cell>
          <cell r="E2301" t="str">
            <v>BS CLESA</v>
          </cell>
          <cell r="F2301" t="str">
            <v>Foreign</v>
          </cell>
          <cell r="G2301">
            <v>0</v>
          </cell>
        </row>
        <row r="2302">
          <cell r="A2302" t="str">
            <v>Total Deferred Tax Liab - NC</v>
          </cell>
          <cell r="B2302" t="str">
            <v>Rich</v>
          </cell>
          <cell r="C2302" t="str">
            <v>Computed</v>
          </cell>
          <cell r="D2302" t="str">
            <v>4Q03</v>
          </cell>
          <cell r="E2302" t="str">
            <v>BS CLESA</v>
          </cell>
          <cell r="F2302" t="str">
            <v>Foreign</v>
          </cell>
          <cell r="G2302">
            <v>-8784216.1587487906</v>
          </cell>
        </row>
        <row r="2303">
          <cell r="A2303" t="str">
            <v>Total Net Deferred Tax Asset/(Liab)</v>
          </cell>
          <cell r="B2303" t="str">
            <v>Rich</v>
          </cell>
          <cell r="C2303" t="str">
            <v>Computed</v>
          </cell>
          <cell r="D2303" t="str">
            <v>4Q03</v>
          </cell>
          <cell r="E2303" t="str">
            <v>BS CLESA</v>
          </cell>
          <cell r="F2303" t="str">
            <v>Foreign</v>
          </cell>
          <cell r="G2303">
            <v>-8784216.1587487906</v>
          </cell>
        </row>
        <row r="2304">
          <cell r="A2304" t="str">
            <v>Gross Valuation Allowance</v>
          </cell>
          <cell r="B2304" t="str">
            <v>Rich</v>
          </cell>
          <cell r="C2304" t="str">
            <v>Computed</v>
          </cell>
          <cell r="D2304" t="str">
            <v>4Q03</v>
          </cell>
          <cell r="E2304" t="str">
            <v>BS CLESA</v>
          </cell>
          <cell r="F2304" t="str">
            <v>Foreign</v>
          </cell>
          <cell r="G2304">
            <v>0</v>
          </cell>
        </row>
        <row r="2305">
          <cell r="A2305" t="str">
            <v>Total Asset/(Liability)</v>
          </cell>
          <cell r="B2305" t="str">
            <v>Rich</v>
          </cell>
          <cell r="C2305" t="str">
            <v>Computed</v>
          </cell>
          <cell r="D2305" t="str">
            <v>4Q03</v>
          </cell>
          <cell r="E2305" t="str">
            <v>BS CLESA</v>
          </cell>
          <cell r="F2305" t="str">
            <v>Foreign</v>
          </cell>
          <cell r="G2305">
            <v>-8998649.2040276416</v>
          </cell>
        </row>
        <row r="2306">
          <cell r="A2306" t="str">
            <v>EOY Accrued Tax Rec/(Pay)</v>
          </cell>
          <cell r="B2306" t="str">
            <v>Rich</v>
          </cell>
          <cell r="C2306" t="str">
            <v>Computed</v>
          </cell>
          <cell r="D2306" t="str">
            <v>2Q04</v>
          </cell>
          <cell r="E2306" t="str">
            <v>Aserco</v>
          </cell>
          <cell r="F2306" t="str">
            <v>Foreign</v>
          </cell>
          <cell r="G2306">
            <v>-59885.56309999997</v>
          </cell>
        </row>
        <row r="2307">
          <cell r="A2307" t="str">
            <v>Total Deferred Tax Asset - Current</v>
          </cell>
          <cell r="B2307" t="str">
            <v>Rich</v>
          </cell>
          <cell r="C2307" t="str">
            <v>Computed</v>
          </cell>
          <cell r="D2307" t="str">
            <v>2Q04</v>
          </cell>
          <cell r="E2307" t="str">
            <v>Aserco</v>
          </cell>
          <cell r="F2307" t="str">
            <v>Foreign</v>
          </cell>
          <cell r="G2307">
            <v>0</v>
          </cell>
        </row>
        <row r="2308">
          <cell r="A2308" t="str">
            <v>Total Deferred Tax Asset - NC</v>
          </cell>
          <cell r="B2308" t="str">
            <v>Rich</v>
          </cell>
          <cell r="C2308" t="str">
            <v>Computed</v>
          </cell>
          <cell r="D2308" t="str">
            <v>2Q04</v>
          </cell>
          <cell r="E2308" t="str">
            <v>Aserco</v>
          </cell>
          <cell r="F2308" t="str">
            <v>Foreign</v>
          </cell>
          <cell r="G2308">
            <v>0</v>
          </cell>
        </row>
        <row r="2309">
          <cell r="A2309" t="str">
            <v>Total Deferred Tax Liab - NC</v>
          </cell>
          <cell r="B2309" t="str">
            <v>Rich</v>
          </cell>
          <cell r="C2309" t="str">
            <v>Computed</v>
          </cell>
          <cell r="D2309" t="str">
            <v>2Q04</v>
          </cell>
          <cell r="E2309" t="str">
            <v>Aserco</v>
          </cell>
          <cell r="F2309" t="str">
            <v>Foreign</v>
          </cell>
          <cell r="G2309">
            <v>-22000</v>
          </cell>
        </row>
        <row r="2310">
          <cell r="A2310" t="str">
            <v>Total Net Deferred Tax Asset/(Liab)</v>
          </cell>
          <cell r="B2310" t="str">
            <v>Rich</v>
          </cell>
          <cell r="C2310" t="str">
            <v>Computed</v>
          </cell>
          <cell r="D2310" t="str">
            <v>2Q04</v>
          </cell>
          <cell r="E2310" t="str">
            <v>Aserco</v>
          </cell>
          <cell r="F2310" t="str">
            <v>Foreign</v>
          </cell>
          <cell r="G2310">
            <v>-22000</v>
          </cell>
        </row>
        <row r="2311">
          <cell r="A2311" t="str">
            <v>Gross Valuation Allowance</v>
          </cell>
          <cell r="B2311" t="str">
            <v>Rich</v>
          </cell>
          <cell r="C2311" t="str">
            <v>Computed</v>
          </cell>
          <cell r="D2311" t="str">
            <v>2Q04</v>
          </cell>
          <cell r="E2311" t="str">
            <v>Aserco</v>
          </cell>
          <cell r="F2311" t="str">
            <v>Foreign</v>
          </cell>
          <cell r="G2311">
            <v>0</v>
          </cell>
        </row>
        <row r="2312">
          <cell r="A2312" t="str">
            <v>Total Asset/(Liability)</v>
          </cell>
          <cell r="B2312" t="str">
            <v>Rich</v>
          </cell>
          <cell r="C2312" t="str">
            <v>Computed</v>
          </cell>
          <cell r="D2312" t="str">
            <v>2Q04</v>
          </cell>
          <cell r="E2312" t="str">
            <v>Aserco</v>
          </cell>
          <cell r="F2312" t="str">
            <v>Foreign</v>
          </cell>
          <cell r="G2312">
            <v>-81885.56309999997</v>
          </cell>
        </row>
        <row r="2313">
          <cell r="A2313" t="str">
            <v>Total tax expense (benefit)</v>
          </cell>
          <cell r="B2313" t="str">
            <v>Rich</v>
          </cell>
          <cell r="C2313" t="str">
            <v>Computed</v>
          </cell>
          <cell r="D2313" t="str">
            <v>2Q04</v>
          </cell>
          <cell r="E2313" t="str">
            <v>Aserco</v>
          </cell>
          <cell r="F2313" t="str">
            <v>Foreign</v>
          </cell>
          <cell r="G2313">
            <v>56219.355599999981</v>
          </cell>
        </row>
        <row r="2314">
          <cell r="A2314" t="str">
            <v>EOY Accrued Tax Rec/(Pay)</v>
          </cell>
          <cell r="B2314" t="str">
            <v>Rich</v>
          </cell>
          <cell r="C2314" t="str">
            <v>Computed</v>
          </cell>
          <cell r="D2314" t="str">
            <v>1Q04</v>
          </cell>
          <cell r="E2314" t="str">
            <v>Aserco</v>
          </cell>
          <cell r="F2314" t="str">
            <v>Foreign</v>
          </cell>
          <cell r="G2314">
            <v>-127659.09844999999</v>
          </cell>
        </row>
        <row r="2315">
          <cell r="A2315" t="str">
            <v>Total Deferred Tax Asset - Current</v>
          </cell>
          <cell r="B2315" t="str">
            <v>Rich</v>
          </cell>
          <cell r="C2315" t="str">
            <v>Computed</v>
          </cell>
          <cell r="D2315" t="str">
            <v>1Q04</v>
          </cell>
          <cell r="E2315" t="str">
            <v>Aserco</v>
          </cell>
          <cell r="F2315" t="str">
            <v>Foreign</v>
          </cell>
          <cell r="G2315">
            <v>0</v>
          </cell>
        </row>
        <row r="2316">
          <cell r="A2316" t="str">
            <v>Total Deferred Tax Asset - NC</v>
          </cell>
          <cell r="B2316" t="str">
            <v>Rich</v>
          </cell>
          <cell r="C2316" t="str">
            <v>Computed</v>
          </cell>
          <cell r="D2316" t="str">
            <v>1Q04</v>
          </cell>
          <cell r="E2316" t="str">
            <v>Aserco</v>
          </cell>
          <cell r="F2316" t="str">
            <v>Foreign</v>
          </cell>
          <cell r="G2316">
            <v>0</v>
          </cell>
        </row>
        <row r="2317">
          <cell r="A2317" t="str">
            <v>Total Deferred Tax Liab - NC</v>
          </cell>
          <cell r="B2317" t="str">
            <v>Rich</v>
          </cell>
          <cell r="C2317" t="str">
            <v>Computed</v>
          </cell>
          <cell r="D2317" t="str">
            <v>1Q04</v>
          </cell>
          <cell r="E2317" t="str">
            <v>Aserco</v>
          </cell>
          <cell r="F2317" t="str">
            <v>Foreign</v>
          </cell>
          <cell r="G2317">
            <v>-22000</v>
          </cell>
        </row>
        <row r="2318">
          <cell r="A2318" t="str">
            <v>Total Net Deferred Tax Asset/(Liab)</v>
          </cell>
          <cell r="B2318" t="str">
            <v>Rich</v>
          </cell>
          <cell r="C2318" t="str">
            <v>Computed</v>
          </cell>
          <cell r="D2318" t="str">
            <v>1Q04</v>
          </cell>
          <cell r="E2318" t="str">
            <v>Aserco</v>
          </cell>
          <cell r="F2318" t="str">
            <v>Foreign</v>
          </cell>
          <cell r="G2318">
            <v>-22000</v>
          </cell>
        </row>
        <row r="2319">
          <cell r="A2319" t="str">
            <v>Gross Valuation Allowance</v>
          </cell>
          <cell r="B2319" t="str">
            <v>Rich</v>
          </cell>
          <cell r="C2319" t="str">
            <v>Computed</v>
          </cell>
          <cell r="D2319" t="str">
            <v>1Q04</v>
          </cell>
          <cell r="E2319" t="str">
            <v>Aserco</v>
          </cell>
          <cell r="F2319" t="str">
            <v>Foreign</v>
          </cell>
          <cell r="G2319">
            <v>0</v>
          </cell>
        </row>
        <row r="2320">
          <cell r="A2320" t="str">
            <v>Total Asset/(Liability)</v>
          </cell>
          <cell r="B2320" t="str">
            <v>Rich</v>
          </cell>
          <cell r="C2320" t="str">
            <v>Computed</v>
          </cell>
          <cell r="D2320" t="str">
            <v>1Q04</v>
          </cell>
          <cell r="E2320" t="str">
            <v>Aserco</v>
          </cell>
          <cell r="F2320" t="str">
            <v>Foreign</v>
          </cell>
          <cell r="G2320">
            <v>-149659.09844999999</v>
          </cell>
        </row>
        <row r="2321">
          <cell r="A2321" t="str">
            <v>Total tax expense (benefit)</v>
          </cell>
          <cell r="B2321" t="str">
            <v>Rich</v>
          </cell>
          <cell r="C2321" t="str">
            <v>Computed</v>
          </cell>
          <cell r="D2321" t="str">
            <v>1Q04</v>
          </cell>
          <cell r="E2321" t="str">
            <v>Aserco</v>
          </cell>
          <cell r="F2321" t="str">
            <v>Foreign</v>
          </cell>
          <cell r="G2321">
            <v>26438.890950000012</v>
          </cell>
        </row>
        <row r="2322">
          <cell r="A2322" t="str">
            <v>EOY Accrued Tax Rec/(Pay)</v>
          </cell>
          <cell r="B2322" t="str">
            <v>Rich</v>
          </cell>
          <cell r="C2322" t="str">
            <v>Computed</v>
          </cell>
          <cell r="D2322" t="str">
            <v>4Q03</v>
          </cell>
          <cell r="E2322" t="str">
            <v>Aserco</v>
          </cell>
          <cell r="F2322" t="str">
            <v>Foreign</v>
          </cell>
          <cell r="G2322">
            <v>-133557.20749999999</v>
          </cell>
        </row>
        <row r="2323">
          <cell r="A2323" t="str">
            <v>Total Deferred Tax Asset - Current</v>
          </cell>
          <cell r="B2323" t="str">
            <v>Rich</v>
          </cell>
          <cell r="C2323" t="str">
            <v>Computed</v>
          </cell>
          <cell r="D2323" t="str">
            <v>4Q03</v>
          </cell>
          <cell r="E2323" t="str">
            <v>Aserco</v>
          </cell>
          <cell r="F2323" t="str">
            <v>Foreign</v>
          </cell>
          <cell r="G2323">
            <v>0</v>
          </cell>
        </row>
        <row r="2324">
          <cell r="A2324" t="str">
            <v>Total Deferred Tax Asset - NC</v>
          </cell>
          <cell r="B2324" t="str">
            <v>Rich</v>
          </cell>
          <cell r="C2324" t="str">
            <v>Computed</v>
          </cell>
          <cell r="D2324" t="str">
            <v>4Q03</v>
          </cell>
          <cell r="E2324" t="str">
            <v>Aserco</v>
          </cell>
          <cell r="F2324" t="str">
            <v>Foreign</v>
          </cell>
          <cell r="G2324">
            <v>0</v>
          </cell>
        </row>
        <row r="2325">
          <cell r="A2325" t="str">
            <v>Total Deferred Tax Liab - NC</v>
          </cell>
          <cell r="B2325" t="str">
            <v>Rich</v>
          </cell>
          <cell r="C2325" t="str">
            <v>Computed</v>
          </cell>
          <cell r="D2325" t="str">
            <v>4Q03</v>
          </cell>
          <cell r="E2325" t="str">
            <v>Aserco</v>
          </cell>
          <cell r="F2325" t="str">
            <v>Foreign</v>
          </cell>
          <cell r="G2325">
            <v>-22000</v>
          </cell>
        </row>
        <row r="2326">
          <cell r="A2326" t="str">
            <v>Total Net Deferred Tax Asset/(Liab)</v>
          </cell>
          <cell r="B2326" t="str">
            <v>Rich</v>
          </cell>
          <cell r="C2326" t="str">
            <v>Computed</v>
          </cell>
          <cell r="D2326" t="str">
            <v>4Q03</v>
          </cell>
          <cell r="E2326" t="str">
            <v>Aserco</v>
          </cell>
          <cell r="F2326" t="str">
            <v>Foreign</v>
          </cell>
          <cell r="G2326">
            <v>-22000</v>
          </cell>
        </row>
        <row r="2327">
          <cell r="A2327" t="str">
            <v>Gross Valuation Allowance</v>
          </cell>
          <cell r="B2327" t="str">
            <v>Rich</v>
          </cell>
          <cell r="C2327" t="str">
            <v>Computed</v>
          </cell>
          <cell r="D2327" t="str">
            <v>4Q03</v>
          </cell>
          <cell r="E2327" t="str">
            <v>Aserco</v>
          </cell>
          <cell r="F2327" t="str">
            <v>Foreign</v>
          </cell>
          <cell r="G2327">
            <v>0</v>
          </cell>
        </row>
        <row r="2328">
          <cell r="A2328" t="str">
            <v>Total Asset/(Liability)</v>
          </cell>
          <cell r="B2328" t="str">
            <v>Rich</v>
          </cell>
          <cell r="C2328" t="str">
            <v>Computed</v>
          </cell>
          <cell r="D2328" t="str">
            <v>4Q03</v>
          </cell>
          <cell r="E2328" t="str">
            <v>Aserco</v>
          </cell>
          <cell r="F2328" t="str">
            <v>Foreign</v>
          </cell>
          <cell r="G2328">
            <v>-155557.20749999999</v>
          </cell>
        </row>
        <row r="2329">
          <cell r="A2329" t="str">
            <v>EOY Accrued Tax Rec/(Pay)</v>
          </cell>
          <cell r="B2329" t="str">
            <v>Rich</v>
          </cell>
          <cell r="C2329" t="str">
            <v>Computed</v>
          </cell>
          <cell r="D2329" t="str">
            <v>2Q04</v>
          </cell>
          <cell r="E2329" t="str">
            <v>EEO</v>
          </cell>
          <cell r="F2329" t="str">
            <v>Foreign</v>
          </cell>
          <cell r="G2329">
            <v>-459608.3492312872</v>
          </cell>
        </row>
        <row r="2330">
          <cell r="A2330" t="str">
            <v>Total Deferred Tax Asset - Current</v>
          </cell>
          <cell r="B2330" t="str">
            <v>Rich</v>
          </cell>
          <cell r="C2330" t="str">
            <v>Computed</v>
          </cell>
          <cell r="D2330" t="str">
            <v>2Q04</v>
          </cell>
          <cell r="E2330" t="str">
            <v>EEO</v>
          </cell>
          <cell r="F2330" t="str">
            <v>Foreign</v>
          </cell>
          <cell r="G2330">
            <v>0</v>
          </cell>
        </row>
        <row r="2331">
          <cell r="A2331" t="str">
            <v>Total Deferred Tax Asset - NC</v>
          </cell>
          <cell r="B2331" t="str">
            <v>Rich</v>
          </cell>
          <cell r="C2331" t="str">
            <v>Computed</v>
          </cell>
          <cell r="D2331" t="str">
            <v>2Q04</v>
          </cell>
          <cell r="E2331" t="str">
            <v>EEO</v>
          </cell>
          <cell r="F2331" t="str">
            <v>Foreign</v>
          </cell>
          <cell r="G2331">
            <v>0</v>
          </cell>
        </row>
        <row r="2332">
          <cell r="A2332" t="str">
            <v>Total Deferred Tax Liab - NC</v>
          </cell>
          <cell r="B2332" t="str">
            <v>Rich</v>
          </cell>
          <cell r="C2332" t="str">
            <v>Computed</v>
          </cell>
          <cell r="D2332" t="str">
            <v>2Q04</v>
          </cell>
          <cell r="E2332" t="str">
            <v>EEO</v>
          </cell>
          <cell r="F2332" t="str">
            <v>Foreign</v>
          </cell>
          <cell r="G2332">
            <v>0</v>
          </cell>
        </row>
        <row r="2333">
          <cell r="A2333" t="str">
            <v>Total Net Deferred Tax Asset/(Liab)</v>
          </cell>
          <cell r="B2333" t="str">
            <v>Rich</v>
          </cell>
          <cell r="C2333" t="str">
            <v>Computed</v>
          </cell>
          <cell r="D2333" t="str">
            <v>2Q04</v>
          </cell>
          <cell r="E2333" t="str">
            <v>EEO</v>
          </cell>
          <cell r="F2333" t="str">
            <v>Foreign</v>
          </cell>
          <cell r="G2333">
            <v>0</v>
          </cell>
        </row>
        <row r="2334">
          <cell r="A2334" t="str">
            <v>Gross Valuation Allowance</v>
          </cell>
          <cell r="B2334" t="str">
            <v>Rich</v>
          </cell>
          <cell r="C2334" t="str">
            <v>Computed</v>
          </cell>
          <cell r="D2334" t="str">
            <v>2Q04</v>
          </cell>
          <cell r="E2334" t="str">
            <v>EEO</v>
          </cell>
          <cell r="F2334" t="str">
            <v>Foreign</v>
          </cell>
          <cell r="G2334">
            <v>0</v>
          </cell>
        </row>
        <row r="2335">
          <cell r="A2335" t="str">
            <v>Total Asset/(Liability)</v>
          </cell>
          <cell r="B2335" t="str">
            <v>Rich</v>
          </cell>
          <cell r="C2335" t="str">
            <v>Computed</v>
          </cell>
          <cell r="D2335" t="str">
            <v>2Q04</v>
          </cell>
          <cell r="E2335" t="str">
            <v>EEO</v>
          </cell>
          <cell r="F2335" t="str">
            <v>Foreign</v>
          </cell>
          <cell r="G2335">
            <v>-459608.3492312872</v>
          </cell>
        </row>
        <row r="2336">
          <cell r="A2336" t="str">
            <v>Total tax expense (benefit)</v>
          </cell>
          <cell r="B2336" t="str">
            <v>Rich</v>
          </cell>
          <cell r="C2336" t="str">
            <v>Computed</v>
          </cell>
          <cell r="D2336" t="str">
            <v>2Q04</v>
          </cell>
          <cell r="E2336" t="str">
            <v>EEO</v>
          </cell>
          <cell r="F2336" t="str">
            <v>Foreign</v>
          </cell>
          <cell r="G2336">
            <v>0</v>
          </cell>
        </row>
        <row r="2337">
          <cell r="A2337" t="str">
            <v>EOY Accrued Tax Rec/(Pay)</v>
          </cell>
          <cell r="B2337" t="str">
            <v>Rich</v>
          </cell>
          <cell r="C2337" t="str">
            <v>Computed</v>
          </cell>
          <cell r="D2337" t="str">
            <v>1Q04</v>
          </cell>
          <cell r="E2337" t="str">
            <v>EEO</v>
          </cell>
          <cell r="F2337" t="str">
            <v>Foreign</v>
          </cell>
          <cell r="G2337">
            <v>-459608.3492312872</v>
          </cell>
        </row>
        <row r="2338">
          <cell r="A2338" t="str">
            <v>Total Deferred Tax Asset - Current</v>
          </cell>
          <cell r="B2338" t="str">
            <v>Rich</v>
          </cell>
          <cell r="C2338" t="str">
            <v>Computed</v>
          </cell>
          <cell r="D2338" t="str">
            <v>1Q04</v>
          </cell>
          <cell r="E2338" t="str">
            <v>EEO</v>
          </cell>
          <cell r="F2338" t="str">
            <v>Foreign</v>
          </cell>
          <cell r="G2338">
            <v>0</v>
          </cell>
        </row>
        <row r="2339">
          <cell r="A2339" t="str">
            <v>Total Deferred Tax Asset - NC</v>
          </cell>
          <cell r="B2339" t="str">
            <v>Rich</v>
          </cell>
          <cell r="C2339" t="str">
            <v>Computed</v>
          </cell>
          <cell r="D2339" t="str">
            <v>1Q04</v>
          </cell>
          <cell r="E2339" t="str">
            <v>EEO</v>
          </cell>
          <cell r="F2339" t="str">
            <v>Foreign</v>
          </cell>
          <cell r="G2339">
            <v>0</v>
          </cell>
        </row>
        <row r="2340">
          <cell r="A2340" t="str">
            <v>Total Deferred Tax Liab - NC</v>
          </cell>
          <cell r="B2340" t="str">
            <v>Rich</v>
          </cell>
          <cell r="C2340" t="str">
            <v>Computed</v>
          </cell>
          <cell r="D2340" t="str">
            <v>1Q04</v>
          </cell>
          <cell r="E2340" t="str">
            <v>EEO</v>
          </cell>
          <cell r="F2340" t="str">
            <v>Foreign</v>
          </cell>
          <cell r="G2340">
            <v>0</v>
          </cell>
        </row>
        <row r="2341">
          <cell r="A2341" t="str">
            <v>Total Net Deferred Tax Asset/(Liab)</v>
          </cell>
          <cell r="B2341" t="str">
            <v>Rich</v>
          </cell>
          <cell r="C2341" t="str">
            <v>Computed</v>
          </cell>
          <cell r="D2341" t="str">
            <v>1Q04</v>
          </cell>
          <cell r="E2341" t="str">
            <v>EEO</v>
          </cell>
          <cell r="F2341" t="str">
            <v>Foreign</v>
          </cell>
          <cell r="G2341">
            <v>0</v>
          </cell>
        </row>
        <row r="2342">
          <cell r="A2342" t="str">
            <v>Gross Valuation Allowance</v>
          </cell>
          <cell r="B2342" t="str">
            <v>Rich</v>
          </cell>
          <cell r="C2342" t="str">
            <v>Computed</v>
          </cell>
          <cell r="D2342" t="str">
            <v>1Q04</v>
          </cell>
          <cell r="E2342" t="str">
            <v>EEO</v>
          </cell>
          <cell r="F2342" t="str">
            <v>Foreign</v>
          </cell>
          <cell r="G2342">
            <v>0</v>
          </cell>
        </row>
        <row r="2343">
          <cell r="A2343" t="str">
            <v>Total Asset/(Liability)</v>
          </cell>
          <cell r="B2343" t="str">
            <v>Rich</v>
          </cell>
          <cell r="C2343" t="str">
            <v>Computed</v>
          </cell>
          <cell r="D2343" t="str">
            <v>1Q04</v>
          </cell>
          <cell r="E2343" t="str">
            <v>EEO</v>
          </cell>
          <cell r="F2343" t="str">
            <v>Foreign</v>
          </cell>
          <cell r="G2343">
            <v>-459608.3492312872</v>
          </cell>
        </row>
        <row r="2344">
          <cell r="A2344" t="str">
            <v>Total tax expense (benefit)</v>
          </cell>
          <cell r="B2344" t="str">
            <v>Rich</v>
          </cell>
          <cell r="C2344" t="str">
            <v>Computed</v>
          </cell>
          <cell r="D2344" t="str">
            <v>1Q04</v>
          </cell>
          <cell r="E2344" t="str">
            <v>EEO</v>
          </cell>
          <cell r="F2344" t="str">
            <v>Foreign</v>
          </cell>
          <cell r="G2344">
            <v>0</v>
          </cell>
        </row>
        <row r="2345">
          <cell r="A2345" t="str">
            <v>EOY Accrued Tax Rec/(Pay)</v>
          </cell>
          <cell r="B2345" t="str">
            <v>Rich</v>
          </cell>
          <cell r="C2345" t="str">
            <v>Computed</v>
          </cell>
          <cell r="D2345" t="str">
            <v>4Q03</v>
          </cell>
          <cell r="E2345" t="str">
            <v>EEO</v>
          </cell>
          <cell r="F2345" t="str">
            <v>Foreign</v>
          </cell>
          <cell r="G2345">
            <v>-459608.3492312872</v>
          </cell>
        </row>
        <row r="2346">
          <cell r="A2346" t="str">
            <v>Total Deferred Tax Asset - Current</v>
          </cell>
          <cell r="B2346" t="str">
            <v>Rich</v>
          </cell>
          <cell r="C2346" t="str">
            <v>Computed</v>
          </cell>
          <cell r="D2346" t="str">
            <v>4Q03</v>
          </cell>
          <cell r="E2346" t="str">
            <v>EEO</v>
          </cell>
          <cell r="F2346" t="str">
            <v>Foreign</v>
          </cell>
          <cell r="G2346">
            <v>0</v>
          </cell>
        </row>
        <row r="2347">
          <cell r="A2347" t="str">
            <v>Total Deferred Tax Asset - NC</v>
          </cell>
          <cell r="B2347" t="str">
            <v>Rich</v>
          </cell>
          <cell r="C2347" t="str">
            <v>Computed</v>
          </cell>
          <cell r="D2347" t="str">
            <v>4Q03</v>
          </cell>
          <cell r="E2347" t="str">
            <v>EEO</v>
          </cell>
          <cell r="F2347" t="str">
            <v>Foreign</v>
          </cell>
          <cell r="G2347">
            <v>0</v>
          </cell>
        </row>
        <row r="2348">
          <cell r="A2348" t="str">
            <v>Total Deferred Tax Liab - NC</v>
          </cell>
          <cell r="B2348" t="str">
            <v>Rich</v>
          </cell>
          <cell r="C2348" t="str">
            <v>Computed</v>
          </cell>
          <cell r="D2348" t="str">
            <v>4Q03</v>
          </cell>
          <cell r="E2348" t="str">
            <v>EEO</v>
          </cell>
          <cell r="F2348" t="str">
            <v>Foreign</v>
          </cell>
          <cell r="G2348">
            <v>0</v>
          </cell>
        </row>
        <row r="2349">
          <cell r="A2349" t="str">
            <v>Total Net Deferred Tax Asset/(Liab)</v>
          </cell>
          <cell r="B2349" t="str">
            <v>Rich</v>
          </cell>
          <cell r="C2349" t="str">
            <v>Computed</v>
          </cell>
          <cell r="D2349" t="str">
            <v>4Q03</v>
          </cell>
          <cell r="E2349" t="str">
            <v>EEO</v>
          </cell>
          <cell r="F2349" t="str">
            <v>Foreign</v>
          </cell>
          <cell r="G2349">
            <v>0</v>
          </cell>
        </row>
        <row r="2350">
          <cell r="A2350" t="str">
            <v>Gross Valuation Allowance</v>
          </cell>
          <cell r="B2350" t="str">
            <v>Rich</v>
          </cell>
          <cell r="C2350" t="str">
            <v>Computed</v>
          </cell>
          <cell r="D2350" t="str">
            <v>4Q03</v>
          </cell>
          <cell r="E2350" t="str">
            <v>EEO</v>
          </cell>
          <cell r="F2350" t="str">
            <v>Foreign</v>
          </cell>
          <cell r="G2350">
            <v>0</v>
          </cell>
        </row>
        <row r="2351">
          <cell r="A2351" t="str">
            <v>Total Asset/(Liability)</v>
          </cell>
          <cell r="B2351" t="str">
            <v>Rich</v>
          </cell>
          <cell r="C2351" t="str">
            <v>Computed</v>
          </cell>
          <cell r="D2351" t="str">
            <v>4Q03</v>
          </cell>
          <cell r="E2351" t="str">
            <v>EEO</v>
          </cell>
          <cell r="F2351" t="str">
            <v>Foreign</v>
          </cell>
          <cell r="G2351">
            <v>-459608.3492312872</v>
          </cell>
        </row>
        <row r="2352">
          <cell r="A2352" t="str">
            <v>EOY Accrued Tax Rec/(Pay)</v>
          </cell>
          <cell r="B2352" t="str">
            <v>Jamie</v>
          </cell>
          <cell r="C2352" t="str">
            <v>Computed</v>
          </cell>
          <cell r="D2352" t="str">
            <v>2Q04</v>
          </cell>
          <cell r="E2352" t="str">
            <v>RU EDC</v>
          </cell>
          <cell r="F2352" t="str">
            <v>Foreign</v>
          </cell>
          <cell r="G2352">
            <v>-17088645.386647213</v>
          </cell>
        </row>
        <row r="2353">
          <cell r="A2353" t="str">
            <v>Total Deferred Tax Asset - Current</v>
          </cell>
          <cell r="B2353" t="str">
            <v>Jamie</v>
          </cell>
          <cell r="C2353" t="str">
            <v>Computed</v>
          </cell>
          <cell r="D2353" t="str">
            <v>2Q04</v>
          </cell>
          <cell r="E2353" t="str">
            <v>RU EDC</v>
          </cell>
          <cell r="F2353" t="str">
            <v>Foreign</v>
          </cell>
          <cell r="G2353">
            <v>18424489.795918368</v>
          </cell>
        </row>
        <row r="2354">
          <cell r="A2354" t="str">
            <v>Total Deferred Tax Asset - NC</v>
          </cell>
          <cell r="B2354" t="str">
            <v>Jamie</v>
          </cell>
          <cell r="C2354" t="str">
            <v>Computed</v>
          </cell>
          <cell r="D2354" t="str">
            <v>2Q04</v>
          </cell>
          <cell r="E2354" t="str">
            <v>RU EDC</v>
          </cell>
          <cell r="F2354" t="str">
            <v>Foreign</v>
          </cell>
          <cell r="G2354">
            <v>0</v>
          </cell>
        </row>
        <row r="2355">
          <cell r="A2355" t="str">
            <v>Total Deferred Tax Liab - NC</v>
          </cell>
          <cell r="B2355" t="str">
            <v>Jamie</v>
          </cell>
          <cell r="C2355" t="str">
            <v>Computed</v>
          </cell>
          <cell r="D2355" t="str">
            <v>2Q04</v>
          </cell>
          <cell r="E2355" t="str">
            <v>RU EDC</v>
          </cell>
          <cell r="F2355" t="str">
            <v>Foreign</v>
          </cell>
          <cell r="G2355">
            <v>-39881049.562682211</v>
          </cell>
        </row>
        <row r="2356">
          <cell r="A2356" t="str">
            <v>Total Net Deferred Tax Asset/(Liab)</v>
          </cell>
          <cell r="B2356" t="str">
            <v>Jamie</v>
          </cell>
          <cell r="C2356" t="str">
            <v>Computed</v>
          </cell>
          <cell r="D2356" t="str">
            <v>2Q04</v>
          </cell>
          <cell r="E2356" t="str">
            <v>RU EDC</v>
          </cell>
          <cell r="F2356" t="str">
            <v>Foreign</v>
          </cell>
          <cell r="G2356">
            <v>-21456559.766763844</v>
          </cell>
        </row>
        <row r="2357">
          <cell r="A2357" t="str">
            <v>Gross Valuation Allowance</v>
          </cell>
          <cell r="B2357" t="str">
            <v>Jamie</v>
          </cell>
          <cell r="C2357" t="str">
            <v>Computed</v>
          </cell>
          <cell r="D2357" t="str">
            <v>2Q04</v>
          </cell>
          <cell r="E2357" t="str">
            <v>RU EDC</v>
          </cell>
          <cell r="F2357" t="str">
            <v>Foreign</v>
          </cell>
          <cell r="G2357">
            <v>0</v>
          </cell>
        </row>
        <row r="2358">
          <cell r="A2358" t="str">
            <v>Total Asset/(Liability)</v>
          </cell>
          <cell r="B2358" t="str">
            <v>Jamie</v>
          </cell>
          <cell r="C2358" t="str">
            <v>Computed</v>
          </cell>
          <cell r="D2358" t="str">
            <v>2Q04</v>
          </cell>
          <cell r="E2358" t="str">
            <v>RU EDC</v>
          </cell>
          <cell r="F2358" t="str">
            <v>Foreign</v>
          </cell>
          <cell r="G2358">
            <v>-38545205.153411061</v>
          </cell>
        </row>
        <row r="2359">
          <cell r="A2359" t="str">
            <v>Total tax expense (benefit)</v>
          </cell>
          <cell r="B2359" t="str">
            <v>Jamie</v>
          </cell>
          <cell r="C2359" t="str">
            <v>Computed</v>
          </cell>
          <cell r="D2359" t="str">
            <v>2Q04</v>
          </cell>
          <cell r="E2359" t="str">
            <v>RU EDC</v>
          </cell>
          <cell r="F2359" t="str">
            <v>Foreign</v>
          </cell>
          <cell r="G2359">
            <v>-13378487.347580172</v>
          </cell>
        </row>
        <row r="2360">
          <cell r="A2360" t="str">
            <v>EOY Accrued Tax Rec/(Pay)</v>
          </cell>
          <cell r="B2360" t="str">
            <v>Jamie</v>
          </cell>
          <cell r="C2360" t="str">
            <v>Computed</v>
          </cell>
          <cell r="D2360" t="str">
            <v>1Q04</v>
          </cell>
          <cell r="E2360" t="str">
            <v>RU EDC</v>
          </cell>
          <cell r="F2360" t="str">
            <v>Foreign</v>
          </cell>
          <cell r="G2360">
            <v>-8232639.8676967779</v>
          </cell>
        </row>
        <row r="2361">
          <cell r="A2361" t="str">
            <v>Total Deferred Tax Asset - Current</v>
          </cell>
          <cell r="B2361" t="str">
            <v>Jamie</v>
          </cell>
          <cell r="C2361" t="str">
            <v>Computed</v>
          </cell>
          <cell r="D2361" t="str">
            <v>1Q04</v>
          </cell>
          <cell r="E2361" t="str">
            <v>RU EDC</v>
          </cell>
          <cell r="F2361" t="str">
            <v>Foreign</v>
          </cell>
          <cell r="G2361">
            <v>19568513.119533528</v>
          </cell>
        </row>
        <row r="2362">
          <cell r="A2362" t="str">
            <v>Total Deferred Tax Asset - NC</v>
          </cell>
          <cell r="B2362" t="str">
            <v>Jamie</v>
          </cell>
          <cell r="C2362" t="str">
            <v>Computed</v>
          </cell>
          <cell r="D2362" t="str">
            <v>1Q04</v>
          </cell>
          <cell r="E2362" t="str">
            <v>RU EDC</v>
          </cell>
          <cell r="F2362" t="str">
            <v>Foreign</v>
          </cell>
          <cell r="G2362">
            <v>0</v>
          </cell>
        </row>
        <row r="2363">
          <cell r="A2363" t="str">
            <v>Total Deferred Tax Liab - NC</v>
          </cell>
          <cell r="B2363" t="str">
            <v>Jamie</v>
          </cell>
          <cell r="C2363" t="str">
            <v>Computed</v>
          </cell>
          <cell r="D2363" t="str">
            <v>1Q04</v>
          </cell>
          <cell r="E2363" t="str">
            <v>RU EDC</v>
          </cell>
          <cell r="F2363" t="str">
            <v>Foreign</v>
          </cell>
          <cell r="G2363">
            <v>-49897376.093294457</v>
          </cell>
        </row>
        <row r="2364">
          <cell r="A2364" t="str">
            <v>Total Net Deferred Tax Asset/(Liab)</v>
          </cell>
          <cell r="B2364" t="str">
            <v>Jamie</v>
          </cell>
          <cell r="C2364" t="str">
            <v>Computed</v>
          </cell>
          <cell r="D2364" t="str">
            <v>1Q04</v>
          </cell>
          <cell r="E2364" t="str">
            <v>RU EDC</v>
          </cell>
          <cell r="F2364" t="str">
            <v>Foreign</v>
          </cell>
          <cell r="G2364">
            <v>-30328862.973760929</v>
          </cell>
        </row>
        <row r="2365">
          <cell r="A2365" t="str">
            <v>Gross Valuation Allowance</v>
          </cell>
          <cell r="B2365" t="str">
            <v>Jamie</v>
          </cell>
          <cell r="C2365" t="str">
            <v>Computed</v>
          </cell>
          <cell r="D2365" t="str">
            <v>1Q04</v>
          </cell>
          <cell r="E2365" t="str">
            <v>RU EDC</v>
          </cell>
          <cell r="F2365" t="str">
            <v>Foreign</v>
          </cell>
          <cell r="G2365">
            <v>0</v>
          </cell>
        </row>
        <row r="2366">
          <cell r="A2366" t="str">
            <v>Total Asset/(Liability)</v>
          </cell>
          <cell r="B2366" t="str">
            <v>Jamie</v>
          </cell>
          <cell r="C2366" t="str">
            <v>Computed</v>
          </cell>
          <cell r="D2366" t="str">
            <v>1Q04</v>
          </cell>
          <cell r="E2366" t="str">
            <v>RU EDC</v>
          </cell>
          <cell r="F2366" t="str">
            <v>Foreign</v>
          </cell>
          <cell r="G2366">
            <v>-38561502.84145771</v>
          </cell>
        </row>
        <row r="2367">
          <cell r="A2367" t="str">
            <v>Total tax expense (benefit)</v>
          </cell>
          <cell r="B2367" t="str">
            <v>Jamie</v>
          </cell>
          <cell r="C2367" t="str">
            <v>Computed</v>
          </cell>
          <cell r="D2367" t="str">
            <v>1Q04</v>
          </cell>
          <cell r="E2367" t="str">
            <v>RU EDC</v>
          </cell>
          <cell r="F2367" t="str">
            <v>Foreign</v>
          </cell>
          <cell r="G2367">
            <v>8433250.5580174923</v>
          </cell>
        </row>
        <row r="2368">
          <cell r="A2368" t="str">
            <v>EOY Accrued Tax Rec/(Pay)</v>
          </cell>
          <cell r="B2368" t="str">
            <v>Jamie</v>
          </cell>
          <cell r="C2368" t="str">
            <v>Computed</v>
          </cell>
          <cell r="D2368" t="str">
            <v>4Q03</v>
          </cell>
          <cell r="E2368" t="str">
            <v>RU EDC</v>
          </cell>
          <cell r="F2368" t="str">
            <v>Foreign</v>
          </cell>
          <cell r="G2368">
            <v>-15606548.950733986</v>
          </cell>
        </row>
        <row r="2369">
          <cell r="A2369" t="str">
            <v>Total Deferred Tax Asset - Current</v>
          </cell>
          <cell r="B2369" t="str">
            <v>Jamie</v>
          </cell>
          <cell r="C2369" t="str">
            <v>Computed</v>
          </cell>
          <cell r="D2369" t="str">
            <v>4Q03</v>
          </cell>
          <cell r="E2369" t="str">
            <v>RU EDC</v>
          </cell>
          <cell r="F2369" t="str">
            <v>Foreign</v>
          </cell>
          <cell r="G2369">
            <v>20007046.388725776</v>
          </cell>
        </row>
        <row r="2370">
          <cell r="A2370" t="str">
            <v>Total Deferred Tax Asset - NC</v>
          </cell>
          <cell r="B2370" t="str">
            <v>Jamie</v>
          </cell>
          <cell r="C2370" t="str">
            <v>Computed</v>
          </cell>
          <cell r="D2370" t="str">
            <v>4Q03</v>
          </cell>
          <cell r="E2370" t="str">
            <v>RU EDC</v>
          </cell>
          <cell r="F2370" t="str">
            <v>Foreign</v>
          </cell>
          <cell r="G2370">
            <v>0</v>
          </cell>
        </row>
        <row r="2371">
          <cell r="A2371" t="str">
            <v>Total Deferred Tax Liab - NC</v>
          </cell>
          <cell r="B2371" t="str">
            <v>Jamie</v>
          </cell>
          <cell r="C2371" t="str">
            <v>Computed</v>
          </cell>
          <cell r="D2371" t="str">
            <v>4Q03</v>
          </cell>
          <cell r="E2371" t="str">
            <v>RU EDC</v>
          </cell>
          <cell r="F2371" t="str">
            <v>Foreign</v>
          </cell>
          <cell r="G2371">
            <v>-34541555.26717557</v>
          </cell>
        </row>
        <row r="2372">
          <cell r="A2372" t="str">
            <v>Total Net Deferred Tax Asset/(Liab)</v>
          </cell>
          <cell r="B2372" t="str">
            <v>Jamie</v>
          </cell>
          <cell r="C2372" t="str">
            <v>Computed</v>
          </cell>
          <cell r="D2372" t="str">
            <v>4Q03</v>
          </cell>
          <cell r="E2372" t="str">
            <v>RU EDC</v>
          </cell>
          <cell r="F2372" t="str">
            <v>Foreign</v>
          </cell>
          <cell r="G2372">
            <v>-14534508.878449794</v>
          </cell>
        </row>
        <row r="2373">
          <cell r="A2373" t="str">
            <v>Gross Valuation Allowance</v>
          </cell>
          <cell r="B2373" t="str">
            <v>Jamie</v>
          </cell>
          <cell r="C2373" t="str">
            <v>Computed</v>
          </cell>
          <cell r="D2373" t="str">
            <v>4Q03</v>
          </cell>
          <cell r="E2373" t="str">
            <v>RU EDC</v>
          </cell>
          <cell r="F2373" t="str">
            <v>Foreign</v>
          </cell>
          <cell r="G2373">
            <v>0</v>
          </cell>
        </row>
        <row r="2374">
          <cell r="A2374" t="str">
            <v>Total Asset/(Liability)</v>
          </cell>
          <cell r="B2374" t="str">
            <v>Jamie</v>
          </cell>
          <cell r="C2374" t="str">
            <v>Computed</v>
          </cell>
          <cell r="D2374" t="str">
            <v>4Q03</v>
          </cell>
          <cell r="E2374" t="str">
            <v>RU EDC</v>
          </cell>
          <cell r="F2374" t="str">
            <v>Foreign</v>
          </cell>
          <cell r="G2374">
            <v>-30141057.82918378</v>
          </cell>
        </row>
        <row r="2375">
          <cell r="A2375" t="str">
            <v>EOY Accrued Tax Rec/(Pay)</v>
          </cell>
          <cell r="B2375" t="str">
            <v>Richard</v>
          </cell>
          <cell r="C2375" t="str">
            <v>Computed</v>
          </cell>
          <cell r="D2375" t="str">
            <v>2Q04</v>
          </cell>
          <cell r="E2375" t="str">
            <v>RU Sonel SA</v>
          </cell>
          <cell r="F2375" t="str">
            <v>Foreign</v>
          </cell>
          <cell r="G2375">
            <v>-13224601.882352943</v>
          </cell>
        </row>
        <row r="2376">
          <cell r="A2376" t="str">
            <v>Total Deferred Tax Asset - Current</v>
          </cell>
          <cell r="B2376" t="str">
            <v>Richard</v>
          </cell>
          <cell r="C2376" t="str">
            <v>Computed</v>
          </cell>
          <cell r="D2376" t="str">
            <v>2Q04</v>
          </cell>
          <cell r="E2376" t="str">
            <v>RU Sonel SA</v>
          </cell>
          <cell r="F2376" t="str">
            <v>Foreign</v>
          </cell>
          <cell r="G2376">
            <v>0</v>
          </cell>
        </row>
        <row r="2377">
          <cell r="A2377" t="str">
            <v>Total Deferred Tax Asset - NC</v>
          </cell>
          <cell r="B2377" t="str">
            <v>Richard</v>
          </cell>
          <cell r="C2377" t="str">
            <v>Computed</v>
          </cell>
          <cell r="D2377" t="str">
            <v>2Q04</v>
          </cell>
          <cell r="E2377" t="str">
            <v>RU Sonel SA</v>
          </cell>
          <cell r="F2377" t="str">
            <v>Foreign</v>
          </cell>
          <cell r="G2377">
            <v>0</v>
          </cell>
        </row>
        <row r="2378">
          <cell r="A2378" t="str">
            <v>Total Deferred Tax Liab - NC</v>
          </cell>
          <cell r="B2378" t="str">
            <v>Richard</v>
          </cell>
          <cell r="C2378" t="str">
            <v>Computed</v>
          </cell>
          <cell r="D2378" t="str">
            <v>2Q04</v>
          </cell>
          <cell r="E2378" t="str">
            <v>RU Sonel SA</v>
          </cell>
          <cell r="F2378" t="str">
            <v>Foreign</v>
          </cell>
          <cell r="G2378">
            <v>0</v>
          </cell>
        </row>
        <row r="2379">
          <cell r="A2379" t="str">
            <v>Total Net Deferred Tax Asset/(Liab)</v>
          </cell>
          <cell r="B2379" t="str">
            <v>Richard</v>
          </cell>
          <cell r="C2379" t="str">
            <v>Computed</v>
          </cell>
          <cell r="D2379" t="str">
            <v>2Q04</v>
          </cell>
          <cell r="E2379" t="str">
            <v>RU Sonel SA</v>
          </cell>
          <cell r="F2379" t="str">
            <v>Foreign</v>
          </cell>
          <cell r="G2379">
            <v>0</v>
          </cell>
        </row>
        <row r="2380">
          <cell r="A2380" t="str">
            <v>Gross Valuation Allowance</v>
          </cell>
          <cell r="B2380" t="str">
            <v>Richard</v>
          </cell>
          <cell r="C2380" t="str">
            <v>Computed</v>
          </cell>
          <cell r="D2380" t="str">
            <v>2Q04</v>
          </cell>
          <cell r="E2380" t="str">
            <v>RU Sonel SA</v>
          </cell>
          <cell r="F2380" t="str">
            <v>Foreign</v>
          </cell>
          <cell r="G2380">
            <v>0</v>
          </cell>
        </row>
        <row r="2381">
          <cell r="A2381" t="str">
            <v>Total Asset/(Liability)</v>
          </cell>
          <cell r="B2381" t="str">
            <v>Richard</v>
          </cell>
          <cell r="C2381" t="str">
            <v>Computed</v>
          </cell>
          <cell r="D2381" t="str">
            <v>2Q04</v>
          </cell>
          <cell r="E2381" t="str">
            <v>RU Sonel SA</v>
          </cell>
          <cell r="F2381" t="str">
            <v>Foreign</v>
          </cell>
          <cell r="G2381">
            <v>-13224601.882352943</v>
          </cell>
        </row>
        <row r="2382">
          <cell r="A2382" t="str">
            <v>Total tax expense (benefit)</v>
          </cell>
          <cell r="B2382" t="str">
            <v>Richard</v>
          </cell>
          <cell r="C2382" t="str">
            <v>Computed</v>
          </cell>
          <cell r="D2382" t="str">
            <v>2Q04</v>
          </cell>
          <cell r="E2382" t="str">
            <v>RU Sonel SA</v>
          </cell>
          <cell r="F2382" t="str">
            <v>Foreign</v>
          </cell>
          <cell r="G2382">
            <v>4847338.2650000006</v>
          </cell>
        </row>
        <row r="2383">
          <cell r="A2383" t="str">
            <v>EOY Accrued Tax Rec/(Pay)</v>
          </cell>
          <cell r="B2383" t="str">
            <v>Richard</v>
          </cell>
          <cell r="C2383" t="str">
            <v>Computed</v>
          </cell>
          <cell r="D2383" t="str">
            <v>1Q04</v>
          </cell>
          <cell r="E2383" t="str">
            <v>RU Sonel SA</v>
          </cell>
          <cell r="F2383" t="str">
            <v>Foreign</v>
          </cell>
          <cell r="G2383">
            <v>-8449912.2039215695</v>
          </cell>
        </row>
        <row r="2384">
          <cell r="A2384" t="str">
            <v>Total Deferred Tax Asset - Current</v>
          </cell>
          <cell r="B2384" t="str">
            <v>Richard</v>
          </cell>
          <cell r="C2384" t="str">
            <v>Computed</v>
          </cell>
          <cell r="D2384" t="str">
            <v>1Q04</v>
          </cell>
          <cell r="E2384" t="str">
            <v>RU Sonel SA</v>
          </cell>
          <cell r="F2384" t="str">
            <v>Foreign</v>
          </cell>
          <cell r="G2384">
            <v>0</v>
          </cell>
        </row>
        <row r="2385">
          <cell r="A2385" t="str">
            <v>Total Deferred Tax Asset - NC</v>
          </cell>
          <cell r="B2385" t="str">
            <v>Richard</v>
          </cell>
          <cell r="C2385" t="str">
            <v>Computed</v>
          </cell>
          <cell r="D2385" t="str">
            <v>1Q04</v>
          </cell>
          <cell r="E2385" t="str">
            <v>RU Sonel SA</v>
          </cell>
          <cell r="F2385" t="str">
            <v>Foreign</v>
          </cell>
          <cell r="G2385">
            <v>0</v>
          </cell>
        </row>
        <row r="2386">
          <cell r="A2386" t="str">
            <v>Total Deferred Tax Liab - NC</v>
          </cell>
          <cell r="B2386" t="str">
            <v>Richard</v>
          </cell>
          <cell r="C2386" t="str">
            <v>Computed</v>
          </cell>
          <cell r="D2386" t="str">
            <v>1Q04</v>
          </cell>
          <cell r="E2386" t="str">
            <v>RU Sonel SA</v>
          </cell>
          <cell r="F2386" t="str">
            <v>Foreign</v>
          </cell>
          <cell r="G2386">
            <v>0</v>
          </cell>
        </row>
        <row r="2387">
          <cell r="A2387" t="str">
            <v>Total Net Deferred Tax Asset/(Liab)</v>
          </cell>
          <cell r="B2387" t="str">
            <v>Richard</v>
          </cell>
          <cell r="C2387" t="str">
            <v>Computed</v>
          </cell>
          <cell r="D2387" t="str">
            <v>1Q04</v>
          </cell>
          <cell r="E2387" t="str">
            <v>RU Sonel SA</v>
          </cell>
          <cell r="F2387" t="str">
            <v>Foreign</v>
          </cell>
          <cell r="G2387">
            <v>0</v>
          </cell>
        </row>
        <row r="2388">
          <cell r="A2388" t="str">
            <v>Gross Valuation Allowance</v>
          </cell>
          <cell r="B2388" t="str">
            <v>Richard</v>
          </cell>
          <cell r="C2388" t="str">
            <v>Computed</v>
          </cell>
          <cell r="D2388" t="str">
            <v>1Q04</v>
          </cell>
          <cell r="E2388" t="str">
            <v>RU Sonel SA</v>
          </cell>
          <cell r="F2388" t="str">
            <v>Foreign</v>
          </cell>
          <cell r="G2388">
            <v>0</v>
          </cell>
        </row>
        <row r="2389">
          <cell r="A2389" t="str">
            <v>Total Asset/(Liability)</v>
          </cell>
          <cell r="B2389" t="str">
            <v>Richard</v>
          </cell>
          <cell r="C2389" t="str">
            <v>Computed</v>
          </cell>
          <cell r="D2389" t="str">
            <v>1Q04</v>
          </cell>
          <cell r="E2389" t="str">
            <v>RU Sonel SA</v>
          </cell>
          <cell r="F2389" t="str">
            <v>Foreign</v>
          </cell>
          <cell r="G2389">
            <v>-8449912.2039215695</v>
          </cell>
        </row>
        <row r="2390">
          <cell r="A2390" t="str">
            <v>Total tax expense (benefit)</v>
          </cell>
          <cell r="B2390" t="str">
            <v>Richard</v>
          </cell>
          <cell r="C2390" t="str">
            <v>Computed</v>
          </cell>
          <cell r="D2390" t="str">
            <v>1Q04</v>
          </cell>
          <cell r="E2390" t="str">
            <v>RU Sonel SA</v>
          </cell>
          <cell r="F2390" t="str">
            <v>Foreign</v>
          </cell>
          <cell r="G2390">
            <v>930918.06500000018</v>
          </cell>
        </row>
        <row r="2391">
          <cell r="A2391" t="str">
            <v>EOY Accrued Tax Rec/(Pay)</v>
          </cell>
          <cell r="B2391" t="str">
            <v>Richard</v>
          </cell>
          <cell r="C2391" t="str">
            <v>Computed</v>
          </cell>
          <cell r="D2391" t="str">
            <v>4Q03</v>
          </cell>
          <cell r="E2391" t="str">
            <v>RU Sonel SA</v>
          </cell>
          <cell r="F2391" t="str">
            <v>Foreign</v>
          </cell>
          <cell r="G2391">
            <v>-6977365.4901960781</v>
          </cell>
        </row>
        <row r="2392">
          <cell r="A2392" t="str">
            <v>Total Deferred Tax Asset - Current</v>
          </cell>
          <cell r="B2392" t="str">
            <v>Richard</v>
          </cell>
          <cell r="C2392" t="str">
            <v>Computed</v>
          </cell>
          <cell r="D2392" t="str">
            <v>4Q03</v>
          </cell>
          <cell r="E2392" t="str">
            <v>RU Sonel SA</v>
          </cell>
          <cell r="F2392" t="str">
            <v>Foreign</v>
          </cell>
          <cell r="G2392">
            <v>0</v>
          </cell>
        </row>
        <row r="2393">
          <cell r="A2393" t="str">
            <v>Total Deferred Tax Asset - NC</v>
          </cell>
          <cell r="B2393" t="str">
            <v>Richard</v>
          </cell>
          <cell r="C2393" t="str">
            <v>Computed</v>
          </cell>
          <cell r="D2393" t="str">
            <v>4Q03</v>
          </cell>
          <cell r="E2393" t="str">
            <v>RU Sonel SA</v>
          </cell>
          <cell r="F2393" t="str">
            <v>Foreign</v>
          </cell>
          <cell r="G2393">
            <v>0</v>
          </cell>
        </row>
        <row r="2394">
          <cell r="A2394" t="str">
            <v>Total Deferred Tax Liab - NC</v>
          </cell>
          <cell r="B2394" t="str">
            <v>Richard</v>
          </cell>
          <cell r="C2394" t="str">
            <v>Computed</v>
          </cell>
          <cell r="D2394" t="str">
            <v>4Q03</v>
          </cell>
          <cell r="E2394" t="str">
            <v>RU Sonel SA</v>
          </cell>
          <cell r="F2394" t="str">
            <v>Foreign</v>
          </cell>
          <cell r="G2394">
            <v>0</v>
          </cell>
        </row>
        <row r="2395">
          <cell r="A2395" t="str">
            <v>Total Net Deferred Tax Asset/(Liab)</v>
          </cell>
          <cell r="B2395" t="str">
            <v>Richard</v>
          </cell>
          <cell r="C2395" t="str">
            <v>Computed</v>
          </cell>
          <cell r="D2395" t="str">
            <v>4Q03</v>
          </cell>
          <cell r="E2395" t="str">
            <v>RU Sonel SA</v>
          </cell>
          <cell r="F2395" t="str">
            <v>Foreign</v>
          </cell>
          <cell r="G2395">
            <v>0</v>
          </cell>
        </row>
        <row r="2396">
          <cell r="A2396" t="str">
            <v>Gross Valuation Allowance</v>
          </cell>
          <cell r="B2396" t="str">
            <v>Richard</v>
          </cell>
          <cell r="C2396" t="str">
            <v>Computed</v>
          </cell>
          <cell r="D2396" t="str">
            <v>4Q03</v>
          </cell>
          <cell r="E2396" t="str">
            <v>RU Sonel SA</v>
          </cell>
          <cell r="F2396" t="str">
            <v>Foreign</v>
          </cell>
          <cell r="G2396">
            <v>0</v>
          </cell>
        </row>
        <row r="2397">
          <cell r="A2397" t="str">
            <v>Total Asset/(Liability)</v>
          </cell>
          <cell r="B2397" t="str">
            <v>Richard</v>
          </cell>
          <cell r="C2397" t="str">
            <v>Computed</v>
          </cell>
          <cell r="D2397" t="str">
            <v>4Q03</v>
          </cell>
          <cell r="E2397" t="str">
            <v>RU Sonel SA</v>
          </cell>
          <cell r="F2397" t="str">
            <v>Foreign</v>
          </cell>
          <cell r="G2397">
            <v>-6977365.4901960781</v>
          </cell>
        </row>
        <row r="2398">
          <cell r="A2398" t="str">
            <v>EOY Accrued Tax Rec/(Pay)</v>
          </cell>
          <cell r="B2398" t="str">
            <v>Bill</v>
          </cell>
          <cell r="C2398" t="str">
            <v>Computed</v>
          </cell>
          <cell r="D2398" t="str">
            <v>2Q04</v>
          </cell>
          <cell r="E2398" t="str">
            <v>BS Kievoblenergo</v>
          </cell>
          <cell r="F2398" t="str">
            <v>Foreign</v>
          </cell>
          <cell r="G2398">
            <v>-7057837.8433333337</v>
          </cell>
        </row>
        <row r="2399">
          <cell r="A2399" t="str">
            <v>Total Deferred Tax Asset - Current</v>
          </cell>
          <cell r="B2399" t="str">
            <v>Bill</v>
          </cell>
          <cell r="C2399" t="str">
            <v>Computed</v>
          </cell>
          <cell r="D2399" t="str">
            <v>2Q04</v>
          </cell>
          <cell r="E2399" t="str">
            <v>BS Kievoblenergo</v>
          </cell>
          <cell r="F2399" t="str">
            <v>Foreign</v>
          </cell>
          <cell r="G2399">
            <v>0</v>
          </cell>
        </row>
        <row r="2400">
          <cell r="A2400" t="str">
            <v>Total Deferred Tax Asset - NC</v>
          </cell>
          <cell r="B2400" t="str">
            <v>Bill</v>
          </cell>
          <cell r="C2400" t="str">
            <v>Computed</v>
          </cell>
          <cell r="D2400" t="str">
            <v>2Q04</v>
          </cell>
          <cell r="E2400" t="str">
            <v>BS Kievoblenergo</v>
          </cell>
          <cell r="F2400" t="str">
            <v>Foreign</v>
          </cell>
          <cell r="G2400">
            <v>0</v>
          </cell>
        </row>
        <row r="2401">
          <cell r="A2401" t="str">
            <v>Total Deferred Tax Liab - NC</v>
          </cell>
          <cell r="B2401" t="str">
            <v>Bill</v>
          </cell>
          <cell r="C2401" t="str">
            <v>Computed</v>
          </cell>
          <cell r="D2401" t="str">
            <v>2Q04</v>
          </cell>
          <cell r="E2401" t="str">
            <v>BS Kievoblenergo</v>
          </cell>
          <cell r="F2401" t="str">
            <v>Foreign</v>
          </cell>
          <cell r="G2401">
            <v>0</v>
          </cell>
        </row>
        <row r="2402">
          <cell r="A2402" t="str">
            <v>Total Net Deferred Tax Asset/(Liab)</v>
          </cell>
          <cell r="B2402" t="str">
            <v>Bill</v>
          </cell>
          <cell r="C2402" t="str">
            <v>Computed</v>
          </cell>
          <cell r="D2402" t="str">
            <v>2Q04</v>
          </cell>
          <cell r="E2402" t="str">
            <v>BS Kievoblenergo</v>
          </cell>
          <cell r="F2402" t="str">
            <v>Foreign</v>
          </cell>
          <cell r="G2402">
            <v>0</v>
          </cell>
        </row>
        <row r="2403">
          <cell r="A2403" t="str">
            <v>Gross Valuation Allowance</v>
          </cell>
          <cell r="B2403" t="str">
            <v>Bill</v>
          </cell>
          <cell r="C2403" t="str">
            <v>Computed</v>
          </cell>
          <cell r="D2403" t="str">
            <v>2Q04</v>
          </cell>
          <cell r="E2403" t="str">
            <v>BS Kievoblenergo</v>
          </cell>
          <cell r="F2403" t="str">
            <v>Foreign</v>
          </cell>
          <cell r="G2403">
            <v>0</v>
          </cell>
        </row>
        <row r="2404">
          <cell r="A2404" t="str">
            <v>Total Asset/(Liability)</v>
          </cell>
          <cell r="B2404" t="str">
            <v>Bill</v>
          </cell>
          <cell r="C2404" t="str">
            <v>Computed</v>
          </cell>
          <cell r="D2404" t="str">
            <v>2Q04</v>
          </cell>
          <cell r="E2404" t="str">
            <v>BS Kievoblenergo</v>
          </cell>
          <cell r="F2404" t="str">
            <v>Foreign</v>
          </cell>
          <cell r="G2404">
            <v>-7057837.8433333337</v>
          </cell>
        </row>
        <row r="2405">
          <cell r="A2405" t="str">
            <v>Total tax expense (benefit)</v>
          </cell>
          <cell r="B2405" t="str">
            <v>Bill</v>
          </cell>
          <cell r="C2405" t="str">
            <v>Computed</v>
          </cell>
          <cell r="D2405" t="str">
            <v>2Q04</v>
          </cell>
          <cell r="E2405" t="str">
            <v>BS Kievoblenergo</v>
          </cell>
          <cell r="F2405" t="str">
            <v>Foreign</v>
          </cell>
          <cell r="G2405">
            <v>3430005.823454449</v>
          </cell>
        </row>
        <row r="2406">
          <cell r="A2406" t="str">
            <v>EOY Accrued Tax Rec/(Pay)</v>
          </cell>
          <cell r="B2406" t="str">
            <v>Bill</v>
          </cell>
          <cell r="C2406" t="str">
            <v>Computed</v>
          </cell>
          <cell r="D2406" t="str">
            <v>1Q04</v>
          </cell>
          <cell r="E2406" t="str">
            <v>BS Kievoblenergo</v>
          </cell>
          <cell r="F2406" t="str">
            <v>Foreign</v>
          </cell>
          <cell r="G2406">
            <v>-5530628.6466666656</v>
          </cell>
        </row>
        <row r="2407">
          <cell r="A2407" t="str">
            <v>Total Deferred Tax Asset - Current</v>
          </cell>
          <cell r="B2407" t="str">
            <v>Bill</v>
          </cell>
          <cell r="C2407" t="str">
            <v>Computed</v>
          </cell>
          <cell r="D2407" t="str">
            <v>1Q04</v>
          </cell>
          <cell r="E2407" t="str">
            <v>BS Kievoblenergo</v>
          </cell>
          <cell r="F2407" t="str">
            <v>Foreign</v>
          </cell>
          <cell r="G2407">
            <v>0</v>
          </cell>
        </row>
        <row r="2408">
          <cell r="A2408" t="str">
            <v>Total Deferred Tax Asset - NC</v>
          </cell>
          <cell r="B2408" t="str">
            <v>Bill</v>
          </cell>
          <cell r="C2408" t="str">
            <v>Computed</v>
          </cell>
          <cell r="D2408" t="str">
            <v>1Q04</v>
          </cell>
          <cell r="E2408" t="str">
            <v>BS Kievoblenergo</v>
          </cell>
          <cell r="F2408" t="str">
            <v>Foreign</v>
          </cell>
          <cell r="G2408">
            <v>0</v>
          </cell>
        </row>
        <row r="2409">
          <cell r="A2409" t="str">
            <v>Total Deferred Tax Liab - NC</v>
          </cell>
          <cell r="B2409" t="str">
            <v>Bill</v>
          </cell>
          <cell r="C2409" t="str">
            <v>Computed</v>
          </cell>
          <cell r="D2409" t="str">
            <v>1Q04</v>
          </cell>
          <cell r="E2409" t="str">
            <v>BS Kievoblenergo</v>
          </cell>
          <cell r="F2409" t="str">
            <v>Foreign</v>
          </cell>
          <cell r="G2409">
            <v>0</v>
          </cell>
        </row>
        <row r="2410">
          <cell r="A2410" t="str">
            <v>Total Net Deferred Tax Asset/(Liab)</v>
          </cell>
          <cell r="B2410" t="str">
            <v>Bill</v>
          </cell>
          <cell r="C2410" t="str">
            <v>Computed</v>
          </cell>
          <cell r="D2410" t="str">
            <v>1Q04</v>
          </cell>
          <cell r="E2410" t="str">
            <v>BS Kievoblenergo</v>
          </cell>
          <cell r="F2410" t="str">
            <v>Foreign</v>
          </cell>
          <cell r="G2410">
            <v>0</v>
          </cell>
        </row>
        <row r="2411">
          <cell r="A2411" t="str">
            <v>Gross Valuation Allowance</v>
          </cell>
          <cell r="B2411" t="str">
            <v>Bill</v>
          </cell>
          <cell r="C2411" t="str">
            <v>Computed</v>
          </cell>
          <cell r="D2411" t="str">
            <v>1Q04</v>
          </cell>
          <cell r="E2411" t="str">
            <v>BS Kievoblenergo</v>
          </cell>
          <cell r="F2411" t="str">
            <v>Foreign</v>
          </cell>
          <cell r="G2411">
            <v>0</v>
          </cell>
        </row>
        <row r="2412">
          <cell r="A2412" t="str">
            <v>Total Asset/(Liability)</v>
          </cell>
          <cell r="B2412" t="str">
            <v>Bill</v>
          </cell>
          <cell r="C2412" t="str">
            <v>Computed</v>
          </cell>
          <cell r="D2412" t="str">
            <v>1Q04</v>
          </cell>
          <cell r="E2412" t="str">
            <v>BS Kievoblenergo</v>
          </cell>
          <cell r="F2412" t="str">
            <v>Foreign</v>
          </cell>
          <cell r="G2412">
            <v>-5530628.6466666656</v>
          </cell>
        </row>
        <row r="2413">
          <cell r="A2413" t="str">
            <v>Total tax expense (benefit)</v>
          </cell>
          <cell r="B2413" t="str">
            <v>Bill</v>
          </cell>
          <cell r="C2413" t="str">
            <v>Computed</v>
          </cell>
          <cell r="D2413" t="str">
            <v>1Q04</v>
          </cell>
          <cell r="E2413" t="str">
            <v>BS Kievoblenergo</v>
          </cell>
          <cell r="F2413" t="str">
            <v>Foreign</v>
          </cell>
          <cell r="G2413">
            <v>2116954.2466666657</v>
          </cell>
        </row>
        <row r="2414">
          <cell r="A2414" t="str">
            <v>EOY Accrued Tax Rec/(Pay)</v>
          </cell>
          <cell r="B2414" t="str">
            <v>Bill</v>
          </cell>
          <cell r="C2414" t="str">
            <v>Computed</v>
          </cell>
          <cell r="D2414" t="str">
            <v>4Q03</v>
          </cell>
          <cell r="E2414" t="str">
            <v>BS Kievoblenergo</v>
          </cell>
          <cell r="F2414" t="str">
            <v>Foreign</v>
          </cell>
          <cell r="G2414">
            <v>-3866674.4</v>
          </cell>
        </row>
        <row r="2415">
          <cell r="A2415" t="str">
            <v>Total Deferred Tax Asset - Current</v>
          </cell>
          <cell r="B2415" t="str">
            <v>Bill</v>
          </cell>
          <cell r="C2415" t="str">
            <v>Computed</v>
          </cell>
          <cell r="D2415" t="str">
            <v>4Q03</v>
          </cell>
          <cell r="E2415" t="str">
            <v>BS Kievoblenergo</v>
          </cell>
          <cell r="F2415" t="str">
            <v>Foreign</v>
          </cell>
          <cell r="G2415">
            <v>0</v>
          </cell>
        </row>
        <row r="2416">
          <cell r="A2416" t="str">
            <v>Total Deferred Tax Asset - NC</v>
          </cell>
          <cell r="B2416" t="str">
            <v>Bill</v>
          </cell>
          <cell r="C2416" t="str">
            <v>Computed</v>
          </cell>
          <cell r="D2416" t="str">
            <v>4Q03</v>
          </cell>
          <cell r="E2416" t="str">
            <v>BS Kievoblenergo</v>
          </cell>
          <cell r="F2416" t="str">
            <v>Foreign</v>
          </cell>
          <cell r="G2416">
            <v>0</v>
          </cell>
        </row>
        <row r="2417">
          <cell r="A2417" t="str">
            <v>Total Deferred Tax Liab - NC</v>
          </cell>
          <cell r="B2417" t="str">
            <v>Bill</v>
          </cell>
          <cell r="C2417" t="str">
            <v>Computed</v>
          </cell>
          <cell r="D2417" t="str">
            <v>4Q03</v>
          </cell>
          <cell r="E2417" t="str">
            <v>BS Kievoblenergo</v>
          </cell>
          <cell r="F2417" t="str">
            <v>Foreign</v>
          </cell>
          <cell r="G2417">
            <v>0</v>
          </cell>
        </row>
        <row r="2418">
          <cell r="A2418" t="str">
            <v>Total Net Deferred Tax Asset/(Liab)</v>
          </cell>
          <cell r="B2418" t="str">
            <v>Bill</v>
          </cell>
          <cell r="C2418" t="str">
            <v>Computed</v>
          </cell>
          <cell r="D2418" t="str">
            <v>4Q03</v>
          </cell>
          <cell r="E2418" t="str">
            <v>BS Kievoblenergo</v>
          </cell>
          <cell r="F2418" t="str">
            <v>Foreign</v>
          </cell>
          <cell r="G2418">
            <v>0</v>
          </cell>
        </row>
        <row r="2419">
          <cell r="A2419" t="str">
            <v>Gross Valuation Allowance</v>
          </cell>
          <cell r="B2419" t="str">
            <v>Bill</v>
          </cell>
          <cell r="C2419" t="str">
            <v>Computed</v>
          </cell>
          <cell r="D2419" t="str">
            <v>4Q03</v>
          </cell>
          <cell r="E2419" t="str">
            <v>BS Kievoblenergo</v>
          </cell>
          <cell r="F2419" t="str">
            <v>Foreign</v>
          </cell>
          <cell r="G2419">
            <v>0</v>
          </cell>
        </row>
        <row r="2420">
          <cell r="A2420" t="str">
            <v>Total Asset/(Liability)</v>
          </cell>
          <cell r="B2420" t="str">
            <v>Bill</v>
          </cell>
          <cell r="C2420" t="str">
            <v>Computed</v>
          </cell>
          <cell r="D2420" t="str">
            <v>4Q03</v>
          </cell>
          <cell r="E2420" t="str">
            <v>BS Kievoblenergo</v>
          </cell>
          <cell r="F2420" t="str">
            <v>Foreign</v>
          </cell>
          <cell r="G2420">
            <v>-3866674.4</v>
          </cell>
        </row>
        <row r="2421">
          <cell r="A2421" t="str">
            <v>EOY Accrued Tax Rec/(Pay)</v>
          </cell>
          <cell r="B2421" t="str">
            <v>Bill</v>
          </cell>
          <cell r="C2421" t="str">
            <v>Computed</v>
          </cell>
          <cell r="D2421" t="str">
            <v>2Q04</v>
          </cell>
          <cell r="E2421" t="str">
            <v>BS Rivnooblenergo</v>
          </cell>
          <cell r="F2421" t="str">
            <v>Foreign</v>
          </cell>
          <cell r="G2421">
            <v>-3515161.42</v>
          </cell>
        </row>
        <row r="2422">
          <cell r="A2422" t="str">
            <v>Total Deferred Tax Asset - Current</v>
          </cell>
          <cell r="B2422" t="str">
            <v>Bill</v>
          </cell>
          <cell r="C2422" t="str">
            <v>Computed</v>
          </cell>
          <cell r="D2422" t="str">
            <v>2Q04</v>
          </cell>
          <cell r="E2422" t="str">
            <v>BS Rivnooblenergo</v>
          </cell>
          <cell r="F2422" t="str">
            <v>Foreign</v>
          </cell>
          <cell r="G2422">
            <v>0</v>
          </cell>
        </row>
        <row r="2423">
          <cell r="A2423" t="str">
            <v>Total Deferred Tax Asset - NC</v>
          </cell>
          <cell r="B2423" t="str">
            <v>Bill</v>
          </cell>
          <cell r="C2423" t="str">
            <v>Computed</v>
          </cell>
          <cell r="D2423" t="str">
            <v>2Q04</v>
          </cell>
          <cell r="E2423" t="str">
            <v>BS Rivnooblenergo</v>
          </cell>
          <cell r="F2423" t="str">
            <v>Foreign</v>
          </cell>
          <cell r="G2423">
            <v>0</v>
          </cell>
        </row>
        <row r="2424">
          <cell r="A2424" t="str">
            <v>Total Deferred Tax Liab - NC</v>
          </cell>
          <cell r="B2424" t="str">
            <v>Bill</v>
          </cell>
          <cell r="C2424" t="str">
            <v>Computed</v>
          </cell>
          <cell r="D2424" t="str">
            <v>2Q04</v>
          </cell>
          <cell r="E2424" t="str">
            <v>BS Rivnooblenergo</v>
          </cell>
          <cell r="F2424" t="str">
            <v>Foreign</v>
          </cell>
          <cell r="G2424">
            <v>0</v>
          </cell>
        </row>
        <row r="2425">
          <cell r="A2425" t="str">
            <v>Total Net Deferred Tax Asset/(Liab)</v>
          </cell>
          <cell r="B2425" t="str">
            <v>Bill</v>
          </cell>
          <cell r="C2425" t="str">
            <v>Computed</v>
          </cell>
          <cell r="D2425" t="str">
            <v>2Q04</v>
          </cell>
          <cell r="E2425" t="str">
            <v>BS Rivnooblenergo</v>
          </cell>
          <cell r="F2425" t="str">
            <v>Foreign</v>
          </cell>
          <cell r="G2425">
            <v>0</v>
          </cell>
        </row>
        <row r="2426">
          <cell r="A2426" t="str">
            <v>Gross Valuation Allowance</v>
          </cell>
          <cell r="B2426" t="str">
            <v>Bill</v>
          </cell>
          <cell r="C2426" t="str">
            <v>Computed</v>
          </cell>
          <cell r="D2426" t="str">
            <v>2Q04</v>
          </cell>
          <cell r="E2426" t="str">
            <v>BS Rivnooblenergo</v>
          </cell>
          <cell r="F2426" t="str">
            <v>Foreign</v>
          </cell>
          <cell r="G2426">
            <v>0</v>
          </cell>
        </row>
        <row r="2427">
          <cell r="A2427" t="str">
            <v>Total Asset/(Liability)</v>
          </cell>
          <cell r="B2427" t="str">
            <v>Bill</v>
          </cell>
          <cell r="C2427" t="str">
            <v>Computed</v>
          </cell>
          <cell r="D2427" t="str">
            <v>2Q04</v>
          </cell>
          <cell r="E2427" t="str">
            <v>BS Rivnooblenergo</v>
          </cell>
          <cell r="F2427" t="str">
            <v>Foreign</v>
          </cell>
          <cell r="G2427">
            <v>-3515161.42</v>
          </cell>
        </row>
        <row r="2428">
          <cell r="A2428" t="str">
            <v>Total tax expense (benefit)</v>
          </cell>
          <cell r="B2428" t="str">
            <v>Bill</v>
          </cell>
          <cell r="C2428" t="str">
            <v>Computed</v>
          </cell>
          <cell r="D2428" t="str">
            <v>2Q04</v>
          </cell>
          <cell r="E2428" t="str">
            <v>BS Rivnooblenergo</v>
          </cell>
          <cell r="F2428" t="str">
            <v>Foreign</v>
          </cell>
          <cell r="G2428">
            <v>711409.33806486172</v>
          </cell>
        </row>
        <row r="2429">
          <cell r="A2429" t="str">
            <v>EOY Accrued Tax Rec/(Pay)</v>
          </cell>
          <cell r="B2429" t="str">
            <v>Bill</v>
          </cell>
          <cell r="C2429" t="str">
            <v>Computed</v>
          </cell>
          <cell r="D2429" t="str">
            <v>1Q04</v>
          </cell>
          <cell r="E2429" t="str">
            <v>BS Rivnooblenergo</v>
          </cell>
          <cell r="F2429" t="str">
            <v>Foreign</v>
          </cell>
          <cell r="G2429">
            <v>-3255034.4266666663</v>
          </cell>
        </row>
        <row r="2430">
          <cell r="A2430" t="str">
            <v>Total Deferred Tax Asset - Current</v>
          </cell>
          <cell r="B2430" t="str">
            <v>Bill</v>
          </cell>
          <cell r="C2430" t="str">
            <v>Computed</v>
          </cell>
          <cell r="D2430" t="str">
            <v>1Q04</v>
          </cell>
          <cell r="E2430" t="str">
            <v>BS Rivnooblenergo</v>
          </cell>
          <cell r="F2430" t="str">
            <v>Foreign</v>
          </cell>
          <cell r="G2430">
            <v>0</v>
          </cell>
        </row>
        <row r="2431">
          <cell r="A2431" t="str">
            <v>Total Deferred Tax Asset - NC</v>
          </cell>
          <cell r="B2431" t="str">
            <v>Bill</v>
          </cell>
          <cell r="C2431" t="str">
            <v>Computed</v>
          </cell>
          <cell r="D2431" t="str">
            <v>1Q04</v>
          </cell>
          <cell r="E2431" t="str">
            <v>BS Rivnooblenergo</v>
          </cell>
          <cell r="F2431" t="str">
            <v>Foreign</v>
          </cell>
          <cell r="G2431">
            <v>0</v>
          </cell>
        </row>
        <row r="2432">
          <cell r="A2432" t="str">
            <v>Total Deferred Tax Liab - NC</v>
          </cell>
          <cell r="B2432" t="str">
            <v>Bill</v>
          </cell>
          <cell r="C2432" t="str">
            <v>Computed</v>
          </cell>
          <cell r="D2432" t="str">
            <v>1Q04</v>
          </cell>
          <cell r="E2432" t="str">
            <v>BS Rivnooblenergo</v>
          </cell>
          <cell r="F2432" t="str">
            <v>Foreign</v>
          </cell>
          <cell r="G2432">
            <v>0</v>
          </cell>
        </row>
        <row r="2433">
          <cell r="A2433" t="str">
            <v>Total Net Deferred Tax Asset/(Liab)</v>
          </cell>
          <cell r="B2433" t="str">
            <v>Bill</v>
          </cell>
          <cell r="C2433" t="str">
            <v>Computed</v>
          </cell>
          <cell r="D2433" t="str">
            <v>1Q04</v>
          </cell>
          <cell r="E2433" t="str">
            <v>BS Rivnooblenergo</v>
          </cell>
          <cell r="F2433" t="str">
            <v>Foreign</v>
          </cell>
          <cell r="G2433">
            <v>0</v>
          </cell>
        </row>
        <row r="2434">
          <cell r="A2434" t="str">
            <v>Gross Valuation Allowance</v>
          </cell>
          <cell r="B2434" t="str">
            <v>Bill</v>
          </cell>
          <cell r="C2434" t="str">
            <v>Computed</v>
          </cell>
          <cell r="D2434" t="str">
            <v>1Q04</v>
          </cell>
          <cell r="E2434" t="str">
            <v>BS Rivnooblenergo</v>
          </cell>
          <cell r="F2434" t="str">
            <v>Foreign</v>
          </cell>
          <cell r="G2434">
            <v>0</v>
          </cell>
        </row>
        <row r="2435">
          <cell r="A2435" t="str">
            <v>Total Asset/(Liability)</v>
          </cell>
          <cell r="B2435" t="str">
            <v>Bill</v>
          </cell>
          <cell r="C2435" t="str">
            <v>Computed</v>
          </cell>
          <cell r="D2435" t="str">
            <v>1Q04</v>
          </cell>
          <cell r="E2435" t="str">
            <v>BS Rivnooblenergo</v>
          </cell>
          <cell r="F2435" t="str">
            <v>Foreign</v>
          </cell>
          <cell r="G2435">
            <v>-3255034.4266666663</v>
          </cell>
        </row>
        <row r="2436">
          <cell r="A2436" t="str">
            <v>Total tax expense (benefit)</v>
          </cell>
          <cell r="B2436" t="str">
            <v>Bill</v>
          </cell>
          <cell r="C2436" t="str">
            <v>Computed</v>
          </cell>
          <cell r="D2436" t="str">
            <v>1Q04</v>
          </cell>
          <cell r="E2436" t="str">
            <v>BS Rivnooblenergo</v>
          </cell>
          <cell r="F2436" t="str">
            <v>Foreign</v>
          </cell>
          <cell r="G2436">
            <v>474252.82666666666</v>
          </cell>
        </row>
        <row r="2437">
          <cell r="A2437" t="str">
            <v>EOY Accrued Tax Rec/(Pay)</v>
          </cell>
          <cell r="B2437" t="str">
            <v>Bill</v>
          </cell>
          <cell r="C2437" t="str">
            <v>Computed</v>
          </cell>
          <cell r="D2437" t="str">
            <v>4Q03</v>
          </cell>
          <cell r="E2437" t="str">
            <v>BS Rivnooblenergo</v>
          </cell>
          <cell r="F2437" t="str">
            <v>Foreign</v>
          </cell>
          <cell r="G2437">
            <v>-2780781.6</v>
          </cell>
        </row>
        <row r="2438">
          <cell r="A2438" t="str">
            <v>Total Deferred Tax Asset - Current</v>
          </cell>
          <cell r="B2438" t="str">
            <v>Bill</v>
          </cell>
          <cell r="C2438" t="str">
            <v>Computed</v>
          </cell>
          <cell r="D2438" t="str">
            <v>4Q03</v>
          </cell>
          <cell r="E2438" t="str">
            <v>BS Rivnooblenergo</v>
          </cell>
          <cell r="F2438" t="str">
            <v>Foreign</v>
          </cell>
          <cell r="G2438">
            <v>0</v>
          </cell>
        </row>
        <row r="2439">
          <cell r="A2439" t="str">
            <v>Total Deferred Tax Asset - NC</v>
          </cell>
          <cell r="B2439" t="str">
            <v>Bill</v>
          </cell>
          <cell r="C2439" t="str">
            <v>Computed</v>
          </cell>
          <cell r="D2439" t="str">
            <v>4Q03</v>
          </cell>
          <cell r="E2439" t="str">
            <v>BS Rivnooblenergo</v>
          </cell>
          <cell r="F2439" t="str">
            <v>Foreign</v>
          </cell>
          <cell r="G2439">
            <v>0</v>
          </cell>
        </row>
        <row r="2440">
          <cell r="A2440" t="str">
            <v>Total Deferred Tax Liab - NC</v>
          </cell>
          <cell r="B2440" t="str">
            <v>Bill</v>
          </cell>
          <cell r="C2440" t="str">
            <v>Computed</v>
          </cell>
          <cell r="D2440" t="str">
            <v>4Q03</v>
          </cell>
          <cell r="E2440" t="str">
            <v>BS Rivnooblenergo</v>
          </cell>
          <cell r="F2440" t="str">
            <v>Foreign</v>
          </cell>
          <cell r="G2440">
            <v>0</v>
          </cell>
        </row>
        <row r="2441">
          <cell r="A2441" t="str">
            <v>Total Net Deferred Tax Asset/(Liab)</v>
          </cell>
          <cell r="B2441" t="str">
            <v>Bill</v>
          </cell>
          <cell r="C2441" t="str">
            <v>Computed</v>
          </cell>
          <cell r="D2441" t="str">
            <v>4Q03</v>
          </cell>
          <cell r="E2441" t="str">
            <v>BS Rivnooblenergo</v>
          </cell>
          <cell r="F2441" t="str">
            <v>Foreign</v>
          </cell>
          <cell r="G2441">
            <v>0</v>
          </cell>
        </row>
        <row r="2442">
          <cell r="A2442" t="str">
            <v>Gross Valuation Allowance</v>
          </cell>
          <cell r="B2442" t="str">
            <v>Bill</v>
          </cell>
          <cell r="C2442" t="str">
            <v>Computed</v>
          </cell>
          <cell r="D2442" t="str">
            <v>4Q03</v>
          </cell>
          <cell r="E2442" t="str">
            <v>BS Rivnooblenergo</v>
          </cell>
          <cell r="F2442" t="str">
            <v>Foreign</v>
          </cell>
          <cell r="G2442">
            <v>0</v>
          </cell>
        </row>
        <row r="2443">
          <cell r="A2443" t="str">
            <v>Total Asset/(Liability)</v>
          </cell>
          <cell r="B2443" t="str">
            <v>Bill</v>
          </cell>
          <cell r="C2443" t="str">
            <v>Computed</v>
          </cell>
          <cell r="D2443" t="str">
            <v>4Q03</v>
          </cell>
          <cell r="E2443" t="str">
            <v>BS Rivnooblenergo</v>
          </cell>
          <cell r="F2443" t="str">
            <v>Foreign</v>
          </cell>
          <cell r="G2443">
            <v>-2780781.6</v>
          </cell>
        </row>
        <row r="2444">
          <cell r="A2444" t="str">
            <v>EOY Accrued Tax Rec/(Pay)</v>
          </cell>
          <cell r="B2444" t="str">
            <v>Bill</v>
          </cell>
          <cell r="C2444" t="str">
            <v>Computed</v>
          </cell>
          <cell r="D2444" t="str">
            <v>2Q04</v>
          </cell>
          <cell r="E2444" t="str">
            <v>BS Ukraine Overhead</v>
          </cell>
          <cell r="F2444" t="str">
            <v>Foreign</v>
          </cell>
          <cell r="G2444">
            <v>0</v>
          </cell>
        </row>
        <row r="2445">
          <cell r="A2445" t="str">
            <v>Total Deferred Tax Asset - Current</v>
          </cell>
          <cell r="B2445" t="str">
            <v>Bill</v>
          </cell>
          <cell r="C2445" t="str">
            <v>Computed</v>
          </cell>
          <cell r="D2445" t="str">
            <v>2Q04</v>
          </cell>
          <cell r="E2445" t="str">
            <v>BS Ukraine Overhead</v>
          </cell>
          <cell r="F2445" t="str">
            <v>Foreign</v>
          </cell>
          <cell r="G2445">
            <v>0</v>
          </cell>
        </row>
        <row r="2446">
          <cell r="A2446" t="str">
            <v>Total Deferred Tax Asset - NC</v>
          </cell>
          <cell r="B2446" t="str">
            <v>Bill</v>
          </cell>
          <cell r="C2446" t="str">
            <v>Computed</v>
          </cell>
          <cell r="D2446" t="str">
            <v>2Q04</v>
          </cell>
          <cell r="E2446" t="str">
            <v>BS Ukraine Overhead</v>
          </cell>
          <cell r="F2446" t="str">
            <v>Foreign</v>
          </cell>
          <cell r="G2446">
            <v>0</v>
          </cell>
        </row>
        <row r="2447">
          <cell r="A2447" t="str">
            <v>Total Deferred Tax Liab - NC</v>
          </cell>
          <cell r="B2447" t="str">
            <v>Bill</v>
          </cell>
          <cell r="C2447" t="str">
            <v>Computed</v>
          </cell>
          <cell r="D2447" t="str">
            <v>2Q04</v>
          </cell>
          <cell r="E2447" t="str">
            <v>BS Ukraine Overhead</v>
          </cell>
          <cell r="F2447" t="str">
            <v>Foreign</v>
          </cell>
          <cell r="G2447">
            <v>0</v>
          </cell>
        </row>
        <row r="2448">
          <cell r="A2448" t="str">
            <v>Total Net Deferred Tax Asset/(Liab)</v>
          </cell>
          <cell r="B2448" t="str">
            <v>Bill</v>
          </cell>
          <cell r="C2448" t="str">
            <v>Computed</v>
          </cell>
          <cell r="D2448" t="str">
            <v>2Q04</v>
          </cell>
          <cell r="E2448" t="str">
            <v>BS Ukraine Overhead</v>
          </cell>
          <cell r="F2448" t="str">
            <v>Foreign</v>
          </cell>
          <cell r="G2448">
            <v>0</v>
          </cell>
        </row>
        <row r="2449">
          <cell r="A2449" t="str">
            <v>Gross Valuation Allowance</v>
          </cell>
          <cell r="B2449" t="str">
            <v>Bill</v>
          </cell>
          <cell r="C2449" t="str">
            <v>Computed</v>
          </cell>
          <cell r="D2449" t="str">
            <v>2Q04</v>
          </cell>
          <cell r="E2449" t="str">
            <v>BS Ukraine Overhead</v>
          </cell>
          <cell r="F2449" t="str">
            <v>Foreign</v>
          </cell>
          <cell r="G2449">
            <v>0</v>
          </cell>
        </row>
        <row r="2450">
          <cell r="A2450" t="str">
            <v>Total Asset/(Liability)</v>
          </cell>
          <cell r="B2450" t="str">
            <v>Bill</v>
          </cell>
          <cell r="C2450" t="str">
            <v>Computed</v>
          </cell>
          <cell r="D2450" t="str">
            <v>2Q04</v>
          </cell>
          <cell r="E2450" t="str">
            <v>BS Ukraine Overhead</v>
          </cell>
          <cell r="F2450" t="str">
            <v>Foreign</v>
          </cell>
          <cell r="G2450">
            <v>0</v>
          </cell>
        </row>
        <row r="2451">
          <cell r="A2451" t="str">
            <v>Total tax expense (benefit)</v>
          </cell>
          <cell r="B2451" t="str">
            <v>Bill</v>
          </cell>
          <cell r="C2451" t="str">
            <v>Computed</v>
          </cell>
          <cell r="D2451" t="str">
            <v>2Q04</v>
          </cell>
          <cell r="E2451" t="str">
            <v>BS Ukraine Overhead</v>
          </cell>
          <cell r="F2451" t="str">
            <v>Foreign</v>
          </cell>
          <cell r="G2451">
            <v>0</v>
          </cell>
        </row>
        <row r="2452">
          <cell r="A2452" t="str">
            <v>EOY Accrued Tax Rec/(Pay)</v>
          </cell>
          <cell r="B2452" t="str">
            <v>Bill</v>
          </cell>
          <cell r="C2452" t="str">
            <v>Computed</v>
          </cell>
          <cell r="D2452" t="str">
            <v>1Q04</v>
          </cell>
          <cell r="E2452" t="str">
            <v>BS Ukraine Overhead</v>
          </cell>
          <cell r="F2452" t="str">
            <v>Foreign</v>
          </cell>
          <cell r="G2452">
            <v>0</v>
          </cell>
        </row>
        <row r="2453">
          <cell r="A2453" t="str">
            <v>Total Deferred Tax Asset - Current</v>
          </cell>
          <cell r="B2453" t="str">
            <v>Bill</v>
          </cell>
          <cell r="C2453" t="str">
            <v>Computed</v>
          </cell>
          <cell r="D2453" t="str">
            <v>1Q04</v>
          </cell>
          <cell r="E2453" t="str">
            <v>BS Ukraine Overhead</v>
          </cell>
          <cell r="F2453" t="str">
            <v>Foreign</v>
          </cell>
          <cell r="G2453">
            <v>0</v>
          </cell>
        </row>
        <row r="2454">
          <cell r="A2454" t="str">
            <v>Total Deferred Tax Asset - NC</v>
          </cell>
          <cell r="B2454" t="str">
            <v>Bill</v>
          </cell>
          <cell r="C2454" t="str">
            <v>Computed</v>
          </cell>
          <cell r="D2454" t="str">
            <v>1Q04</v>
          </cell>
          <cell r="E2454" t="str">
            <v>BS Ukraine Overhead</v>
          </cell>
          <cell r="F2454" t="str">
            <v>Foreign</v>
          </cell>
          <cell r="G2454">
            <v>0</v>
          </cell>
        </row>
        <row r="2455">
          <cell r="A2455" t="str">
            <v>Total Deferred Tax Liab - NC</v>
          </cell>
          <cell r="B2455" t="str">
            <v>Bill</v>
          </cell>
          <cell r="C2455" t="str">
            <v>Computed</v>
          </cell>
          <cell r="D2455" t="str">
            <v>1Q04</v>
          </cell>
          <cell r="E2455" t="str">
            <v>BS Ukraine Overhead</v>
          </cell>
          <cell r="F2455" t="str">
            <v>Foreign</v>
          </cell>
          <cell r="G2455">
            <v>0</v>
          </cell>
        </row>
        <row r="2456">
          <cell r="A2456" t="str">
            <v>Total Net Deferred Tax Asset/(Liab)</v>
          </cell>
          <cell r="B2456" t="str">
            <v>Bill</v>
          </cell>
          <cell r="C2456" t="str">
            <v>Computed</v>
          </cell>
          <cell r="D2456" t="str">
            <v>1Q04</v>
          </cell>
          <cell r="E2456" t="str">
            <v>BS Ukraine Overhead</v>
          </cell>
          <cell r="F2456" t="str">
            <v>Foreign</v>
          </cell>
          <cell r="G2456">
            <v>0</v>
          </cell>
        </row>
        <row r="2457">
          <cell r="A2457" t="str">
            <v>Gross Valuation Allowance</v>
          </cell>
          <cell r="B2457" t="str">
            <v>Bill</v>
          </cell>
          <cell r="C2457" t="str">
            <v>Computed</v>
          </cell>
          <cell r="D2457" t="str">
            <v>1Q04</v>
          </cell>
          <cell r="E2457" t="str">
            <v>BS Ukraine Overhead</v>
          </cell>
          <cell r="F2457" t="str">
            <v>Foreign</v>
          </cell>
          <cell r="G2457">
            <v>0</v>
          </cell>
        </row>
        <row r="2458">
          <cell r="A2458" t="str">
            <v>Total Asset/(Liability)</v>
          </cell>
          <cell r="B2458" t="str">
            <v>Bill</v>
          </cell>
          <cell r="C2458" t="str">
            <v>Computed</v>
          </cell>
          <cell r="D2458" t="str">
            <v>1Q04</v>
          </cell>
          <cell r="E2458" t="str">
            <v>BS Ukraine Overhead</v>
          </cell>
          <cell r="F2458" t="str">
            <v>Foreign</v>
          </cell>
          <cell r="G2458">
            <v>0</v>
          </cell>
        </row>
        <row r="2459">
          <cell r="A2459" t="str">
            <v>Total tax expense (benefit)</v>
          </cell>
          <cell r="B2459" t="str">
            <v>Bill</v>
          </cell>
          <cell r="C2459" t="str">
            <v>Computed</v>
          </cell>
          <cell r="D2459" t="str">
            <v>1Q04</v>
          </cell>
          <cell r="E2459" t="str">
            <v>BS Ukraine Overhead</v>
          </cell>
          <cell r="F2459" t="str">
            <v>Foreign</v>
          </cell>
          <cell r="G2459">
            <v>0</v>
          </cell>
        </row>
        <row r="2460">
          <cell r="A2460" t="str">
            <v>EOY Accrued Tax Rec/(Pay)</v>
          </cell>
          <cell r="B2460" t="str">
            <v>Bill</v>
          </cell>
          <cell r="C2460" t="str">
            <v>Computed</v>
          </cell>
          <cell r="D2460" t="str">
            <v>4Q03</v>
          </cell>
          <cell r="E2460" t="str">
            <v>BS Ukraine Overhead</v>
          </cell>
          <cell r="F2460" t="str">
            <v>Foreign</v>
          </cell>
          <cell r="G2460">
            <v>0</v>
          </cell>
        </row>
        <row r="2461">
          <cell r="A2461" t="str">
            <v>Total Deferred Tax Asset - Current</v>
          </cell>
          <cell r="B2461" t="str">
            <v>Bill</v>
          </cell>
          <cell r="C2461" t="str">
            <v>Computed</v>
          </cell>
          <cell r="D2461" t="str">
            <v>4Q03</v>
          </cell>
          <cell r="E2461" t="str">
            <v>BS Ukraine Overhead</v>
          </cell>
          <cell r="F2461" t="str">
            <v>Foreign</v>
          </cell>
          <cell r="G2461">
            <v>0</v>
          </cell>
        </row>
        <row r="2462">
          <cell r="A2462" t="str">
            <v>Total Deferred Tax Asset - NC</v>
          </cell>
          <cell r="B2462" t="str">
            <v>Bill</v>
          </cell>
          <cell r="C2462" t="str">
            <v>Computed</v>
          </cell>
          <cell r="D2462" t="str">
            <v>4Q03</v>
          </cell>
          <cell r="E2462" t="str">
            <v>BS Ukraine Overhead</v>
          </cell>
          <cell r="F2462" t="str">
            <v>Foreign</v>
          </cell>
          <cell r="G2462">
            <v>0</v>
          </cell>
        </row>
        <row r="2463">
          <cell r="A2463" t="str">
            <v>Total Deferred Tax Liab - NC</v>
          </cell>
          <cell r="B2463" t="str">
            <v>Bill</v>
          </cell>
          <cell r="C2463" t="str">
            <v>Computed</v>
          </cell>
          <cell r="D2463" t="str">
            <v>4Q03</v>
          </cell>
          <cell r="E2463" t="str">
            <v>BS Ukraine Overhead</v>
          </cell>
          <cell r="F2463" t="str">
            <v>Foreign</v>
          </cell>
          <cell r="G2463">
            <v>0</v>
          </cell>
        </row>
        <row r="2464">
          <cell r="A2464" t="str">
            <v>Total Net Deferred Tax Asset/(Liab)</v>
          </cell>
          <cell r="B2464" t="str">
            <v>Bill</v>
          </cell>
          <cell r="C2464" t="str">
            <v>Computed</v>
          </cell>
          <cell r="D2464" t="str">
            <v>4Q03</v>
          </cell>
          <cell r="E2464" t="str">
            <v>BS Ukraine Overhead</v>
          </cell>
          <cell r="F2464" t="str">
            <v>Foreign</v>
          </cell>
          <cell r="G2464">
            <v>0</v>
          </cell>
        </row>
        <row r="2465">
          <cell r="A2465" t="str">
            <v>Gross Valuation Allowance</v>
          </cell>
          <cell r="B2465" t="str">
            <v>Bill</v>
          </cell>
          <cell r="C2465" t="str">
            <v>Computed</v>
          </cell>
          <cell r="D2465" t="str">
            <v>4Q03</v>
          </cell>
          <cell r="E2465" t="str">
            <v>BS Ukraine Overhead</v>
          </cell>
          <cell r="F2465" t="str">
            <v>Foreign</v>
          </cell>
          <cell r="G2465">
            <v>0</v>
          </cell>
        </row>
        <row r="2466">
          <cell r="A2466" t="str">
            <v>Total Asset/(Liability)</v>
          </cell>
          <cell r="B2466" t="str">
            <v>Bill</v>
          </cell>
          <cell r="C2466" t="str">
            <v>Computed</v>
          </cell>
          <cell r="D2466" t="str">
            <v>4Q03</v>
          </cell>
          <cell r="E2466" t="str">
            <v>BS Ukraine Overhead</v>
          </cell>
          <cell r="F2466" t="str">
            <v>Foreign</v>
          </cell>
          <cell r="G2466">
            <v>0</v>
          </cell>
        </row>
        <row r="2467">
          <cell r="A2467" t="str">
            <v>EOY Accrued Tax Rec/(Pay)</v>
          </cell>
          <cell r="B2467" t="str">
            <v>Richard</v>
          </cell>
          <cell r="C2467" t="str">
            <v>Computed</v>
          </cell>
          <cell r="D2467" t="str">
            <v>2Q04</v>
          </cell>
          <cell r="E2467" t="str">
            <v>RU Medway</v>
          </cell>
          <cell r="F2467" t="str">
            <v>Foreign</v>
          </cell>
          <cell r="G2467">
            <v>0</v>
          </cell>
        </row>
        <row r="2468">
          <cell r="A2468" t="str">
            <v>Total Deferred Tax Asset - Current</v>
          </cell>
          <cell r="B2468" t="str">
            <v>Richard</v>
          </cell>
          <cell r="C2468" t="str">
            <v>Computed</v>
          </cell>
          <cell r="D2468" t="str">
            <v>2Q04</v>
          </cell>
          <cell r="E2468" t="str">
            <v>RU Medway</v>
          </cell>
          <cell r="F2468" t="str">
            <v>Foreign</v>
          </cell>
          <cell r="G2468">
            <v>0</v>
          </cell>
        </row>
        <row r="2469">
          <cell r="A2469" t="str">
            <v>Total Deferred Tax Asset - NC</v>
          </cell>
          <cell r="B2469" t="str">
            <v>Richard</v>
          </cell>
          <cell r="C2469" t="str">
            <v>Computed</v>
          </cell>
          <cell r="D2469" t="str">
            <v>2Q04</v>
          </cell>
          <cell r="E2469" t="str">
            <v>RU Medway</v>
          </cell>
          <cell r="F2469" t="str">
            <v>Foreign</v>
          </cell>
          <cell r="G2469">
            <v>0</v>
          </cell>
        </row>
        <row r="2470">
          <cell r="A2470" t="str">
            <v>Total Deferred Tax Liab - NC</v>
          </cell>
          <cell r="B2470" t="str">
            <v>Richard</v>
          </cell>
          <cell r="C2470" t="str">
            <v>Computed</v>
          </cell>
          <cell r="D2470" t="str">
            <v>2Q04</v>
          </cell>
          <cell r="E2470" t="str">
            <v>RU Medway</v>
          </cell>
          <cell r="F2470" t="str">
            <v>Foreign</v>
          </cell>
          <cell r="G2470">
            <v>0</v>
          </cell>
        </row>
        <row r="2471">
          <cell r="A2471" t="str">
            <v>Total Net Deferred Tax Asset/(Liab)</v>
          </cell>
          <cell r="B2471" t="str">
            <v>Richard</v>
          </cell>
          <cell r="C2471" t="str">
            <v>Computed</v>
          </cell>
          <cell r="D2471" t="str">
            <v>2Q04</v>
          </cell>
          <cell r="E2471" t="str">
            <v>RU Medway</v>
          </cell>
          <cell r="F2471" t="str">
            <v>Foreign</v>
          </cell>
          <cell r="G2471">
            <v>0</v>
          </cell>
        </row>
        <row r="2472">
          <cell r="A2472" t="str">
            <v>Gross Valuation Allowance</v>
          </cell>
          <cell r="B2472" t="str">
            <v>Richard</v>
          </cell>
          <cell r="C2472" t="str">
            <v>Computed</v>
          </cell>
          <cell r="D2472" t="str">
            <v>2Q04</v>
          </cell>
          <cell r="E2472" t="str">
            <v>RU Medway</v>
          </cell>
          <cell r="F2472" t="str">
            <v>Foreign</v>
          </cell>
          <cell r="G2472">
            <v>0</v>
          </cell>
        </row>
        <row r="2473">
          <cell r="A2473" t="str">
            <v>Total Asset/(Liability)</v>
          </cell>
          <cell r="B2473" t="str">
            <v>Richard</v>
          </cell>
          <cell r="C2473" t="str">
            <v>Computed</v>
          </cell>
          <cell r="D2473" t="str">
            <v>2Q04</v>
          </cell>
          <cell r="E2473" t="str">
            <v>RU Medway</v>
          </cell>
          <cell r="F2473" t="str">
            <v>Foreign</v>
          </cell>
          <cell r="G2473">
            <v>0</v>
          </cell>
        </row>
        <row r="2474">
          <cell r="A2474" t="str">
            <v>Total tax expense (benefit)</v>
          </cell>
          <cell r="B2474" t="str">
            <v>Richard</v>
          </cell>
          <cell r="C2474" t="str">
            <v>Computed</v>
          </cell>
          <cell r="D2474" t="str">
            <v>2Q04</v>
          </cell>
          <cell r="E2474" t="str">
            <v>RU Medway</v>
          </cell>
          <cell r="F2474" t="str">
            <v>Foreign</v>
          </cell>
          <cell r="G2474">
            <v>-3235.2</v>
          </cell>
        </row>
        <row r="2475">
          <cell r="A2475" t="str">
            <v>EOY Accrued Tax Rec/(Pay)</v>
          </cell>
          <cell r="B2475" t="str">
            <v>Richard</v>
          </cell>
          <cell r="C2475" t="str">
            <v>Computed</v>
          </cell>
          <cell r="D2475" t="str">
            <v>1Q04</v>
          </cell>
          <cell r="E2475" t="str">
            <v>RU Medway</v>
          </cell>
          <cell r="F2475" t="str">
            <v>Foreign</v>
          </cell>
          <cell r="G2475">
            <v>0</v>
          </cell>
        </row>
        <row r="2476">
          <cell r="A2476" t="str">
            <v>Total Deferred Tax Asset - Current</v>
          </cell>
          <cell r="B2476" t="str">
            <v>Richard</v>
          </cell>
          <cell r="C2476" t="str">
            <v>Computed</v>
          </cell>
          <cell r="D2476" t="str">
            <v>1Q04</v>
          </cell>
          <cell r="E2476" t="str">
            <v>RU Medway</v>
          </cell>
          <cell r="F2476" t="str">
            <v>Foreign</v>
          </cell>
          <cell r="G2476">
            <v>0</v>
          </cell>
        </row>
        <row r="2477">
          <cell r="A2477" t="str">
            <v>Total Deferred Tax Asset - NC</v>
          </cell>
          <cell r="B2477" t="str">
            <v>Richard</v>
          </cell>
          <cell r="C2477" t="str">
            <v>Computed</v>
          </cell>
          <cell r="D2477" t="str">
            <v>1Q04</v>
          </cell>
          <cell r="E2477" t="str">
            <v>RU Medway</v>
          </cell>
          <cell r="F2477" t="str">
            <v>Foreign</v>
          </cell>
          <cell r="G2477">
            <v>0</v>
          </cell>
        </row>
        <row r="2478">
          <cell r="A2478" t="str">
            <v>Total Deferred Tax Liab - NC</v>
          </cell>
          <cell r="B2478" t="str">
            <v>Richard</v>
          </cell>
          <cell r="C2478" t="str">
            <v>Computed</v>
          </cell>
          <cell r="D2478" t="str">
            <v>1Q04</v>
          </cell>
          <cell r="E2478" t="str">
            <v>RU Medway</v>
          </cell>
          <cell r="F2478" t="str">
            <v>Foreign</v>
          </cell>
          <cell r="G2478">
            <v>0</v>
          </cell>
        </row>
        <row r="2479">
          <cell r="A2479" t="str">
            <v>Total Net Deferred Tax Asset/(Liab)</v>
          </cell>
          <cell r="B2479" t="str">
            <v>Richard</v>
          </cell>
          <cell r="C2479" t="str">
            <v>Computed</v>
          </cell>
          <cell r="D2479" t="str">
            <v>1Q04</v>
          </cell>
          <cell r="E2479" t="str">
            <v>RU Medway</v>
          </cell>
          <cell r="F2479" t="str">
            <v>Foreign</v>
          </cell>
          <cell r="G2479">
            <v>0</v>
          </cell>
        </row>
        <row r="2480">
          <cell r="A2480" t="str">
            <v>Gross Valuation Allowance</v>
          </cell>
          <cell r="B2480" t="str">
            <v>Richard</v>
          </cell>
          <cell r="C2480" t="str">
            <v>Computed</v>
          </cell>
          <cell r="D2480" t="str">
            <v>1Q04</v>
          </cell>
          <cell r="E2480" t="str">
            <v>RU Medway</v>
          </cell>
          <cell r="F2480" t="str">
            <v>Foreign</v>
          </cell>
          <cell r="G2480">
            <v>0</v>
          </cell>
        </row>
        <row r="2481">
          <cell r="A2481" t="str">
            <v>Total Asset/(Liability)</v>
          </cell>
          <cell r="B2481" t="str">
            <v>Richard</v>
          </cell>
          <cell r="C2481" t="str">
            <v>Computed</v>
          </cell>
          <cell r="D2481" t="str">
            <v>1Q04</v>
          </cell>
          <cell r="E2481" t="str">
            <v>RU Medway</v>
          </cell>
          <cell r="F2481" t="str">
            <v>Foreign</v>
          </cell>
          <cell r="G2481">
            <v>0</v>
          </cell>
        </row>
        <row r="2482">
          <cell r="A2482" t="str">
            <v>Total tax expense (benefit)</v>
          </cell>
          <cell r="B2482" t="str">
            <v>Richard</v>
          </cell>
          <cell r="C2482" t="str">
            <v>Computed</v>
          </cell>
          <cell r="D2482" t="str">
            <v>1Q04</v>
          </cell>
          <cell r="E2482" t="str">
            <v>RU Medway</v>
          </cell>
          <cell r="F2482" t="str">
            <v>Foreign</v>
          </cell>
          <cell r="G2482">
            <v>-3235.2</v>
          </cell>
        </row>
        <row r="2483">
          <cell r="A2483" t="str">
            <v>EOY Accrued Tax Rec/(Pay)</v>
          </cell>
          <cell r="B2483" t="str">
            <v>Richard</v>
          </cell>
          <cell r="C2483" t="str">
            <v>Computed</v>
          </cell>
          <cell r="D2483" t="str">
            <v>4Q03</v>
          </cell>
          <cell r="E2483" t="str">
            <v>RU Medway</v>
          </cell>
          <cell r="F2483" t="str">
            <v>Foreign</v>
          </cell>
          <cell r="G2483">
            <v>0</v>
          </cell>
        </row>
        <row r="2484">
          <cell r="A2484" t="str">
            <v>Total Deferred Tax Asset - Current</v>
          </cell>
          <cell r="B2484" t="str">
            <v>Richard</v>
          </cell>
          <cell r="C2484" t="str">
            <v>Computed</v>
          </cell>
          <cell r="D2484" t="str">
            <v>4Q03</v>
          </cell>
          <cell r="E2484" t="str">
            <v>RU Medway</v>
          </cell>
          <cell r="F2484" t="str">
            <v>Foreign</v>
          </cell>
          <cell r="G2484">
            <v>0</v>
          </cell>
        </row>
        <row r="2485">
          <cell r="A2485" t="str">
            <v>Total Deferred Tax Asset - NC</v>
          </cell>
          <cell r="B2485" t="str">
            <v>Richard</v>
          </cell>
          <cell r="C2485" t="str">
            <v>Computed</v>
          </cell>
          <cell r="D2485" t="str">
            <v>4Q03</v>
          </cell>
          <cell r="E2485" t="str">
            <v>RU Medway</v>
          </cell>
          <cell r="F2485" t="str">
            <v>Foreign</v>
          </cell>
          <cell r="G2485">
            <v>0</v>
          </cell>
        </row>
        <row r="2486">
          <cell r="A2486" t="str">
            <v>Total Deferred Tax Liab - NC</v>
          </cell>
          <cell r="B2486" t="str">
            <v>Richard</v>
          </cell>
          <cell r="C2486" t="str">
            <v>Computed</v>
          </cell>
          <cell r="D2486" t="str">
            <v>4Q03</v>
          </cell>
          <cell r="E2486" t="str">
            <v>RU Medway</v>
          </cell>
          <cell r="F2486" t="str">
            <v>Foreign</v>
          </cell>
          <cell r="G2486">
            <v>0</v>
          </cell>
        </row>
        <row r="2487">
          <cell r="A2487" t="str">
            <v>Total Net Deferred Tax Asset/(Liab)</v>
          </cell>
          <cell r="B2487" t="str">
            <v>Richard</v>
          </cell>
          <cell r="C2487" t="str">
            <v>Computed</v>
          </cell>
          <cell r="D2487" t="str">
            <v>4Q03</v>
          </cell>
          <cell r="E2487" t="str">
            <v>RU Medway</v>
          </cell>
          <cell r="F2487" t="str">
            <v>Foreign</v>
          </cell>
          <cell r="G2487">
            <v>0</v>
          </cell>
        </row>
        <row r="2488">
          <cell r="A2488" t="str">
            <v>Gross Valuation Allowance</v>
          </cell>
          <cell r="B2488" t="str">
            <v>Richard</v>
          </cell>
          <cell r="C2488" t="str">
            <v>Computed</v>
          </cell>
          <cell r="D2488" t="str">
            <v>4Q03</v>
          </cell>
          <cell r="E2488" t="str">
            <v>RU Medway</v>
          </cell>
          <cell r="F2488" t="str">
            <v>Foreign</v>
          </cell>
          <cell r="G2488">
            <v>0</v>
          </cell>
        </row>
        <row r="2489">
          <cell r="A2489" t="str">
            <v>Total Asset/(Liability)</v>
          </cell>
          <cell r="B2489" t="str">
            <v>Richard</v>
          </cell>
          <cell r="C2489" t="str">
            <v>Computed</v>
          </cell>
          <cell r="D2489" t="str">
            <v>4Q03</v>
          </cell>
          <cell r="E2489" t="str">
            <v>RU Medway</v>
          </cell>
          <cell r="F2489" t="str">
            <v>Foreign</v>
          </cell>
          <cell r="G2489">
            <v>0</v>
          </cell>
        </row>
        <row r="2490">
          <cell r="A2490" t="str">
            <v>EOY Accrued Tax Rec/(Pay)</v>
          </cell>
          <cell r="B2490" t="str">
            <v>Richard</v>
          </cell>
          <cell r="C2490" t="str">
            <v>Computed</v>
          </cell>
          <cell r="D2490" t="str">
            <v>2Q04</v>
          </cell>
          <cell r="E2490" t="str">
            <v>RU UK Retail</v>
          </cell>
          <cell r="F2490" t="str">
            <v>Foreign</v>
          </cell>
          <cell r="G2490">
            <v>-276699.3</v>
          </cell>
        </row>
        <row r="2491">
          <cell r="A2491" t="str">
            <v>Total Deferred Tax Asset - Current</v>
          </cell>
          <cell r="B2491" t="str">
            <v>Richard</v>
          </cell>
          <cell r="C2491" t="str">
            <v>Computed</v>
          </cell>
          <cell r="D2491" t="str">
            <v>2Q04</v>
          </cell>
          <cell r="E2491" t="str">
            <v>RU UK Retail</v>
          </cell>
          <cell r="F2491" t="str">
            <v>Foreign</v>
          </cell>
          <cell r="G2491">
            <v>0</v>
          </cell>
        </row>
        <row r="2492">
          <cell r="A2492" t="str">
            <v>Total Deferred Tax Asset - NC</v>
          </cell>
          <cell r="B2492" t="str">
            <v>Richard</v>
          </cell>
          <cell r="C2492" t="str">
            <v>Computed</v>
          </cell>
          <cell r="D2492" t="str">
            <v>2Q04</v>
          </cell>
          <cell r="E2492" t="str">
            <v>RU UK Retail</v>
          </cell>
          <cell r="F2492" t="str">
            <v>Foreign</v>
          </cell>
          <cell r="G2492">
            <v>1552014</v>
          </cell>
        </row>
        <row r="2493">
          <cell r="A2493" t="str">
            <v>Total Deferred Tax Liab - NC</v>
          </cell>
          <cell r="B2493" t="str">
            <v>Richard</v>
          </cell>
          <cell r="C2493" t="str">
            <v>Computed</v>
          </cell>
          <cell r="D2493" t="str">
            <v>2Q04</v>
          </cell>
          <cell r="E2493" t="str">
            <v>RU UK Retail</v>
          </cell>
          <cell r="F2493" t="str">
            <v>Foreign</v>
          </cell>
          <cell r="G2493">
            <v>0</v>
          </cell>
        </row>
        <row r="2494">
          <cell r="A2494" t="str">
            <v>Total Net Deferred Tax Asset/(Liab)</v>
          </cell>
          <cell r="B2494" t="str">
            <v>Richard</v>
          </cell>
          <cell r="C2494" t="str">
            <v>Computed</v>
          </cell>
          <cell r="D2494" t="str">
            <v>2Q04</v>
          </cell>
          <cell r="E2494" t="str">
            <v>RU UK Retail</v>
          </cell>
          <cell r="F2494" t="str">
            <v>Foreign</v>
          </cell>
          <cell r="G2494">
            <v>1552014</v>
          </cell>
        </row>
        <row r="2495">
          <cell r="A2495" t="str">
            <v>Gross Valuation Allowance</v>
          </cell>
          <cell r="B2495" t="str">
            <v>Richard</v>
          </cell>
          <cell r="C2495" t="str">
            <v>Computed</v>
          </cell>
          <cell r="D2495" t="str">
            <v>2Q04</v>
          </cell>
          <cell r="E2495" t="str">
            <v>RU UK Retail</v>
          </cell>
          <cell r="F2495" t="str">
            <v>Foreign</v>
          </cell>
          <cell r="G2495">
            <v>0</v>
          </cell>
        </row>
        <row r="2496">
          <cell r="A2496" t="str">
            <v>Total Asset/(Liability)</v>
          </cell>
          <cell r="B2496" t="str">
            <v>Richard</v>
          </cell>
          <cell r="C2496" t="str">
            <v>Computed</v>
          </cell>
          <cell r="D2496" t="str">
            <v>2Q04</v>
          </cell>
          <cell r="E2496" t="str">
            <v>RU UK Retail</v>
          </cell>
          <cell r="F2496" t="str">
            <v>Foreign</v>
          </cell>
          <cell r="G2496">
            <v>1275314.7</v>
          </cell>
        </row>
        <row r="2497">
          <cell r="A2497" t="str">
            <v>Total tax expense (benefit)</v>
          </cell>
          <cell r="B2497" t="str">
            <v>Richard</v>
          </cell>
          <cell r="C2497" t="str">
            <v>Computed</v>
          </cell>
          <cell r="D2497" t="str">
            <v>2Q04</v>
          </cell>
          <cell r="E2497" t="str">
            <v>RU UK Retail</v>
          </cell>
          <cell r="F2497" t="str">
            <v>Foreign</v>
          </cell>
          <cell r="G2497">
            <v>276699.3</v>
          </cell>
        </row>
        <row r="2498">
          <cell r="A2498" t="str">
            <v>EOY Accrued Tax Rec/(Pay)</v>
          </cell>
          <cell r="B2498" t="str">
            <v>Richard</v>
          </cell>
          <cell r="C2498" t="str">
            <v>Computed</v>
          </cell>
          <cell r="D2498" t="str">
            <v>1Q04</v>
          </cell>
          <cell r="E2498" t="str">
            <v>RU UK Retail</v>
          </cell>
          <cell r="F2498" t="str">
            <v>Foreign</v>
          </cell>
          <cell r="G2498">
            <v>0</v>
          </cell>
        </row>
        <row r="2499">
          <cell r="A2499" t="str">
            <v>Total Deferred Tax Asset - Current</v>
          </cell>
          <cell r="B2499" t="str">
            <v>Richard</v>
          </cell>
          <cell r="C2499" t="str">
            <v>Computed</v>
          </cell>
          <cell r="D2499" t="str">
            <v>1Q04</v>
          </cell>
          <cell r="E2499" t="str">
            <v>RU UK Retail</v>
          </cell>
          <cell r="F2499" t="str">
            <v>Foreign</v>
          </cell>
          <cell r="G2499">
            <v>0</v>
          </cell>
        </row>
        <row r="2500">
          <cell r="A2500" t="str">
            <v>Total Deferred Tax Asset - NC</v>
          </cell>
          <cell r="B2500" t="str">
            <v>Richard</v>
          </cell>
          <cell r="C2500" t="str">
            <v>Computed</v>
          </cell>
          <cell r="D2500" t="str">
            <v>1Q04</v>
          </cell>
          <cell r="E2500" t="str">
            <v>RU UK Retail</v>
          </cell>
          <cell r="F2500" t="str">
            <v>Foreign</v>
          </cell>
          <cell r="G2500">
            <v>1565659.527</v>
          </cell>
        </row>
        <row r="2501">
          <cell r="A2501" t="str">
            <v>Total Deferred Tax Liab - NC</v>
          </cell>
          <cell r="B2501" t="str">
            <v>Richard</v>
          </cell>
          <cell r="C2501" t="str">
            <v>Computed</v>
          </cell>
          <cell r="D2501" t="str">
            <v>1Q04</v>
          </cell>
          <cell r="E2501" t="str">
            <v>RU UK Retail</v>
          </cell>
          <cell r="F2501" t="str">
            <v>Foreign</v>
          </cell>
          <cell r="G2501">
            <v>0</v>
          </cell>
        </row>
        <row r="2502">
          <cell r="A2502" t="str">
            <v>Total Net Deferred Tax Asset/(Liab)</v>
          </cell>
          <cell r="B2502" t="str">
            <v>Richard</v>
          </cell>
          <cell r="C2502" t="str">
            <v>Computed</v>
          </cell>
          <cell r="D2502" t="str">
            <v>1Q04</v>
          </cell>
          <cell r="E2502" t="str">
            <v>RU UK Retail</v>
          </cell>
          <cell r="F2502" t="str">
            <v>Foreign</v>
          </cell>
          <cell r="G2502">
            <v>1565659.527</v>
          </cell>
        </row>
        <row r="2503">
          <cell r="A2503" t="str">
            <v>Gross Valuation Allowance</v>
          </cell>
          <cell r="B2503" t="str">
            <v>Richard</v>
          </cell>
          <cell r="C2503" t="str">
            <v>Computed</v>
          </cell>
          <cell r="D2503" t="str">
            <v>1Q04</v>
          </cell>
          <cell r="E2503" t="str">
            <v>RU UK Retail</v>
          </cell>
          <cell r="F2503" t="str">
            <v>Foreign</v>
          </cell>
          <cell r="G2503">
            <v>0</v>
          </cell>
        </row>
        <row r="2504">
          <cell r="A2504" t="str">
            <v>Total Asset/(Liability)</v>
          </cell>
          <cell r="B2504" t="str">
            <v>Richard</v>
          </cell>
          <cell r="C2504" t="str">
            <v>Computed</v>
          </cell>
          <cell r="D2504" t="str">
            <v>1Q04</v>
          </cell>
          <cell r="E2504" t="str">
            <v>RU UK Retail</v>
          </cell>
          <cell r="F2504" t="str">
            <v>Foreign</v>
          </cell>
          <cell r="G2504">
            <v>1565659.527</v>
          </cell>
        </row>
        <row r="2505">
          <cell r="A2505" t="str">
            <v>Total tax expense (benefit)</v>
          </cell>
          <cell r="B2505" t="str">
            <v>Richard</v>
          </cell>
          <cell r="C2505" t="str">
            <v>Computed</v>
          </cell>
          <cell r="D2505" t="str">
            <v>1Q04</v>
          </cell>
          <cell r="E2505" t="str">
            <v>RU UK Retail</v>
          </cell>
          <cell r="F2505" t="str">
            <v>Foreign</v>
          </cell>
          <cell r="G2505">
            <v>-13645.527000000002</v>
          </cell>
        </row>
        <row r="2506">
          <cell r="A2506" t="str">
            <v>EOY Accrued Tax Rec/(Pay)</v>
          </cell>
          <cell r="B2506" t="str">
            <v>Richard</v>
          </cell>
          <cell r="C2506" t="str">
            <v>Computed</v>
          </cell>
          <cell r="D2506" t="str">
            <v>4Q03</v>
          </cell>
          <cell r="E2506" t="str">
            <v>RU UK Retail</v>
          </cell>
          <cell r="F2506" t="str">
            <v>Foreign</v>
          </cell>
          <cell r="G2506">
            <v>0</v>
          </cell>
        </row>
        <row r="2507">
          <cell r="A2507" t="str">
            <v>Total Deferred Tax Asset - Current</v>
          </cell>
          <cell r="B2507" t="str">
            <v>Richard</v>
          </cell>
          <cell r="C2507" t="str">
            <v>Computed</v>
          </cell>
          <cell r="D2507" t="str">
            <v>4Q03</v>
          </cell>
          <cell r="E2507" t="str">
            <v>RU UK Retail</v>
          </cell>
          <cell r="F2507" t="str">
            <v>Foreign</v>
          </cell>
          <cell r="G2507">
            <v>0</v>
          </cell>
        </row>
        <row r="2508">
          <cell r="A2508" t="str">
            <v>Total Deferred Tax Asset - NC</v>
          </cell>
          <cell r="B2508" t="str">
            <v>Richard</v>
          </cell>
          <cell r="C2508" t="str">
            <v>Computed</v>
          </cell>
          <cell r="D2508" t="str">
            <v>4Q03</v>
          </cell>
          <cell r="E2508" t="str">
            <v>RU UK Retail</v>
          </cell>
          <cell r="F2508" t="str">
            <v>Foreign</v>
          </cell>
          <cell r="G2508">
            <v>1552014</v>
          </cell>
        </row>
        <row r="2509">
          <cell r="A2509" t="str">
            <v>Total Deferred Tax Liab - NC</v>
          </cell>
          <cell r="B2509" t="str">
            <v>Richard</v>
          </cell>
          <cell r="C2509" t="str">
            <v>Computed</v>
          </cell>
          <cell r="D2509" t="str">
            <v>4Q03</v>
          </cell>
          <cell r="E2509" t="str">
            <v>RU UK Retail</v>
          </cell>
          <cell r="F2509" t="str">
            <v>Foreign</v>
          </cell>
          <cell r="G2509">
            <v>0</v>
          </cell>
        </row>
        <row r="2510">
          <cell r="A2510" t="str">
            <v>Total Net Deferred Tax Asset/(Liab)</v>
          </cell>
          <cell r="B2510" t="str">
            <v>Richard</v>
          </cell>
          <cell r="C2510" t="str">
            <v>Computed</v>
          </cell>
          <cell r="D2510" t="str">
            <v>4Q03</v>
          </cell>
          <cell r="E2510" t="str">
            <v>RU UK Retail</v>
          </cell>
          <cell r="F2510" t="str">
            <v>Foreign</v>
          </cell>
          <cell r="G2510">
            <v>1552014</v>
          </cell>
        </row>
        <row r="2511">
          <cell r="A2511" t="str">
            <v>Gross Valuation Allowance</v>
          </cell>
          <cell r="B2511" t="str">
            <v>Richard</v>
          </cell>
          <cell r="C2511" t="str">
            <v>Computed</v>
          </cell>
          <cell r="D2511" t="str">
            <v>4Q03</v>
          </cell>
          <cell r="E2511" t="str">
            <v>RU UK Retail</v>
          </cell>
          <cell r="F2511" t="str">
            <v>Foreign</v>
          </cell>
          <cell r="G2511">
            <v>0</v>
          </cell>
        </row>
        <row r="2512">
          <cell r="A2512" t="str">
            <v>Total Asset/(Liability)</v>
          </cell>
          <cell r="B2512" t="str">
            <v>Richard</v>
          </cell>
          <cell r="C2512" t="str">
            <v>Computed</v>
          </cell>
          <cell r="D2512" t="str">
            <v>4Q03</v>
          </cell>
          <cell r="E2512" t="str">
            <v>RU UK Retail</v>
          </cell>
          <cell r="F2512" t="str">
            <v>Foreign</v>
          </cell>
          <cell r="G2512">
            <v>1552014</v>
          </cell>
        </row>
        <row r="2513">
          <cell r="A2513" t="str">
            <v>EOY Accrued Tax Rec/(Pay)</v>
          </cell>
          <cell r="B2513" t="str">
            <v>Richard</v>
          </cell>
          <cell r="C2513" t="str">
            <v>Computed</v>
          </cell>
          <cell r="D2513" t="str">
            <v>2Q04</v>
          </cell>
          <cell r="E2513" t="str">
            <v>Horizons Develop</v>
          </cell>
          <cell r="F2513" t="str">
            <v>Foreign</v>
          </cell>
          <cell r="G2513">
            <v>0</v>
          </cell>
        </row>
        <row r="2514">
          <cell r="A2514" t="str">
            <v>Total Deferred Tax Asset - Current</v>
          </cell>
          <cell r="B2514" t="str">
            <v>Richard</v>
          </cell>
          <cell r="C2514" t="str">
            <v>Computed</v>
          </cell>
          <cell r="D2514" t="str">
            <v>2Q04</v>
          </cell>
          <cell r="E2514" t="str">
            <v>Horizons Develop</v>
          </cell>
          <cell r="F2514" t="str">
            <v>Foreign</v>
          </cell>
          <cell r="G2514">
            <v>0</v>
          </cell>
        </row>
        <row r="2515">
          <cell r="A2515" t="str">
            <v>Total Deferred Tax Asset - NC</v>
          </cell>
          <cell r="B2515" t="str">
            <v>Richard</v>
          </cell>
          <cell r="C2515" t="str">
            <v>Computed</v>
          </cell>
          <cell r="D2515" t="str">
            <v>2Q04</v>
          </cell>
          <cell r="E2515" t="str">
            <v>Horizons Develop</v>
          </cell>
          <cell r="F2515" t="str">
            <v>Foreign</v>
          </cell>
          <cell r="G2515">
            <v>1560300</v>
          </cell>
        </row>
        <row r="2516">
          <cell r="A2516" t="str">
            <v>Total Deferred Tax Liab - NC</v>
          </cell>
          <cell r="B2516" t="str">
            <v>Richard</v>
          </cell>
          <cell r="C2516" t="str">
            <v>Computed</v>
          </cell>
          <cell r="D2516" t="str">
            <v>2Q04</v>
          </cell>
          <cell r="E2516" t="str">
            <v>Horizons Develop</v>
          </cell>
          <cell r="F2516" t="str">
            <v>Foreign</v>
          </cell>
          <cell r="G2516">
            <v>0</v>
          </cell>
        </row>
        <row r="2517">
          <cell r="A2517" t="str">
            <v>Total Net Deferred Tax Asset/(Liab)</v>
          </cell>
          <cell r="B2517" t="str">
            <v>Richard</v>
          </cell>
          <cell r="C2517" t="str">
            <v>Computed</v>
          </cell>
          <cell r="D2517" t="str">
            <v>2Q04</v>
          </cell>
          <cell r="E2517" t="str">
            <v>Horizons Develop</v>
          </cell>
          <cell r="F2517" t="str">
            <v>Foreign</v>
          </cell>
          <cell r="G2517">
            <v>1560300</v>
          </cell>
        </row>
        <row r="2518">
          <cell r="A2518" t="str">
            <v>Gross Valuation Allowance</v>
          </cell>
          <cell r="B2518" t="str">
            <v>Richard</v>
          </cell>
          <cell r="C2518" t="str">
            <v>Computed</v>
          </cell>
          <cell r="D2518" t="str">
            <v>2Q04</v>
          </cell>
          <cell r="E2518" t="str">
            <v>Horizons Develop</v>
          </cell>
          <cell r="F2518" t="str">
            <v>Foreign</v>
          </cell>
          <cell r="G2518">
            <v>-1938000</v>
          </cell>
        </row>
        <row r="2519">
          <cell r="A2519" t="str">
            <v>Total Asset/(Liability)</v>
          </cell>
          <cell r="B2519" t="str">
            <v>Richard</v>
          </cell>
          <cell r="C2519" t="str">
            <v>Computed</v>
          </cell>
          <cell r="D2519" t="str">
            <v>2Q04</v>
          </cell>
          <cell r="E2519" t="str">
            <v>Horizons Develop</v>
          </cell>
          <cell r="F2519" t="str">
            <v>Foreign</v>
          </cell>
          <cell r="G2519">
            <v>1560300</v>
          </cell>
        </row>
        <row r="2520">
          <cell r="A2520" t="str">
            <v>Total tax expense (benefit)</v>
          </cell>
          <cell r="B2520" t="str">
            <v>Richard</v>
          </cell>
          <cell r="C2520" t="str">
            <v>Computed</v>
          </cell>
          <cell r="D2520" t="str">
            <v>2Q04</v>
          </cell>
          <cell r="E2520" t="str">
            <v>Horizons Develop</v>
          </cell>
          <cell r="F2520" t="str">
            <v>Foreign</v>
          </cell>
          <cell r="G2520">
            <v>0</v>
          </cell>
        </row>
        <row r="2521">
          <cell r="A2521" t="str">
            <v>EOY Accrued Tax Rec/(Pay)</v>
          </cell>
          <cell r="B2521" t="str">
            <v>Richard</v>
          </cell>
          <cell r="C2521" t="str">
            <v>Computed</v>
          </cell>
          <cell r="D2521" t="str">
            <v>1Q04</v>
          </cell>
          <cell r="E2521" t="str">
            <v>Horizons Develop</v>
          </cell>
          <cell r="F2521" t="str">
            <v>Foreign</v>
          </cell>
          <cell r="G2521">
            <v>0</v>
          </cell>
        </row>
        <row r="2522">
          <cell r="A2522" t="str">
            <v>Total Deferred Tax Asset - Current</v>
          </cell>
          <cell r="B2522" t="str">
            <v>Richard</v>
          </cell>
          <cell r="C2522" t="str">
            <v>Computed</v>
          </cell>
          <cell r="D2522" t="str">
            <v>1Q04</v>
          </cell>
          <cell r="E2522" t="str">
            <v>Horizons Develop</v>
          </cell>
          <cell r="F2522" t="str">
            <v>Foreign</v>
          </cell>
          <cell r="G2522">
            <v>0</v>
          </cell>
        </row>
        <row r="2523">
          <cell r="A2523" t="str">
            <v>Total Deferred Tax Asset - NC</v>
          </cell>
          <cell r="B2523" t="str">
            <v>Richard</v>
          </cell>
          <cell r="C2523" t="str">
            <v>Computed</v>
          </cell>
          <cell r="D2523" t="str">
            <v>1Q04</v>
          </cell>
          <cell r="E2523" t="str">
            <v>Horizons Develop</v>
          </cell>
          <cell r="F2523" t="str">
            <v>Foreign</v>
          </cell>
          <cell r="G2523">
            <v>1560300</v>
          </cell>
        </row>
        <row r="2524">
          <cell r="A2524" t="str">
            <v>Total Deferred Tax Liab - NC</v>
          </cell>
          <cell r="B2524" t="str">
            <v>Richard</v>
          </cell>
          <cell r="C2524" t="str">
            <v>Computed</v>
          </cell>
          <cell r="D2524" t="str">
            <v>1Q04</v>
          </cell>
          <cell r="E2524" t="str">
            <v>Horizons Develop</v>
          </cell>
          <cell r="F2524" t="str">
            <v>Foreign</v>
          </cell>
          <cell r="G2524">
            <v>0</v>
          </cell>
        </row>
        <row r="2525">
          <cell r="A2525" t="str">
            <v>Total Net Deferred Tax Asset/(Liab)</v>
          </cell>
          <cell r="B2525" t="str">
            <v>Richard</v>
          </cell>
          <cell r="C2525" t="str">
            <v>Computed</v>
          </cell>
          <cell r="D2525" t="str">
            <v>1Q04</v>
          </cell>
          <cell r="E2525" t="str">
            <v>Horizons Develop</v>
          </cell>
          <cell r="F2525" t="str">
            <v>Foreign</v>
          </cell>
          <cell r="G2525">
            <v>1560300</v>
          </cell>
        </row>
        <row r="2526">
          <cell r="A2526" t="str">
            <v>Gross Valuation Allowance</v>
          </cell>
          <cell r="B2526" t="str">
            <v>Richard</v>
          </cell>
          <cell r="C2526" t="str">
            <v>Computed</v>
          </cell>
          <cell r="D2526" t="str">
            <v>1Q04</v>
          </cell>
          <cell r="E2526" t="str">
            <v>Horizons Develop</v>
          </cell>
          <cell r="F2526" t="str">
            <v>Foreign</v>
          </cell>
          <cell r="G2526">
            <v>-1938000</v>
          </cell>
        </row>
        <row r="2527">
          <cell r="A2527" t="str">
            <v>Total Asset/(Liability)</v>
          </cell>
          <cell r="B2527" t="str">
            <v>Richard</v>
          </cell>
          <cell r="C2527" t="str">
            <v>Computed</v>
          </cell>
          <cell r="D2527" t="str">
            <v>1Q04</v>
          </cell>
          <cell r="E2527" t="str">
            <v>Horizons Develop</v>
          </cell>
          <cell r="F2527" t="str">
            <v>Foreign</v>
          </cell>
          <cell r="G2527">
            <v>1560300</v>
          </cell>
        </row>
        <row r="2528">
          <cell r="A2528" t="str">
            <v>Total tax expense (benefit)</v>
          </cell>
          <cell r="B2528" t="str">
            <v>Richard</v>
          </cell>
          <cell r="C2528" t="str">
            <v>Computed</v>
          </cell>
          <cell r="D2528" t="str">
            <v>1Q04</v>
          </cell>
          <cell r="E2528" t="str">
            <v>Horizons Develop</v>
          </cell>
          <cell r="F2528" t="str">
            <v>Foreign</v>
          </cell>
          <cell r="G2528">
            <v>0</v>
          </cell>
        </row>
        <row r="2529">
          <cell r="A2529" t="str">
            <v>EOY Accrued Tax Rec/(Pay)</v>
          </cell>
          <cell r="B2529" t="str">
            <v>Richard</v>
          </cell>
          <cell r="C2529" t="str">
            <v>Computed</v>
          </cell>
          <cell r="D2529" t="str">
            <v>4Q03</v>
          </cell>
          <cell r="E2529" t="str">
            <v>Horizons Develop</v>
          </cell>
          <cell r="F2529" t="str">
            <v>Foreign</v>
          </cell>
          <cell r="G2529">
            <v>0</v>
          </cell>
        </row>
        <row r="2530">
          <cell r="A2530" t="str">
            <v>Total Deferred Tax Asset - Current</v>
          </cell>
          <cell r="B2530" t="str">
            <v>Richard</v>
          </cell>
          <cell r="C2530" t="str">
            <v>Computed</v>
          </cell>
          <cell r="D2530" t="str">
            <v>4Q03</v>
          </cell>
          <cell r="E2530" t="str">
            <v>Horizons Develop</v>
          </cell>
          <cell r="F2530" t="str">
            <v>Foreign</v>
          </cell>
          <cell r="G2530">
            <v>0</v>
          </cell>
        </row>
        <row r="2531">
          <cell r="A2531" t="str">
            <v>Total Deferred Tax Asset - NC</v>
          </cell>
          <cell r="B2531" t="str">
            <v>Richard</v>
          </cell>
          <cell r="C2531" t="str">
            <v>Computed</v>
          </cell>
          <cell r="D2531" t="str">
            <v>4Q03</v>
          </cell>
          <cell r="E2531" t="str">
            <v>Horizons Develop</v>
          </cell>
          <cell r="F2531" t="str">
            <v>Foreign</v>
          </cell>
          <cell r="G2531">
            <v>1560300</v>
          </cell>
        </row>
        <row r="2532">
          <cell r="A2532" t="str">
            <v>Total Deferred Tax Liab - NC</v>
          </cell>
          <cell r="B2532" t="str">
            <v>Richard</v>
          </cell>
          <cell r="C2532" t="str">
            <v>Computed</v>
          </cell>
          <cell r="D2532" t="str">
            <v>4Q03</v>
          </cell>
          <cell r="E2532" t="str">
            <v>Horizons Develop</v>
          </cell>
          <cell r="F2532" t="str">
            <v>Foreign</v>
          </cell>
          <cell r="G2532">
            <v>0</v>
          </cell>
        </row>
        <row r="2533">
          <cell r="A2533" t="str">
            <v>Total Net Deferred Tax Asset/(Liab)</v>
          </cell>
          <cell r="B2533" t="str">
            <v>Richard</v>
          </cell>
          <cell r="C2533" t="str">
            <v>Computed</v>
          </cell>
          <cell r="D2533" t="str">
            <v>4Q03</v>
          </cell>
          <cell r="E2533" t="str">
            <v>Horizons Develop</v>
          </cell>
          <cell r="F2533" t="str">
            <v>Foreign</v>
          </cell>
          <cell r="G2533">
            <v>1560300</v>
          </cell>
        </row>
        <row r="2534">
          <cell r="A2534" t="str">
            <v>Gross Valuation Allowance</v>
          </cell>
          <cell r="B2534" t="str">
            <v>Richard</v>
          </cell>
          <cell r="C2534" t="str">
            <v>Computed</v>
          </cell>
          <cell r="D2534" t="str">
            <v>4Q03</v>
          </cell>
          <cell r="E2534" t="str">
            <v>Horizons Develop</v>
          </cell>
          <cell r="F2534" t="str">
            <v>Foreign</v>
          </cell>
          <cell r="G2534">
            <v>-1938000</v>
          </cell>
        </row>
        <row r="2535">
          <cell r="A2535" t="str">
            <v>Total Asset/(Liability)</v>
          </cell>
          <cell r="B2535" t="str">
            <v>Richard</v>
          </cell>
          <cell r="C2535" t="str">
            <v>Computed</v>
          </cell>
          <cell r="D2535" t="str">
            <v>4Q03</v>
          </cell>
          <cell r="E2535" t="str">
            <v>Horizons Develop</v>
          </cell>
          <cell r="F2535" t="str">
            <v>Foreign</v>
          </cell>
          <cell r="G2535">
            <v>1560300</v>
          </cell>
        </row>
        <row r="2536">
          <cell r="A2536" t="str">
            <v>EOY Accrued Tax Rec/(Pay)</v>
          </cell>
          <cell r="B2536" t="str">
            <v>Richard</v>
          </cell>
          <cell r="C2536" t="str">
            <v>Computed</v>
          </cell>
          <cell r="D2536" t="str">
            <v>2Q04</v>
          </cell>
          <cell r="E2536" t="str">
            <v>Devlopmnt</v>
          </cell>
          <cell r="F2536" t="str">
            <v>Foreign</v>
          </cell>
          <cell r="G2536">
            <v>0</v>
          </cell>
        </row>
        <row r="2537">
          <cell r="A2537" t="str">
            <v>Total Deferred Tax Asset - Current</v>
          </cell>
          <cell r="B2537" t="str">
            <v>Richard</v>
          </cell>
          <cell r="C2537" t="str">
            <v>Computed</v>
          </cell>
          <cell r="D2537" t="str">
            <v>2Q04</v>
          </cell>
          <cell r="E2537" t="str">
            <v>Devlopmnt</v>
          </cell>
          <cell r="F2537" t="str">
            <v>Foreign</v>
          </cell>
          <cell r="G2537">
            <v>0</v>
          </cell>
        </row>
        <row r="2538">
          <cell r="A2538" t="str">
            <v>Total Deferred Tax Asset - NC</v>
          </cell>
          <cell r="B2538" t="str">
            <v>Richard</v>
          </cell>
          <cell r="C2538" t="str">
            <v>Computed</v>
          </cell>
          <cell r="D2538" t="str">
            <v>2Q04</v>
          </cell>
          <cell r="E2538" t="str">
            <v>Devlopmnt</v>
          </cell>
          <cell r="F2538" t="str">
            <v>Foreign</v>
          </cell>
          <cell r="G2538">
            <v>673800</v>
          </cell>
        </row>
        <row r="2539">
          <cell r="A2539" t="str">
            <v>Total Deferred Tax Liab - NC</v>
          </cell>
          <cell r="B2539" t="str">
            <v>Richard</v>
          </cell>
          <cell r="C2539" t="str">
            <v>Computed</v>
          </cell>
          <cell r="D2539" t="str">
            <v>2Q04</v>
          </cell>
          <cell r="E2539" t="str">
            <v>Devlopmnt</v>
          </cell>
          <cell r="F2539" t="str">
            <v>Foreign</v>
          </cell>
          <cell r="G2539">
            <v>0</v>
          </cell>
        </row>
        <row r="2540">
          <cell r="A2540" t="str">
            <v>Total Net Deferred Tax Asset/(Liab)</v>
          </cell>
          <cell r="B2540" t="str">
            <v>Richard</v>
          </cell>
          <cell r="C2540" t="str">
            <v>Computed</v>
          </cell>
          <cell r="D2540" t="str">
            <v>2Q04</v>
          </cell>
          <cell r="E2540" t="str">
            <v>Devlopmnt</v>
          </cell>
          <cell r="F2540" t="str">
            <v>Foreign</v>
          </cell>
          <cell r="G2540">
            <v>673800</v>
          </cell>
        </row>
        <row r="2541">
          <cell r="A2541" t="str">
            <v>Gross Valuation Allowance</v>
          </cell>
          <cell r="B2541" t="str">
            <v>Richard</v>
          </cell>
          <cell r="C2541" t="str">
            <v>Computed</v>
          </cell>
          <cell r="D2541" t="str">
            <v>2Q04</v>
          </cell>
          <cell r="E2541" t="str">
            <v>Devlopmnt</v>
          </cell>
          <cell r="F2541" t="str">
            <v>Foreign</v>
          </cell>
          <cell r="G2541">
            <v>-340000</v>
          </cell>
        </row>
        <row r="2542">
          <cell r="A2542" t="str">
            <v>Total Asset/(Liability)</v>
          </cell>
          <cell r="B2542" t="str">
            <v>Richard</v>
          </cell>
          <cell r="C2542" t="str">
            <v>Computed</v>
          </cell>
          <cell r="D2542" t="str">
            <v>2Q04</v>
          </cell>
          <cell r="E2542" t="str">
            <v>Devlopmnt</v>
          </cell>
          <cell r="F2542" t="str">
            <v>Foreign</v>
          </cell>
          <cell r="G2542">
            <v>673800</v>
          </cell>
        </row>
        <row r="2543">
          <cell r="A2543" t="str">
            <v>Total tax expense (benefit)</v>
          </cell>
          <cell r="B2543" t="str">
            <v>Richard</v>
          </cell>
          <cell r="C2543" t="str">
            <v>Computed</v>
          </cell>
          <cell r="D2543" t="str">
            <v>2Q04</v>
          </cell>
          <cell r="E2543" t="str">
            <v>Devlopmnt</v>
          </cell>
          <cell r="F2543" t="str">
            <v>Foreign</v>
          </cell>
          <cell r="G2543">
            <v>0</v>
          </cell>
        </row>
        <row r="2544">
          <cell r="A2544" t="str">
            <v>EOY Accrued Tax Rec/(Pay)</v>
          </cell>
          <cell r="B2544" t="str">
            <v>Richard</v>
          </cell>
          <cell r="C2544" t="str">
            <v>Computed</v>
          </cell>
          <cell r="D2544" t="str">
            <v>1Q04</v>
          </cell>
          <cell r="E2544" t="str">
            <v>Devlopmnt</v>
          </cell>
          <cell r="F2544" t="str">
            <v>Foreign</v>
          </cell>
          <cell r="G2544">
            <v>0</v>
          </cell>
        </row>
        <row r="2545">
          <cell r="A2545" t="str">
            <v>Total Deferred Tax Asset - Current</v>
          </cell>
          <cell r="B2545" t="str">
            <v>Richard</v>
          </cell>
          <cell r="C2545" t="str">
            <v>Computed</v>
          </cell>
          <cell r="D2545" t="str">
            <v>1Q04</v>
          </cell>
          <cell r="E2545" t="str">
            <v>Devlopmnt</v>
          </cell>
          <cell r="F2545" t="str">
            <v>Foreign</v>
          </cell>
          <cell r="G2545">
            <v>0</v>
          </cell>
        </row>
        <row r="2546">
          <cell r="A2546" t="str">
            <v>Total Deferred Tax Asset - NC</v>
          </cell>
          <cell r="B2546" t="str">
            <v>Richard</v>
          </cell>
          <cell r="C2546" t="str">
            <v>Computed</v>
          </cell>
          <cell r="D2546" t="str">
            <v>1Q04</v>
          </cell>
          <cell r="E2546" t="str">
            <v>Devlopmnt</v>
          </cell>
          <cell r="F2546" t="str">
            <v>Foreign</v>
          </cell>
          <cell r="G2546">
            <v>673800</v>
          </cell>
        </row>
        <row r="2547">
          <cell r="A2547" t="str">
            <v>Total Deferred Tax Liab - NC</v>
          </cell>
          <cell r="B2547" t="str">
            <v>Richard</v>
          </cell>
          <cell r="C2547" t="str">
            <v>Computed</v>
          </cell>
          <cell r="D2547" t="str">
            <v>1Q04</v>
          </cell>
          <cell r="E2547" t="str">
            <v>Devlopmnt</v>
          </cell>
          <cell r="F2547" t="str">
            <v>Foreign</v>
          </cell>
          <cell r="G2547">
            <v>0</v>
          </cell>
        </row>
        <row r="2548">
          <cell r="A2548" t="str">
            <v>Total Net Deferred Tax Asset/(Liab)</v>
          </cell>
          <cell r="B2548" t="str">
            <v>Richard</v>
          </cell>
          <cell r="C2548" t="str">
            <v>Computed</v>
          </cell>
          <cell r="D2548" t="str">
            <v>1Q04</v>
          </cell>
          <cell r="E2548" t="str">
            <v>Devlopmnt</v>
          </cell>
          <cell r="F2548" t="str">
            <v>Foreign</v>
          </cell>
          <cell r="G2548">
            <v>673800</v>
          </cell>
        </row>
        <row r="2549">
          <cell r="A2549" t="str">
            <v>Gross Valuation Allowance</v>
          </cell>
          <cell r="B2549" t="str">
            <v>Richard</v>
          </cell>
          <cell r="C2549" t="str">
            <v>Computed</v>
          </cell>
          <cell r="D2549" t="str">
            <v>1Q04</v>
          </cell>
          <cell r="E2549" t="str">
            <v>Devlopmnt</v>
          </cell>
          <cell r="F2549" t="str">
            <v>Foreign</v>
          </cell>
          <cell r="G2549">
            <v>-340000</v>
          </cell>
        </row>
        <row r="2550">
          <cell r="A2550" t="str">
            <v>Total Asset/(Liability)</v>
          </cell>
          <cell r="B2550" t="str">
            <v>Richard</v>
          </cell>
          <cell r="C2550" t="str">
            <v>Computed</v>
          </cell>
          <cell r="D2550" t="str">
            <v>1Q04</v>
          </cell>
          <cell r="E2550" t="str">
            <v>Devlopmnt</v>
          </cell>
          <cell r="F2550" t="str">
            <v>Foreign</v>
          </cell>
          <cell r="G2550">
            <v>673800</v>
          </cell>
        </row>
        <row r="2551">
          <cell r="A2551" t="str">
            <v>Total tax expense (benefit)</v>
          </cell>
          <cell r="B2551" t="str">
            <v>Richard</v>
          </cell>
          <cell r="C2551" t="str">
            <v>Computed</v>
          </cell>
          <cell r="D2551" t="str">
            <v>1Q04</v>
          </cell>
          <cell r="E2551" t="str">
            <v>Devlopmnt</v>
          </cell>
          <cell r="F2551" t="str">
            <v>Foreign</v>
          </cell>
          <cell r="G2551">
            <v>0</v>
          </cell>
        </row>
        <row r="2552">
          <cell r="A2552" t="str">
            <v>EOY Accrued Tax Rec/(Pay)</v>
          </cell>
          <cell r="B2552" t="str">
            <v>Richard</v>
          </cell>
          <cell r="C2552" t="str">
            <v>Computed</v>
          </cell>
          <cell r="D2552" t="str">
            <v>4Q03</v>
          </cell>
          <cell r="E2552" t="str">
            <v>Devlopmnt</v>
          </cell>
          <cell r="F2552" t="str">
            <v>Foreign</v>
          </cell>
          <cell r="G2552">
            <v>0</v>
          </cell>
        </row>
        <row r="2553">
          <cell r="A2553" t="str">
            <v>Total Deferred Tax Asset - Current</v>
          </cell>
          <cell r="B2553" t="str">
            <v>Richard</v>
          </cell>
          <cell r="C2553" t="str">
            <v>Computed</v>
          </cell>
          <cell r="D2553" t="str">
            <v>4Q03</v>
          </cell>
          <cell r="E2553" t="str">
            <v>Devlopmnt</v>
          </cell>
          <cell r="F2553" t="str">
            <v>Foreign</v>
          </cell>
          <cell r="G2553">
            <v>0</v>
          </cell>
        </row>
        <row r="2554">
          <cell r="A2554" t="str">
            <v>Total Deferred Tax Asset - NC</v>
          </cell>
          <cell r="B2554" t="str">
            <v>Richard</v>
          </cell>
          <cell r="C2554" t="str">
            <v>Computed</v>
          </cell>
          <cell r="D2554" t="str">
            <v>4Q03</v>
          </cell>
          <cell r="E2554" t="str">
            <v>Devlopmnt</v>
          </cell>
          <cell r="F2554" t="str">
            <v>Foreign</v>
          </cell>
          <cell r="G2554">
            <v>673800</v>
          </cell>
        </row>
        <row r="2555">
          <cell r="A2555" t="str">
            <v>Total Deferred Tax Liab - NC</v>
          </cell>
          <cell r="B2555" t="str">
            <v>Richard</v>
          </cell>
          <cell r="C2555" t="str">
            <v>Computed</v>
          </cell>
          <cell r="D2555" t="str">
            <v>4Q03</v>
          </cell>
          <cell r="E2555" t="str">
            <v>Devlopmnt</v>
          </cell>
          <cell r="F2555" t="str">
            <v>Foreign</v>
          </cell>
          <cell r="G2555">
            <v>0</v>
          </cell>
        </row>
        <row r="2556">
          <cell r="A2556" t="str">
            <v>Total Net Deferred Tax Asset/(Liab)</v>
          </cell>
          <cell r="B2556" t="str">
            <v>Richard</v>
          </cell>
          <cell r="C2556" t="str">
            <v>Computed</v>
          </cell>
          <cell r="D2556" t="str">
            <v>4Q03</v>
          </cell>
          <cell r="E2556" t="str">
            <v>Devlopmnt</v>
          </cell>
          <cell r="F2556" t="str">
            <v>Foreign</v>
          </cell>
          <cell r="G2556">
            <v>673800</v>
          </cell>
        </row>
        <row r="2557">
          <cell r="A2557" t="str">
            <v>Gross Valuation Allowance</v>
          </cell>
          <cell r="B2557" t="str">
            <v>Richard</v>
          </cell>
          <cell r="C2557" t="str">
            <v>Computed</v>
          </cell>
          <cell r="D2557" t="str">
            <v>4Q03</v>
          </cell>
          <cell r="E2557" t="str">
            <v>Devlopmnt</v>
          </cell>
          <cell r="F2557" t="str">
            <v>Foreign</v>
          </cell>
          <cell r="G2557">
            <v>-340000</v>
          </cell>
        </row>
        <row r="2558">
          <cell r="A2558" t="str">
            <v>Total Asset/(Liability)</v>
          </cell>
          <cell r="B2558" t="str">
            <v>Richard</v>
          </cell>
          <cell r="C2558" t="str">
            <v>Computed</v>
          </cell>
          <cell r="D2558" t="str">
            <v>4Q03</v>
          </cell>
          <cell r="E2558" t="str">
            <v>Devlopmnt</v>
          </cell>
          <cell r="F2558" t="str">
            <v>Foreign</v>
          </cell>
          <cell r="G2558">
            <v>673800</v>
          </cell>
        </row>
        <row r="2559">
          <cell r="A2559" t="str">
            <v>EOY Accrued Tax Rec/(Pay)</v>
          </cell>
          <cell r="B2559" t="str">
            <v>Prabu</v>
          </cell>
          <cell r="C2559" t="str">
            <v>Computed</v>
          </cell>
          <cell r="D2559" t="str">
            <v>2Q04</v>
          </cell>
          <cell r="E2559" t="str">
            <v>GPH BV</v>
          </cell>
          <cell r="F2559" t="str">
            <v>Foreign</v>
          </cell>
          <cell r="G2559">
            <v>0</v>
          </cell>
        </row>
        <row r="2560">
          <cell r="A2560" t="str">
            <v>Total Deferred Tax Asset - Current</v>
          </cell>
          <cell r="B2560" t="str">
            <v>Prabu</v>
          </cell>
          <cell r="C2560" t="str">
            <v>Computed</v>
          </cell>
          <cell r="D2560" t="str">
            <v>2Q04</v>
          </cell>
          <cell r="E2560" t="str">
            <v>GPH BV</v>
          </cell>
          <cell r="F2560" t="str">
            <v>Foreign</v>
          </cell>
          <cell r="G2560">
            <v>0</v>
          </cell>
        </row>
        <row r="2561">
          <cell r="A2561" t="str">
            <v>Total Deferred Tax Asset - NC</v>
          </cell>
          <cell r="B2561" t="str">
            <v>Prabu</v>
          </cell>
          <cell r="C2561" t="str">
            <v>Computed</v>
          </cell>
          <cell r="D2561" t="str">
            <v>2Q04</v>
          </cell>
          <cell r="E2561" t="str">
            <v>GPH BV</v>
          </cell>
          <cell r="F2561" t="str">
            <v>Foreign</v>
          </cell>
          <cell r="G2561">
            <v>11235157.044625001</v>
          </cell>
        </row>
        <row r="2562">
          <cell r="A2562" t="str">
            <v>Total Deferred Tax Liab - NC</v>
          </cell>
          <cell r="B2562" t="str">
            <v>Prabu</v>
          </cell>
          <cell r="C2562" t="str">
            <v>Computed</v>
          </cell>
          <cell r="D2562" t="str">
            <v>2Q04</v>
          </cell>
          <cell r="E2562" t="str">
            <v>GPH BV</v>
          </cell>
          <cell r="F2562" t="str">
            <v>Foreign</v>
          </cell>
          <cell r="G2562">
            <v>0</v>
          </cell>
        </row>
        <row r="2563">
          <cell r="A2563" t="str">
            <v>Total Net Deferred Tax Asset/(Liab)</v>
          </cell>
          <cell r="B2563" t="str">
            <v>Prabu</v>
          </cell>
          <cell r="C2563" t="str">
            <v>Computed</v>
          </cell>
          <cell r="D2563" t="str">
            <v>2Q04</v>
          </cell>
          <cell r="E2563" t="str">
            <v>GPH BV</v>
          </cell>
          <cell r="F2563" t="str">
            <v>Foreign</v>
          </cell>
          <cell r="G2563">
            <v>11235157.044625001</v>
          </cell>
        </row>
        <row r="2564">
          <cell r="A2564" t="str">
            <v>Gross Valuation Allowance</v>
          </cell>
          <cell r="B2564" t="str">
            <v>Prabu</v>
          </cell>
          <cell r="C2564" t="str">
            <v>Computed</v>
          </cell>
          <cell r="D2564" t="str">
            <v>2Q04</v>
          </cell>
          <cell r="E2564" t="str">
            <v>GPH BV</v>
          </cell>
          <cell r="F2564" t="str">
            <v>Foreign</v>
          </cell>
          <cell r="G2564">
            <v>0</v>
          </cell>
        </row>
        <row r="2565">
          <cell r="A2565" t="str">
            <v>Total Asset/(Liability)</v>
          </cell>
          <cell r="B2565" t="str">
            <v>Prabu</v>
          </cell>
          <cell r="C2565" t="str">
            <v>Computed</v>
          </cell>
          <cell r="D2565" t="str">
            <v>2Q04</v>
          </cell>
          <cell r="E2565" t="str">
            <v>GPH BV</v>
          </cell>
          <cell r="F2565" t="str">
            <v>Foreign</v>
          </cell>
          <cell r="G2565">
            <v>11235157.044625001</v>
          </cell>
        </row>
        <row r="2566">
          <cell r="A2566" t="str">
            <v>Total tax expense (benefit)</v>
          </cell>
          <cell r="B2566" t="str">
            <v>Prabu</v>
          </cell>
          <cell r="C2566" t="str">
            <v>Computed</v>
          </cell>
          <cell r="D2566" t="str">
            <v>2Q04</v>
          </cell>
          <cell r="E2566" t="str">
            <v>GPH BV</v>
          </cell>
          <cell r="F2566" t="str">
            <v>Foreign</v>
          </cell>
          <cell r="G2566">
            <v>-904505.01487499999</v>
          </cell>
        </row>
        <row r="2567">
          <cell r="A2567" t="str">
            <v>EOY Accrued Tax Rec/(Pay)</v>
          </cell>
          <cell r="B2567" t="str">
            <v>Prabu</v>
          </cell>
          <cell r="C2567" t="str">
            <v>Computed</v>
          </cell>
          <cell r="D2567" t="str">
            <v>1Q04</v>
          </cell>
          <cell r="E2567" t="str">
            <v>GPH BV</v>
          </cell>
          <cell r="F2567" t="str">
            <v>Foreign</v>
          </cell>
          <cell r="G2567">
            <v>0</v>
          </cell>
        </row>
        <row r="2568">
          <cell r="A2568" t="str">
            <v>Total Deferred Tax Asset - Current</v>
          </cell>
          <cell r="B2568" t="str">
            <v>Prabu</v>
          </cell>
          <cell r="C2568" t="str">
            <v>Computed</v>
          </cell>
          <cell r="D2568" t="str">
            <v>1Q04</v>
          </cell>
          <cell r="E2568" t="str">
            <v>GPH BV</v>
          </cell>
          <cell r="F2568" t="str">
            <v>Foreign</v>
          </cell>
          <cell r="G2568">
            <v>0</v>
          </cell>
        </row>
        <row r="2569">
          <cell r="A2569" t="str">
            <v>Total Deferred Tax Asset - NC</v>
          </cell>
          <cell r="B2569" t="str">
            <v>Prabu</v>
          </cell>
          <cell r="C2569" t="str">
            <v>Computed</v>
          </cell>
          <cell r="D2569" t="str">
            <v>1Q04</v>
          </cell>
          <cell r="E2569" t="str">
            <v>GPH BV</v>
          </cell>
          <cell r="F2569" t="str">
            <v>Foreign</v>
          </cell>
          <cell r="G2569">
            <v>10782904.5371875</v>
          </cell>
        </row>
        <row r="2570">
          <cell r="A2570" t="str">
            <v>Total Deferred Tax Liab - NC</v>
          </cell>
          <cell r="B2570" t="str">
            <v>Prabu</v>
          </cell>
          <cell r="C2570" t="str">
            <v>Computed</v>
          </cell>
          <cell r="D2570" t="str">
            <v>1Q04</v>
          </cell>
          <cell r="E2570" t="str">
            <v>GPH BV</v>
          </cell>
          <cell r="F2570" t="str">
            <v>Foreign</v>
          </cell>
          <cell r="G2570">
            <v>0</v>
          </cell>
        </row>
        <row r="2571">
          <cell r="A2571" t="str">
            <v>Total Net Deferred Tax Asset/(Liab)</v>
          </cell>
          <cell r="B2571" t="str">
            <v>Prabu</v>
          </cell>
          <cell r="C2571" t="str">
            <v>Computed</v>
          </cell>
          <cell r="D2571" t="str">
            <v>1Q04</v>
          </cell>
          <cell r="E2571" t="str">
            <v>GPH BV</v>
          </cell>
          <cell r="F2571" t="str">
            <v>Foreign</v>
          </cell>
          <cell r="G2571">
            <v>10782904.5371875</v>
          </cell>
        </row>
        <row r="2572">
          <cell r="A2572" t="str">
            <v>Gross Valuation Allowance</v>
          </cell>
          <cell r="B2572" t="str">
            <v>Prabu</v>
          </cell>
          <cell r="C2572" t="str">
            <v>Computed</v>
          </cell>
          <cell r="D2572" t="str">
            <v>1Q04</v>
          </cell>
          <cell r="E2572" t="str">
            <v>GPH BV</v>
          </cell>
          <cell r="F2572" t="str">
            <v>Foreign</v>
          </cell>
          <cell r="G2572">
            <v>0</v>
          </cell>
        </row>
        <row r="2573">
          <cell r="A2573" t="str">
            <v>Total Asset/(Liability)</v>
          </cell>
          <cell r="B2573" t="str">
            <v>Prabu</v>
          </cell>
          <cell r="C2573" t="str">
            <v>Computed</v>
          </cell>
          <cell r="D2573" t="str">
            <v>1Q04</v>
          </cell>
          <cell r="E2573" t="str">
            <v>GPH BV</v>
          </cell>
          <cell r="F2573" t="str">
            <v>Foreign</v>
          </cell>
          <cell r="G2573">
            <v>10782904.5371875</v>
          </cell>
        </row>
        <row r="2574">
          <cell r="A2574" t="str">
            <v>Total tax expense (benefit)</v>
          </cell>
          <cell r="B2574" t="str">
            <v>Prabu</v>
          </cell>
          <cell r="C2574" t="str">
            <v>Computed</v>
          </cell>
          <cell r="D2574" t="str">
            <v>1Q04</v>
          </cell>
          <cell r="E2574" t="str">
            <v>GPH BV</v>
          </cell>
          <cell r="F2574" t="str">
            <v>Foreign</v>
          </cell>
          <cell r="G2574">
            <v>-452252.50743749924</v>
          </cell>
        </row>
        <row r="2575">
          <cell r="A2575" t="str">
            <v>EOY Accrued Tax Rec/(Pay)</v>
          </cell>
          <cell r="B2575" t="str">
            <v>Prabu</v>
          </cell>
          <cell r="C2575" t="str">
            <v>Computed</v>
          </cell>
          <cell r="D2575" t="str">
            <v>4Q03</v>
          </cell>
          <cell r="E2575" t="str">
            <v>GPH BV</v>
          </cell>
          <cell r="F2575" t="str">
            <v>Foreign</v>
          </cell>
          <cell r="G2575">
            <v>0</v>
          </cell>
        </row>
        <row r="2576">
          <cell r="A2576" t="str">
            <v>Total Deferred Tax Asset - Current</v>
          </cell>
          <cell r="B2576" t="str">
            <v>Prabu</v>
          </cell>
          <cell r="C2576" t="str">
            <v>Computed</v>
          </cell>
          <cell r="D2576" t="str">
            <v>4Q03</v>
          </cell>
          <cell r="E2576" t="str">
            <v>GPH BV</v>
          </cell>
          <cell r="F2576" t="str">
            <v>Foreign</v>
          </cell>
          <cell r="G2576">
            <v>0</v>
          </cell>
        </row>
        <row r="2577">
          <cell r="A2577" t="str">
            <v>Total Deferred Tax Asset - NC</v>
          </cell>
          <cell r="B2577" t="str">
            <v>Prabu</v>
          </cell>
          <cell r="C2577" t="str">
            <v>Computed</v>
          </cell>
          <cell r="D2577" t="str">
            <v>4Q03</v>
          </cell>
          <cell r="E2577" t="str">
            <v>GPH BV</v>
          </cell>
          <cell r="F2577" t="str">
            <v>Foreign</v>
          </cell>
          <cell r="G2577">
            <v>10330652.029750001</v>
          </cell>
        </row>
        <row r="2578">
          <cell r="A2578" t="str">
            <v>Total Deferred Tax Liab - NC</v>
          </cell>
          <cell r="B2578" t="str">
            <v>Prabu</v>
          </cell>
          <cell r="C2578" t="str">
            <v>Computed</v>
          </cell>
          <cell r="D2578" t="str">
            <v>4Q03</v>
          </cell>
          <cell r="E2578" t="str">
            <v>GPH BV</v>
          </cell>
          <cell r="F2578" t="str">
            <v>Foreign</v>
          </cell>
          <cell r="G2578">
            <v>0</v>
          </cell>
        </row>
        <row r="2579">
          <cell r="A2579" t="str">
            <v>Total Net Deferred Tax Asset/(Liab)</v>
          </cell>
          <cell r="B2579" t="str">
            <v>Prabu</v>
          </cell>
          <cell r="C2579" t="str">
            <v>Computed</v>
          </cell>
          <cell r="D2579" t="str">
            <v>4Q03</v>
          </cell>
          <cell r="E2579" t="str">
            <v>GPH BV</v>
          </cell>
          <cell r="F2579" t="str">
            <v>Foreign</v>
          </cell>
          <cell r="G2579">
            <v>10330652.029750001</v>
          </cell>
        </row>
        <row r="2580">
          <cell r="A2580" t="str">
            <v>Gross Valuation Allowance</v>
          </cell>
          <cell r="B2580" t="str">
            <v>Prabu</v>
          </cell>
          <cell r="C2580" t="str">
            <v>Computed</v>
          </cell>
          <cell r="D2580" t="str">
            <v>4Q03</v>
          </cell>
          <cell r="E2580" t="str">
            <v>GPH BV</v>
          </cell>
          <cell r="F2580" t="str">
            <v>Foreign</v>
          </cell>
          <cell r="G2580">
            <v>0</v>
          </cell>
        </row>
        <row r="2581">
          <cell r="A2581" t="str">
            <v>Total Asset/(Liability)</v>
          </cell>
          <cell r="B2581" t="str">
            <v>Prabu</v>
          </cell>
          <cell r="C2581" t="str">
            <v>Computed</v>
          </cell>
          <cell r="D2581" t="str">
            <v>4Q03</v>
          </cell>
          <cell r="E2581" t="str">
            <v>GPH BV</v>
          </cell>
          <cell r="F2581" t="str">
            <v>Foreign</v>
          </cell>
          <cell r="G2581">
            <v>10330652.029750001</v>
          </cell>
        </row>
        <row r="2582">
          <cell r="A2582" t="str">
            <v>EOY Accrued Tax Rec/(Pay)</v>
          </cell>
          <cell r="B2582" t="str">
            <v>Prabu</v>
          </cell>
          <cell r="C2582" t="str">
            <v>Computed</v>
          </cell>
          <cell r="D2582" t="str">
            <v>2Q04</v>
          </cell>
          <cell r="E2582" t="str">
            <v>GPH CV</v>
          </cell>
          <cell r="F2582" t="str">
            <v>Foreign</v>
          </cell>
          <cell r="G2582">
            <v>0</v>
          </cell>
        </row>
        <row r="2583">
          <cell r="A2583" t="str">
            <v>Total Deferred Tax Asset - Current</v>
          </cell>
          <cell r="B2583" t="str">
            <v>Prabu</v>
          </cell>
          <cell r="C2583" t="str">
            <v>Computed</v>
          </cell>
          <cell r="D2583" t="str">
            <v>2Q04</v>
          </cell>
          <cell r="E2583" t="str">
            <v>GPH CV</v>
          </cell>
          <cell r="F2583" t="str">
            <v>Foreign</v>
          </cell>
          <cell r="G2583">
            <v>0</v>
          </cell>
        </row>
        <row r="2584">
          <cell r="A2584" t="str">
            <v>Total Deferred Tax Asset - NC</v>
          </cell>
          <cell r="B2584" t="str">
            <v>Prabu</v>
          </cell>
          <cell r="C2584" t="str">
            <v>Computed</v>
          </cell>
          <cell r="D2584" t="str">
            <v>2Q04</v>
          </cell>
          <cell r="E2584" t="str">
            <v>GPH CV</v>
          </cell>
          <cell r="F2584" t="str">
            <v>Foreign</v>
          </cell>
          <cell r="G2584">
            <v>0</v>
          </cell>
        </row>
        <row r="2585">
          <cell r="A2585" t="str">
            <v>Total Deferred Tax Liab - NC</v>
          </cell>
          <cell r="B2585" t="str">
            <v>Prabu</v>
          </cell>
          <cell r="C2585" t="str">
            <v>Computed</v>
          </cell>
          <cell r="D2585" t="str">
            <v>2Q04</v>
          </cell>
          <cell r="E2585" t="str">
            <v>GPH CV</v>
          </cell>
          <cell r="F2585" t="str">
            <v>Foreign</v>
          </cell>
          <cell r="G2585">
            <v>0</v>
          </cell>
        </row>
        <row r="2586">
          <cell r="A2586" t="str">
            <v>Total Net Deferred Tax Asset/(Liab)</v>
          </cell>
          <cell r="B2586" t="str">
            <v>Prabu</v>
          </cell>
          <cell r="C2586" t="str">
            <v>Computed</v>
          </cell>
          <cell r="D2586" t="str">
            <v>2Q04</v>
          </cell>
          <cell r="E2586" t="str">
            <v>GPH CV</v>
          </cell>
          <cell r="F2586" t="str">
            <v>Foreign</v>
          </cell>
          <cell r="G2586">
            <v>0</v>
          </cell>
        </row>
        <row r="2587">
          <cell r="A2587" t="str">
            <v>Gross Valuation Allowance</v>
          </cell>
          <cell r="B2587" t="str">
            <v>Prabu</v>
          </cell>
          <cell r="C2587" t="str">
            <v>Computed</v>
          </cell>
          <cell r="D2587" t="str">
            <v>2Q04</v>
          </cell>
          <cell r="E2587" t="str">
            <v>GPH CV</v>
          </cell>
          <cell r="F2587" t="str">
            <v>Foreign</v>
          </cell>
          <cell r="G2587">
            <v>0</v>
          </cell>
        </row>
        <row r="2588">
          <cell r="A2588" t="str">
            <v>Total Asset/(Liability)</v>
          </cell>
          <cell r="B2588" t="str">
            <v>Prabu</v>
          </cell>
          <cell r="C2588" t="str">
            <v>Computed</v>
          </cell>
          <cell r="D2588" t="str">
            <v>2Q04</v>
          </cell>
          <cell r="E2588" t="str">
            <v>GPH CV</v>
          </cell>
          <cell r="F2588" t="str">
            <v>Foreign</v>
          </cell>
          <cell r="G2588">
            <v>0</v>
          </cell>
        </row>
        <row r="2589">
          <cell r="A2589" t="str">
            <v>Total tax expense (benefit)</v>
          </cell>
          <cell r="B2589" t="str">
            <v>Prabu</v>
          </cell>
          <cell r="C2589" t="str">
            <v>Computed</v>
          </cell>
          <cell r="D2589" t="str">
            <v>2Q04</v>
          </cell>
          <cell r="E2589" t="str">
            <v>GPH CV</v>
          </cell>
          <cell r="F2589" t="str">
            <v>Foreign</v>
          </cell>
          <cell r="G2589">
            <v>0</v>
          </cell>
        </row>
        <row r="2590">
          <cell r="A2590" t="str">
            <v>EOY Accrued Tax Rec/(Pay)</v>
          </cell>
          <cell r="B2590" t="str">
            <v>Prabu</v>
          </cell>
          <cell r="C2590" t="str">
            <v>Computed</v>
          </cell>
          <cell r="D2590" t="str">
            <v>1Q04</v>
          </cell>
          <cell r="E2590" t="str">
            <v>GPH CV</v>
          </cell>
          <cell r="F2590" t="str">
            <v>Foreign</v>
          </cell>
          <cell r="G2590">
            <v>0</v>
          </cell>
        </row>
        <row r="2591">
          <cell r="A2591" t="str">
            <v>Total Deferred Tax Asset - Current</v>
          </cell>
          <cell r="B2591" t="str">
            <v>Prabu</v>
          </cell>
          <cell r="C2591" t="str">
            <v>Computed</v>
          </cell>
          <cell r="D2591" t="str">
            <v>1Q04</v>
          </cell>
          <cell r="E2591" t="str">
            <v>GPH CV</v>
          </cell>
          <cell r="F2591" t="str">
            <v>Foreign</v>
          </cell>
          <cell r="G2591">
            <v>0</v>
          </cell>
        </row>
        <row r="2592">
          <cell r="A2592" t="str">
            <v>Total Deferred Tax Asset - NC</v>
          </cell>
          <cell r="B2592" t="str">
            <v>Prabu</v>
          </cell>
          <cell r="C2592" t="str">
            <v>Computed</v>
          </cell>
          <cell r="D2592" t="str">
            <v>1Q04</v>
          </cell>
          <cell r="E2592" t="str">
            <v>GPH CV</v>
          </cell>
          <cell r="F2592" t="str">
            <v>Foreign</v>
          </cell>
          <cell r="G2592">
            <v>0</v>
          </cell>
        </row>
        <row r="2593">
          <cell r="A2593" t="str">
            <v>Total Deferred Tax Liab - NC</v>
          </cell>
          <cell r="B2593" t="str">
            <v>Prabu</v>
          </cell>
          <cell r="C2593" t="str">
            <v>Computed</v>
          </cell>
          <cell r="D2593" t="str">
            <v>1Q04</v>
          </cell>
          <cell r="E2593" t="str">
            <v>GPH CV</v>
          </cell>
          <cell r="F2593" t="str">
            <v>Foreign</v>
          </cell>
          <cell r="G2593">
            <v>0</v>
          </cell>
        </row>
        <row r="2594">
          <cell r="A2594" t="str">
            <v>Total Net Deferred Tax Asset/(Liab)</v>
          </cell>
          <cell r="B2594" t="str">
            <v>Prabu</v>
          </cell>
          <cell r="C2594" t="str">
            <v>Computed</v>
          </cell>
          <cell r="D2594" t="str">
            <v>1Q04</v>
          </cell>
          <cell r="E2594" t="str">
            <v>GPH CV</v>
          </cell>
          <cell r="F2594" t="str">
            <v>Foreign</v>
          </cell>
          <cell r="G2594">
            <v>0</v>
          </cell>
        </row>
        <row r="2595">
          <cell r="A2595" t="str">
            <v>Gross Valuation Allowance</v>
          </cell>
          <cell r="B2595" t="str">
            <v>Prabu</v>
          </cell>
          <cell r="C2595" t="str">
            <v>Computed</v>
          </cell>
          <cell r="D2595" t="str">
            <v>1Q04</v>
          </cell>
          <cell r="E2595" t="str">
            <v>GPH CV</v>
          </cell>
          <cell r="F2595" t="str">
            <v>Foreign</v>
          </cell>
          <cell r="G2595">
            <v>0</v>
          </cell>
        </row>
        <row r="2596">
          <cell r="A2596" t="str">
            <v>Total Asset/(Liability)</v>
          </cell>
          <cell r="B2596" t="str">
            <v>Prabu</v>
          </cell>
          <cell r="C2596" t="str">
            <v>Computed</v>
          </cell>
          <cell r="D2596" t="str">
            <v>1Q04</v>
          </cell>
          <cell r="E2596" t="str">
            <v>GPH CV</v>
          </cell>
          <cell r="F2596" t="str">
            <v>Foreign</v>
          </cell>
          <cell r="G2596">
            <v>0</v>
          </cell>
        </row>
        <row r="2597">
          <cell r="A2597" t="str">
            <v>Total tax expense (benefit)</v>
          </cell>
          <cell r="B2597" t="str">
            <v>Prabu</v>
          </cell>
          <cell r="C2597" t="str">
            <v>Computed</v>
          </cell>
          <cell r="D2597" t="str">
            <v>1Q04</v>
          </cell>
          <cell r="E2597" t="str">
            <v>GPH CV</v>
          </cell>
          <cell r="F2597" t="str">
            <v>Foreign</v>
          </cell>
          <cell r="G2597">
            <v>0</v>
          </cell>
        </row>
        <row r="2598">
          <cell r="A2598" t="str">
            <v>EOY Accrued Tax Rec/(Pay)</v>
          </cell>
          <cell r="B2598" t="str">
            <v>Prabu</v>
          </cell>
          <cell r="C2598" t="str">
            <v>Computed</v>
          </cell>
          <cell r="D2598" t="str">
            <v>4Q03</v>
          </cell>
          <cell r="E2598" t="str">
            <v>GPH CV</v>
          </cell>
          <cell r="F2598" t="str">
            <v>Foreign</v>
          </cell>
          <cell r="G2598">
            <v>0</v>
          </cell>
        </row>
        <row r="2599">
          <cell r="A2599" t="str">
            <v>Total Deferred Tax Asset - Current</v>
          </cell>
          <cell r="B2599" t="str">
            <v>Prabu</v>
          </cell>
          <cell r="C2599" t="str">
            <v>Computed</v>
          </cell>
          <cell r="D2599" t="str">
            <v>4Q03</v>
          </cell>
          <cell r="E2599" t="str">
            <v>GPH CV</v>
          </cell>
          <cell r="F2599" t="str">
            <v>Foreign</v>
          </cell>
          <cell r="G2599">
            <v>0</v>
          </cell>
        </row>
        <row r="2600">
          <cell r="A2600" t="str">
            <v>Total Deferred Tax Asset - NC</v>
          </cell>
          <cell r="B2600" t="str">
            <v>Prabu</v>
          </cell>
          <cell r="C2600" t="str">
            <v>Computed</v>
          </cell>
          <cell r="D2600" t="str">
            <v>4Q03</v>
          </cell>
          <cell r="E2600" t="str">
            <v>GPH CV</v>
          </cell>
          <cell r="F2600" t="str">
            <v>Foreign</v>
          </cell>
          <cell r="G2600">
            <v>0</v>
          </cell>
        </row>
        <row r="2601">
          <cell r="A2601" t="str">
            <v>Total Deferred Tax Liab - NC</v>
          </cell>
          <cell r="B2601" t="str">
            <v>Prabu</v>
          </cell>
          <cell r="C2601" t="str">
            <v>Computed</v>
          </cell>
          <cell r="D2601" t="str">
            <v>4Q03</v>
          </cell>
          <cell r="E2601" t="str">
            <v>GPH CV</v>
          </cell>
          <cell r="F2601" t="str">
            <v>Foreign</v>
          </cell>
          <cell r="G2601">
            <v>0</v>
          </cell>
        </row>
        <row r="2602">
          <cell r="A2602" t="str">
            <v>Total Net Deferred Tax Asset/(Liab)</v>
          </cell>
          <cell r="B2602" t="str">
            <v>Prabu</v>
          </cell>
          <cell r="C2602" t="str">
            <v>Computed</v>
          </cell>
          <cell r="D2602" t="str">
            <v>4Q03</v>
          </cell>
          <cell r="E2602" t="str">
            <v>GPH CV</v>
          </cell>
          <cell r="F2602" t="str">
            <v>Foreign</v>
          </cell>
          <cell r="G2602">
            <v>0</v>
          </cell>
        </row>
        <row r="2603">
          <cell r="A2603" t="str">
            <v>Gross Valuation Allowance</v>
          </cell>
          <cell r="B2603" t="str">
            <v>Prabu</v>
          </cell>
          <cell r="C2603" t="str">
            <v>Computed</v>
          </cell>
          <cell r="D2603" t="str">
            <v>4Q03</v>
          </cell>
          <cell r="E2603" t="str">
            <v>GPH CV</v>
          </cell>
          <cell r="F2603" t="str">
            <v>Foreign</v>
          </cell>
          <cell r="G2603">
            <v>0</v>
          </cell>
        </row>
        <row r="2604">
          <cell r="A2604" t="str">
            <v>Total Asset/(Liability)</v>
          </cell>
          <cell r="B2604" t="str">
            <v>Prabu</v>
          </cell>
          <cell r="C2604" t="str">
            <v>Computed</v>
          </cell>
          <cell r="D2604" t="str">
            <v>4Q03</v>
          </cell>
          <cell r="E2604" t="str">
            <v>GPH CV</v>
          </cell>
          <cell r="F2604" t="str">
            <v>Foreign</v>
          </cell>
          <cell r="G2604">
            <v>0</v>
          </cell>
        </row>
        <row r="2605">
          <cell r="A2605" t="str">
            <v>EOY Accrued Tax Rec/(Pay)</v>
          </cell>
          <cell r="B2605" t="str">
            <v>Richard</v>
          </cell>
          <cell r="C2605" t="str">
            <v>Computed</v>
          </cell>
          <cell r="D2605" t="str">
            <v>2Q04</v>
          </cell>
          <cell r="E2605" t="str">
            <v>AES Electric LTD</v>
          </cell>
          <cell r="F2605" t="str">
            <v>Foreign</v>
          </cell>
          <cell r="G2605">
            <v>0</v>
          </cell>
        </row>
        <row r="2606">
          <cell r="A2606" t="str">
            <v>Total Deferred Tax Asset - Current</v>
          </cell>
          <cell r="B2606" t="str">
            <v>Richard</v>
          </cell>
          <cell r="C2606" t="str">
            <v>Computed</v>
          </cell>
          <cell r="D2606" t="str">
            <v>2Q04</v>
          </cell>
          <cell r="E2606" t="str">
            <v>AES Electric LTD</v>
          </cell>
          <cell r="F2606" t="str">
            <v>Foreign</v>
          </cell>
          <cell r="G2606">
            <v>3164000</v>
          </cell>
        </row>
        <row r="2607">
          <cell r="A2607" t="str">
            <v>Total Deferred Tax Asset - NC</v>
          </cell>
          <cell r="B2607" t="str">
            <v>Richard</v>
          </cell>
          <cell r="C2607" t="str">
            <v>Computed</v>
          </cell>
          <cell r="D2607" t="str">
            <v>2Q04</v>
          </cell>
          <cell r="E2607" t="str">
            <v>AES Electric LTD</v>
          </cell>
          <cell r="F2607" t="str">
            <v>Foreign</v>
          </cell>
          <cell r="G2607">
            <v>25529852.200000003</v>
          </cell>
        </row>
        <row r="2608">
          <cell r="A2608" t="str">
            <v>Total Deferred Tax Liab - NC</v>
          </cell>
          <cell r="B2608" t="str">
            <v>Richard</v>
          </cell>
          <cell r="C2608" t="str">
            <v>Computed</v>
          </cell>
          <cell r="D2608" t="str">
            <v>2Q04</v>
          </cell>
          <cell r="E2608" t="str">
            <v>AES Electric LTD</v>
          </cell>
          <cell r="F2608" t="str">
            <v>Foreign</v>
          </cell>
          <cell r="G2608">
            <v>0</v>
          </cell>
        </row>
        <row r="2609">
          <cell r="A2609" t="str">
            <v>Total Net Deferred Tax Asset/(Liab)</v>
          </cell>
          <cell r="B2609" t="str">
            <v>Richard</v>
          </cell>
          <cell r="C2609" t="str">
            <v>Computed</v>
          </cell>
          <cell r="D2609" t="str">
            <v>2Q04</v>
          </cell>
          <cell r="E2609" t="str">
            <v>AES Electric LTD</v>
          </cell>
          <cell r="F2609" t="str">
            <v>Foreign</v>
          </cell>
          <cell r="G2609">
            <v>28693852.200000003</v>
          </cell>
        </row>
        <row r="2610">
          <cell r="A2610" t="str">
            <v>Gross Valuation Allowance</v>
          </cell>
          <cell r="B2610" t="str">
            <v>Richard</v>
          </cell>
          <cell r="C2610" t="str">
            <v>Computed</v>
          </cell>
          <cell r="D2610" t="str">
            <v>2Q04</v>
          </cell>
          <cell r="E2610" t="str">
            <v>AES Electric LTD</v>
          </cell>
          <cell r="F2610" t="str">
            <v>Foreign</v>
          </cell>
          <cell r="G2610">
            <v>0</v>
          </cell>
        </row>
        <row r="2611">
          <cell r="A2611" t="str">
            <v>Total Asset/(Liability)</v>
          </cell>
          <cell r="B2611" t="str">
            <v>Richard</v>
          </cell>
          <cell r="C2611" t="str">
            <v>Computed</v>
          </cell>
          <cell r="D2611" t="str">
            <v>2Q04</v>
          </cell>
          <cell r="E2611" t="str">
            <v>AES Electric LTD</v>
          </cell>
          <cell r="F2611" t="str">
            <v>Foreign</v>
          </cell>
          <cell r="G2611">
            <v>28693852.200000003</v>
          </cell>
        </row>
        <row r="2612">
          <cell r="A2612" t="str">
            <v>Total tax expense (benefit)</v>
          </cell>
          <cell r="B2612" t="str">
            <v>Richard</v>
          </cell>
          <cell r="C2612" t="str">
            <v>Computed</v>
          </cell>
          <cell r="D2612" t="str">
            <v>2Q04</v>
          </cell>
          <cell r="E2612" t="str">
            <v>AES Electric LTD</v>
          </cell>
          <cell r="F2612" t="str">
            <v>Foreign</v>
          </cell>
          <cell r="G2612">
            <v>-935976.6</v>
          </cell>
        </row>
        <row r="2613">
          <cell r="A2613" t="str">
            <v>EOY Accrued Tax Rec/(Pay)</v>
          </cell>
          <cell r="B2613" t="str">
            <v>Richard</v>
          </cell>
          <cell r="C2613" t="str">
            <v>Computed</v>
          </cell>
          <cell r="D2613" t="str">
            <v>1Q04</v>
          </cell>
          <cell r="E2613" t="str">
            <v>AES Electric LTD</v>
          </cell>
          <cell r="F2613" t="str">
            <v>Foreign</v>
          </cell>
          <cell r="G2613">
            <v>0</v>
          </cell>
        </row>
        <row r="2614">
          <cell r="A2614" t="str">
            <v>Total Deferred Tax Asset - Current</v>
          </cell>
          <cell r="B2614" t="str">
            <v>Richard</v>
          </cell>
          <cell r="C2614" t="str">
            <v>Computed</v>
          </cell>
          <cell r="D2614" t="str">
            <v>1Q04</v>
          </cell>
          <cell r="E2614" t="str">
            <v>AES Electric LTD</v>
          </cell>
          <cell r="F2614" t="str">
            <v>Foreign</v>
          </cell>
          <cell r="G2614">
            <v>3164000</v>
          </cell>
        </row>
        <row r="2615">
          <cell r="A2615" t="str">
            <v>Total Deferred Tax Asset - NC</v>
          </cell>
          <cell r="B2615" t="str">
            <v>Richard</v>
          </cell>
          <cell r="C2615" t="str">
            <v>Computed</v>
          </cell>
          <cell r="D2615" t="str">
            <v>1Q04</v>
          </cell>
          <cell r="E2615" t="str">
            <v>AES Electric LTD</v>
          </cell>
          <cell r="F2615" t="str">
            <v>Foreign</v>
          </cell>
          <cell r="G2615">
            <v>25323841.144000001</v>
          </cell>
        </row>
        <row r="2616">
          <cell r="A2616" t="str">
            <v>Total Deferred Tax Liab - NC</v>
          </cell>
          <cell r="B2616" t="str">
            <v>Richard</v>
          </cell>
          <cell r="C2616" t="str">
            <v>Computed</v>
          </cell>
          <cell r="D2616" t="str">
            <v>1Q04</v>
          </cell>
          <cell r="E2616" t="str">
            <v>AES Electric LTD</v>
          </cell>
          <cell r="F2616" t="str">
            <v>Foreign</v>
          </cell>
          <cell r="G2616">
            <v>0</v>
          </cell>
        </row>
        <row r="2617">
          <cell r="A2617" t="str">
            <v>Total Net Deferred Tax Asset/(Liab)</v>
          </cell>
          <cell r="B2617" t="str">
            <v>Richard</v>
          </cell>
          <cell r="C2617" t="str">
            <v>Computed</v>
          </cell>
          <cell r="D2617" t="str">
            <v>1Q04</v>
          </cell>
          <cell r="E2617" t="str">
            <v>AES Electric LTD</v>
          </cell>
          <cell r="F2617" t="str">
            <v>Foreign</v>
          </cell>
          <cell r="G2617">
            <v>28487841.144000001</v>
          </cell>
        </row>
        <row r="2618">
          <cell r="A2618" t="str">
            <v>Gross Valuation Allowance</v>
          </cell>
          <cell r="B2618" t="str">
            <v>Richard</v>
          </cell>
          <cell r="C2618" t="str">
            <v>Computed</v>
          </cell>
          <cell r="D2618" t="str">
            <v>1Q04</v>
          </cell>
          <cell r="E2618" t="str">
            <v>AES Electric LTD</v>
          </cell>
          <cell r="F2618" t="str">
            <v>Foreign</v>
          </cell>
          <cell r="G2618">
            <v>0</v>
          </cell>
        </row>
        <row r="2619">
          <cell r="A2619" t="str">
            <v>Total Asset/(Liability)</v>
          </cell>
          <cell r="B2619" t="str">
            <v>Richard</v>
          </cell>
          <cell r="C2619" t="str">
            <v>Computed</v>
          </cell>
          <cell r="D2619" t="str">
            <v>1Q04</v>
          </cell>
          <cell r="E2619" t="str">
            <v>AES Electric LTD</v>
          </cell>
          <cell r="F2619" t="str">
            <v>Foreign</v>
          </cell>
          <cell r="G2619">
            <v>28487841.144000001</v>
          </cell>
        </row>
        <row r="2620">
          <cell r="A2620" t="str">
            <v>Total tax expense (benefit)</v>
          </cell>
          <cell r="B2620" t="str">
            <v>Richard</v>
          </cell>
          <cell r="C2620" t="str">
            <v>Computed</v>
          </cell>
          <cell r="D2620" t="str">
            <v>1Q04</v>
          </cell>
          <cell r="E2620" t="str">
            <v>AES Electric LTD</v>
          </cell>
          <cell r="F2620" t="str">
            <v>Foreign</v>
          </cell>
          <cell r="G2620">
            <v>-729965.54399999976</v>
          </cell>
        </row>
        <row r="2621">
          <cell r="A2621" t="str">
            <v>EOY Accrued Tax Rec/(Pay)</v>
          </cell>
          <cell r="B2621" t="str">
            <v>Richard</v>
          </cell>
          <cell r="C2621" t="str">
            <v>Computed</v>
          </cell>
          <cell r="D2621" t="str">
            <v>4Q03</v>
          </cell>
          <cell r="E2621" t="str">
            <v>AES Electric LTD</v>
          </cell>
          <cell r="F2621" t="str">
            <v>Foreign</v>
          </cell>
          <cell r="G2621">
            <v>0</v>
          </cell>
        </row>
        <row r="2622">
          <cell r="A2622" t="str">
            <v>Total Deferred Tax Asset - Current</v>
          </cell>
          <cell r="B2622" t="str">
            <v>Richard</v>
          </cell>
          <cell r="C2622" t="str">
            <v>Computed</v>
          </cell>
          <cell r="D2622" t="str">
            <v>4Q03</v>
          </cell>
          <cell r="E2622" t="str">
            <v>AES Electric LTD</v>
          </cell>
          <cell r="F2622" t="str">
            <v>Foreign</v>
          </cell>
          <cell r="G2622">
            <v>3164000</v>
          </cell>
        </row>
        <row r="2623">
          <cell r="A2623" t="str">
            <v>Total Deferred Tax Asset - NC</v>
          </cell>
          <cell r="B2623" t="str">
            <v>Richard</v>
          </cell>
          <cell r="C2623" t="str">
            <v>Computed</v>
          </cell>
          <cell r="D2623" t="str">
            <v>4Q03</v>
          </cell>
          <cell r="E2623" t="str">
            <v>AES Electric LTD</v>
          </cell>
          <cell r="F2623" t="str">
            <v>Foreign</v>
          </cell>
          <cell r="G2623">
            <v>24593875.600000001</v>
          </cell>
        </row>
        <row r="2624">
          <cell r="A2624" t="str">
            <v>Total Deferred Tax Liab - NC</v>
          </cell>
          <cell r="B2624" t="str">
            <v>Richard</v>
          </cell>
          <cell r="C2624" t="str">
            <v>Computed</v>
          </cell>
          <cell r="D2624" t="str">
            <v>4Q03</v>
          </cell>
          <cell r="E2624" t="str">
            <v>AES Electric LTD</v>
          </cell>
          <cell r="F2624" t="str">
            <v>Foreign</v>
          </cell>
          <cell r="G2624">
            <v>0</v>
          </cell>
        </row>
        <row r="2625">
          <cell r="A2625" t="str">
            <v>Total Net Deferred Tax Asset/(Liab)</v>
          </cell>
          <cell r="B2625" t="str">
            <v>Richard</v>
          </cell>
          <cell r="C2625" t="str">
            <v>Computed</v>
          </cell>
          <cell r="D2625" t="str">
            <v>4Q03</v>
          </cell>
          <cell r="E2625" t="str">
            <v>AES Electric LTD</v>
          </cell>
          <cell r="F2625" t="str">
            <v>Foreign</v>
          </cell>
          <cell r="G2625">
            <v>27757875.600000001</v>
          </cell>
        </row>
        <row r="2626">
          <cell r="A2626" t="str">
            <v>Gross Valuation Allowance</v>
          </cell>
          <cell r="B2626" t="str">
            <v>Richard</v>
          </cell>
          <cell r="C2626" t="str">
            <v>Computed</v>
          </cell>
          <cell r="D2626" t="str">
            <v>4Q03</v>
          </cell>
          <cell r="E2626" t="str">
            <v>AES Electric LTD</v>
          </cell>
          <cell r="F2626" t="str">
            <v>Foreign</v>
          </cell>
          <cell r="G2626">
            <v>0</v>
          </cell>
        </row>
        <row r="2627">
          <cell r="A2627" t="str">
            <v>Total Asset/(Liability)</v>
          </cell>
          <cell r="B2627" t="str">
            <v>Richard</v>
          </cell>
          <cell r="C2627" t="str">
            <v>Computed</v>
          </cell>
          <cell r="D2627" t="str">
            <v>4Q03</v>
          </cell>
          <cell r="E2627" t="str">
            <v>AES Electric LTD</v>
          </cell>
          <cell r="F2627" t="str">
            <v>Foreign</v>
          </cell>
          <cell r="G2627">
            <v>27757875.600000001</v>
          </cell>
        </row>
        <row r="2628">
          <cell r="A2628" t="str">
            <v>EOY Accrued Tax Rec/(Pay)</v>
          </cell>
          <cell r="B2628" t="str">
            <v>Richard</v>
          </cell>
          <cell r="C2628" t="str">
            <v>Computed</v>
          </cell>
          <cell r="D2628" t="str">
            <v>2Q04</v>
          </cell>
          <cell r="E2628" t="str">
            <v>RU Kingston</v>
          </cell>
          <cell r="F2628" t="str">
            <v>Foreign</v>
          </cell>
          <cell r="G2628">
            <v>-1488852.4979999999</v>
          </cell>
        </row>
        <row r="2629">
          <cell r="A2629" t="str">
            <v>Total Deferred Tax Asset - Current</v>
          </cell>
          <cell r="B2629" t="str">
            <v>Richard</v>
          </cell>
          <cell r="C2629" t="str">
            <v>Computed</v>
          </cell>
          <cell r="D2629" t="str">
            <v>2Q04</v>
          </cell>
          <cell r="E2629" t="str">
            <v>RU Kingston</v>
          </cell>
          <cell r="F2629" t="str">
            <v>Foreign</v>
          </cell>
          <cell r="G2629">
            <v>0</v>
          </cell>
        </row>
        <row r="2630">
          <cell r="A2630" t="str">
            <v>Total Deferred Tax Asset - NC</v>
          </cell>
          <cell r="B2630" t="str">
            <v>Richard</v>
          </cell>
          <cell r="C2630" t="str">
            <v>Computed</v>
          </cell>
          <cell r="D2630" t="str">
            <v>2Q04</v>
          </cell>
          <cell r="E2630" t="str">
            <v>RU Kingston</v>
          </cell>
          <cell r="F2630" t="str">
            <v>Foreign</v>
          </cell>
          <cell r="G2630">
            <v>0</v>
          </cell>
        </row>
        <row r="2631">
          <cell r="A2631" t="str">
            <v>Total Deferred Tax Liab - NC</v>
          </cell>
          <cell r="B2631" t="str">
            <v>Richard</v>
          </cell>
          <cell r="C2631" t="str">
            <v>Computed</v>
          </cell>
          <cell r="D2631" t="str">
            <v>2Q04</v>
          </cell>
          <cell r="E2631" t="str">
            <v>RU Kingston</v>
          </cell>
          <cell r="F2631" t="str">
            <v>Foreign</v>
          </cell>
          <cell r="G2631">
            <v>-1532581.84</v>
          </cell>
        </row>
        <row r="2632">
          <cell r="A2632" t="str">
            <v>Total Net Deferred Tax Asset/(Liab)</v>
          </cell>
          <cell r="B2632" t="str">
            <v>Richard</v>
          </cell>
          <cell r="C2632" t="str">
            <v>Computed</v>
          </cell>
          <cell r="D2632" t="str">
            <v>2Q04</v>
          </cell>
          <cell r="E2632" t="str">
            <v>RU Kingston</v>
          </cell>
          <cell r="F2632" t="str">
            <v>Foreign</v>
          </cell>
          <cell r="G2632">
            <v>-1532581.84</v>
          </cell>
        </row>
        <row r="2633">
          <cell r="A2633" t="str">
            <v>Gross Valuation Allowance</v>
          </cell>
          <cell r="B2633" t="str">
            <v>Richard</v>
          </cell>
          <cell r="C2633" t="str">
            <v>Computed</v>
          </cell>
          <cell r="D2633" t="str">
            <v>2Q04</v>
          </cell>
          <cell r="E2633" t="str">
            <v>RU Kingston</v>
          </cell>
          <cell r="F2633" t="str">
            <v>Foreign</v>
          </cell>
          <cell r="G2633">
            <v>0</v>
          </cell>
        </row>
        <row r="2634">
          <cell r="A2634" t="str">
            <v>Total Asset/(Liability)</v>
          </cell>
          <cell r="B2634" t="str">
            <v>Richard</v>
          </cell>
          <cell r="C2634" t="str">
            <v>Computed</v>
          </cell>
          <cell r="D2634" t="str">
            <v>2Q04</v>
          </cell>
          <cell r="E2634" t="str">
            <v>RU Kingston</v>
          </cell>
          <cell r="F2634" t="str">
            <v>Foreign</v>
          </cell>
          <cell r="G2634">
            <v>-3021434.338</v>
          </cell>
        </row>
        <row r="2635">
          <cell r="A2635" t="str">
            <v>Total tax expense (benefit)</v>
          </cell>
          <cell r="B2635" t="str">
            <v>Richard</v>
          </cell>
          <cell r="C2635" t="str">
            <v>Computed</v>
          </cell>
          <cell r="D2635" t="str">
            <v>2Q04</v>
          </cell>
          <cell r="E2635" t="str">
            <v>RU Kingston</v>
          </cell>
          <cell r="F2635" t="str">
            <v>Foreign</v>
          </cell>
          <cell r="G2635">
            <v>-409026.95999999996</v>
          </cell>
        </row>
        <row r="2636">
          <cell r="A2636" t="str">
            <v>EOY Accrued Tax Rec/(Pay)</v>
          </cell>
          <cell r="B2636" t="str">
            <v>Richard</v>
          </cell>
          <cell r="C2636" t="str">
            <v>Computed</v>
          </cell>
          <cell r="D2636" t="str">
            <v>1Q04</v>
          </cell>
          <cell r="E2636" t="str">
            <v>RU Kingston</v>
          </cell>
          <cell r="F2636" t="str">
            <v>Foreign</v>
          </cell>
          <cell r="G2636">
            <v>-1488852.4979999999</v>
          </cell>
        </row>
        <row r="2637">
          <cell r="A2637" t="str">
            <v>Total Deferred Tax Asset - Current</v>
          </cell>
          <cell r="B2637" t="str">
            <v>Richard</v>
          </cell>
          <cell r="C2637" t="str">
            <v>Computed</v>
          </cell>
          <cell r="D2637" t="str">
            <v>1Q04</v>
          </cell>
          <cell r="E2637" t="str">
            <v>RU Kingston</v>
          </cell>
          <cell r="F2637" t="str">
            <v>Foreign</v>
          </cell>
          <cell r="G2637">
            <v>0</v>
          </cell>
        </row>
        <row r="2638">
          <cell r="A2638" t="str">
            <v>Total Deferred Tax Asset - NC</v>
          </cell>
          <cell r="B2638" t="str">
            <v>Richard</v>
          </cell>
          <cell r="C2638" t="str">
            <v>Computed</v>
          </cell>
          <cell r="D2638" t="str">
            <v>1Q04</v>
          </cell>
          <cell r="E2638" t="str">
            <v>RU Kingston</v>
          </cell>
          <cell r="F2638" t="str">
            <v>Foreign</v>
          </cell>
          <cell r="G2638">
            <v>0</v>
          </cell>
        </row>
        <row r="2639">
          <cell r="A2639" t="str">
            <v>Total Deferred Tax Liab - NC</v>
          </cell>
          <cell r="B2639" t="str">
            <v>Richard</v>
          </cell>
          <cell r="C2639" t="str">
            <v>Computed</v>
          </cell>
          <cell r="D2639" t="str">
            <v>1Q04</v>
          </cell>
          <cell r="E2639" t="str">
            <v>RU Kingston</v>
          </cell>
          <cell r="F2639" t="str">
            <v>Foreign</v>
          </cell>
          <cell r="G2639">
            <v>-945207.83800000011</v>
          </cell>
        </row>
        <row r="2640">
          <cell r="A2640" t="str">
            <v>Total Net Deferred Tax Asset/(Liab)</v>
          </cell>
          <cell r="B2640" t="str">
            <v>Richard</v>
          </cell>
          <cell r="C2640" t="str">
            <v>Computed</v>
          </cell>
          <cell r="D2640" t="str">
            <v>1Q04</v>
          </cell>
          <cell r="E2640" t="str">
            <v>RU Kingston</v>
          </cell>
          <cell r="F2640" t="str">
            <v>Foreign</v>
          </cell>
          <cell r="G2640">
            <v>-945207.83800000011</v>
          </cell>
        </row>
        <row r="2641">
          <cell r="A2641" t="str">
            <v>Gross Valuation Allowance</v>
          </cell>
          <cell r="B2641" t="str">
            <v>Richard</v>
          </cell>
          <cell r="C2641" t="str">
            <v>Computed</v>
          </cell>
          <cell r="D2641" t="str">
            <v>1Q04</v>
          </cell>
          <cell r="E2641" t="str">
            <v>RU Kingston</v>
          </cell>
          <cell r="F2641" t="str">
            <v>Foreign</v>
          </cell>
          <cell r="G2641">
            <v>0</v>
          </cell>
        </row>
        <row r="2642">
          <cell r="A2642" t="str">
            <v>Total Asset/(Liability)</v>
          </cell>
          <cell r="B2642" t="str">
            <v>Richard</v>
          </cell>
          <cell r="C2642" t="str">
            <v>Computed</v>
          </cell>
          <cell r="D2642" t="str">
            <v>1Q04</v>
          </cell>
          <cell r="E2642" t="str">
            <v>RU Kingston</v>
          </cell>
          <cell r="F2642" t="str">
            <v>Foreign</v>
          </cell>
          <cell r="G2642">
            <v>-2434060.3360000001</v>
          </cell>
        </row>
        <row r="2643">
          <cell r="A2643" t="str">
            <v>Total tax expense (benefit)</v>
          </cell>
          <cell r="B2643" t="str">
            <v>Richard</v>
          </cell>
          <cell r="C2643" t="str">
            <v>Computed</v>
          </cell>
          <cell r="D2643" t="str">
            <v>1Q04</v>
          </cell>
          <cell r="E2643" t="str">
            <v>RU Kingston</v>
          </cell>
          <cell r="F2643" t="str">
            <v>Foreign</v>
          </cell>
          <cell r="G2643">
            <v>-996400.96199999994</v>
          </cell>
        </row>
        <row r="2644">
          <cell r="A2644" t="str">
            <v>EOY Accrued Tax Rec/(Pay)</v>
          </cell>
          <cell r="B2644" t="str">
            <v>Richard</v>
          </cell>
          <cell r="C2644" t="str">
            <v>Computed</v>
          </cell>
          <cell r="D2644" t="str">
            <v>4Q03</v>
          </cell>
          <cell r="E2644" t="str">
            <v>RU Kingston</v>
          </cell>
          <cell r="F2644" t="str">
            <v>Foreign</v>
          </cell>
          <cell r="G2644">
            <v>-1488852.4979999999</v>
          </cell>
        </row>
        <row r="2645">
          <cell r="A2645" t="str">
            <v>Total Deferred Tax Asset - Current</v>
          </cell>
          <cell r="B2645" t="str">
            <v>Richard</v>
          </cell>
          <cell r="C2645" t="str">
            <v>Computed</v>
          </cell>
          <cell r="D2645" t="str">
            <v>4Q03</v>
          </cell>
          <cell r="E2645" t="str">
            <v>RU Kingston</v>
          </cell>
          <cell r="F2645" t="str">
            <v>Foreign</v>
          </cell>
          <cell r="G2645">
            <v>0</v>
          </cell>
        </row>
        <row r="2646">
          <cell r="A2646" t="str">
            <v>Total Deferred Tax Asset - NC</v>
          </cell>
          <cell r="B2646" t="str">
            <v>Richard</v>
          </cell>
          <cell r="C2646" t="str">
            <v>Computed</v>
          </cell>
          <cell r="D2646" t="str">
            <v>4Q03</v>
          </cell>
          <cell r="E2646" t="str">
            <v>RU Kingston</v>
          </cell>
          <cell r="F2646" t="str">
            <v>Foreign</v>
          </cell>
          <cell r="G2646">
            <v>0</v>
          </cell>
        </row>
        <row r="2647">
          <cell r="A2647" t="str">
            <v>Total Deferred Tax Liab - NC</v>
          </cell>
          <cell r="B2647" t="str">
            <v>Richard</v>
          </cell>
          <cell r="C2647" t="str">
            <v>Computed</v>
          </cell>
          <cell r="D2647" t="str">
            <v>4Q03</v>
          </cell>
          <cell r="E2647" t="str">
            <v>RU Kingston</v>
          </cell>
          <cell r="F2647" t="str">
            <v>Foreign</v>
          </cell>
          <cell r="G2647">
            <v>-1941608.8</v>
          </cell>
        </row>
        <row r="2648">
          <cell r="A2648" t="str">
            <v>Total Net Deferred Tax Asset/(Liab)</v>
          </cell>
          <cell r="B2648" t="str">
            <v>Richard</v>
          </cell>
          <cell r="C2648" t="str">
            <v>Computed</v>
          </cell>
          <cell r="D2648" t="str">
            <v>4Q03</v>
          </cell>
          <cell r="E2648" t="str">
            <v>RU Kingston</v>
          </cell>
          <cell r="F2648" t="str">
            <v>Foreign</v>
          </cell>
          <cell r="G2648">
            <v>-1941608.8</v>
          </cell>
        </row>
        <row r="2649">
          <cell r="A2649" t="str">
            <v>Gross Valuation Allowance</v>
          </cell>
          <cell r="B2649" t="str">
            <v>Richard</v>
          </cell>
          <cell r="C2649" t="str">
            <v>Computed</v>
          </cell>
          <cell r="D2649" t="str">
            <v>4Q03</v>
          </cell>
          <cell r="E2649" t="str">
            <v>RU Kingston</v>
          </cell>
          <cell r="F2649" t="str">
            <v>Foreign</v>
          </cell>
          <cell r="G2649">
            <v>0</v>
          </cell>
        </row>
        <row r="2650">
          <cell r="A2650" t="str">
            <v>Total Asset/(Liability)</v>
          </cell>
          <cell r="B2650" t="str">
            <v>Richard</v>
          </cell>
          <cell r="C2650" t="str">
            <v>Computed</v>
          </cell>
          <cell r="D2650" t="str">
            <v>4Q03</v>
          </cell>
          <cell r="E2650" t="str">
            <v>RU Kingston</v>
          </cell>
          <cell r="F2650" t="str">
            <v>Foreign</v>
          </cell>
          <cell r="G2650">
            <v>-3430461.298</v>
          </cell>
        </row>
        <row r="2651">
          <cell r="A2651" t="str">
            <v>EOY Accrued Tax Rec/(Pay)</v>
          </cell>
          <cell r="B2651" t="str">
            <v>Richard</v>
          </cell>
          <cell r="C2651" t="str">
            <v>Computed</v>
          </cell>
          <cell r="D2651" t="str">
            <v>2Q04</v>
          </cell>
          <cell r="E2651" t="str">
            <v>Bujagali</v>
          </cell>
          <cell r="F2651" t="str">
            <v>Foreign</v>
          </cell>
          <cell r="G2651">
            <v>0</v>
          </cell>
        </row>
        <row r="2652">
          <cell r="A2652" t="str">
            <v>Total Deferred Tax Asset - Current</v>
          </cell>
          <cell r="B2652" t="str">
            <v>Richard</v>
          </cell>
          <cell r="C2652" t="str">
            <v>Computed</v>
          </cell>
          <cell r="D2652" t="str">
            <v>2Q04</v>
          </cell>
          <cell r="E2652" t="str">
            <v>Bujagali</v>
          </cell>
          <cell r="F2652" t="str">
            <v>Foreign</v>
          </cell>
          <cell r="G2652">
            <v>0</v>
          </cell>
        </row>
        <row r="2653">
          <cell r="A2653" t="str">
            <v>Total Deferred Tax Asset - NC</v>
          </cell>
          <cell r="B2653" t="str">
            <v>Richard</v>
          </cell>
          <cell r="C2653" t="str">
            <v>Computed</v>
          </cell>
          <cell r="D2653" t="str">
            <v>2Q04</v>
          </cell>
          <cell r="E2653" t="str">
            <v>Bujagali</v>
          </cell>
          <cell r="F2653" t="str">
            <v>Foreign</v>
          </cell>
          <cell r="G2653">
            <v>0</v>
          </cell>
        </row>
        <row r="2654">
          <cell r="A2654" t="str">
            <v>Total Deferred Tax Liab - NC</v>
          </cell>
          <cell r="B2654" t="str">
            <v>Richard</v>
          </cell>
          <cell r="C2654" t="str">
            <v>Computed</v>
          </cell>
          <cell r="D2654" t="str">
            <v>2Q04</v>
          </cell>
          <cell r="E2654" t="str">
            <v>Bujagali</v>
          </cell>
          <cell r="F2654" t="str">
            <v>Foreign</v>
          </cell>
          <cell r="G2654">
            <v>0</v>
          </cell>
        </row>
        <row r="2655">
          <cell r="A2655" t="str">
            <v>Total Net Deferred Tax Asset/(Liab)</v>
          </cell>
          <cell r="B2655" t="str">
            <v>Richard</v>
          </cell>
          <cell r="C2655" t="str">
            <v>Computed</v>
          </cell>
          <cell r="D2655" t="str">
            <v>2Q04</v>
          </cell>
          <cell r="E2655" t="str">
            <v>Bujagali</v>
          </cell>
          <cell r="F2655" t="str">
            <v>Foreign</v>
          </cell>
          <cell r="G2655">
            <v>0</v>
          </cell>
        </row>
        <row r="2656">
          <cell r="A2656" t="str">
            <v>Gross Valuation Allowance</v>
          </cell>
          <cell r="B2656" t="str">
            <v>Richard</v>
          </cell>
          <cell r="C2656" t="str">
            <v>Computed</v>
          </cell>
          <cell r="D2656" t="str">
            <v>2Q04</v>
          </cell>
          <cell r="E2656" t="str">
            <v>Bujagali</v>
          </cell>
          <cell r="F2656" t="str">
            <v>Foreign</v>
          </cell>
          <cell r="G2656">
            <v>0</v>
          </cell>
        </row>
        <row r="2657">
          <cell r="A2657" t="str">
            <v>Total Asset/(Liability)</v>
          </cell>
          <cell r="B2657" t="str">
            <v>Richard</v>
          </cell>
          <cell r="C2657" t="str">
            <v>Computed</v>
          </cell>
          <cell r="D2657" t="str">
            <v>2Q04</v>
          </cell>
          <cell r="E2657" t="str">
            <v>Bujagali</v>
          </cell>
          <cell r="F2657" t="str">
            <v>Foreign</v>
          </cell>
          <cell r="G2657">
            <v>0</v>
          </cell>
        </row>
        <row r="2658">
          <cell r="A2658" t="str">
            <v>Total tax expense (benefit)</v>
          </cell>
          <cell r="B2658" t="str">
            <v>Richard</v>
          </cell>
          <cell r="C2658" t="str">
            <v>Computed</v>
          </cell>
          <cell r="D2658" t="str">
            <v>2Q04</v>
          </cell>
          <cell r="E2658" t="str">
            <v>Bujagali</v>
          </cell>
          <cell r="F2658" t="str">
            <v>Foreign</v>
          </cell>
          <cell r="G2658">
            <v>0</v>
          </cell>
        </row>
        <row r="2659">
          <cell r="A2659" t="str">
            <v>EOY Accrued Tax Rec/(Pay)</v>
          </cell>
          <cell r="B2659" t="str">
            <v>Richard</v>
          </cell>
          <cell r="C2659" t="str">
            <v>Computed</v>
          </cell>
          <cell r="D2659" t="str">
            <v>1Q04</v>
          </cell>
          <cell r="E2659" t="str">
            <v>Bujagali</v>
          </cell>
          <cell r="F2659" t="str">
            <v>Foreign</v>
          </cell>
          <cell r="G2659">
            <v>0</v>
          </cell>
        </row>
        <row r="2660">
          <cell r="A2660" t="str">
            <v>Total Deferred Tax Asset - Current</v>
          </cell>
          <cell r="B2660" t="str">
            <v>Richard</v>
          </cell>
          <cell r="C2660" t="str">
            <v>Computed</v>
          </cell>
          <cell r="D2660" t="str">
            <v>1Q04</v>
          </cell>
          <cell r="E2660" t="str">
            <v>Bujagali</v>
          </cell>
          <cell r="F2660" t="str">
            <v>Foreign</v>
          </cell>
          <cell r="G2660">
            <v>0</v>
          </cell>
        </row>
        <row r="2661">
          <cell r="A2661" t="str">
            <v>Total Deferred Tax Asset - NC</v>
          </cell>
          <cell r="B2661" t="str">
            <v>Richard</v>
          </cell>
          <cell r="C2661" t="str">
            <v>Computed</v>
          </cell>
          <cell r="D2661" t="str">
            <v>1Q04</v>
          </cell>
          <cell r="E2661" t="str">
            <v>Bujagali</v>
          </cell>
          <cell r="F2661" t="str">
            <v>Foreign</v>
          </cell>
          <cell r="G2661">
            <v>0</v>
          </cell>
        </row>
        <row r="2662">
          <cell r="A2662" t="str">
            <v>Total Deferred Tax Liab - NC</v>
          </cell>
          <cell r="B2662" t="str">
            <v>Richard</v>
          </cell>
          <cell r="C2662" t="str">
            <v>Computed</v>
          </cell>
          <cell r="D2662" t="str">
            <v>1Q04</v>
          </cell>
          <cell r="E2662" t="str">
            <v>Bujagali</v>
          </cell>
          <cell r="F2662" t="str">
            <v>Foreign</v>
          </cell>
          <cell r="G2662">
            <v>0</v>
          </cell>
        </row>
        <row r="2663">
          <cell r="A2663" t="str">
            <v>Total Net Deferred Tax Asset/(Liab)</v>
          </cell>
          <cell r="B2663" t="str">
            <v>Richard</v>
          </cell>
          <cell r="C2663" t="str">
            <v>Computed</v>
          </cell>
          <cell r="D2663" t="str">
            <v>1Q04</v>
          </cell>
          <cell r="E2663" t="str">
            <v>Bujagali</v>
          </cell>
          <cell r="F2663" t="str">
            <v>Foreign</v>
          </cell>
          <cell r="G2663">
            <v>0</v>
          </cell>
        </row>
        <row r="2664">
          <cell r="A2664" t="str">
            <v>Gross Valuation Allowance</v>
          </cell>
          <cell r="B2664" t="str">
            <v>Richard</v>
          </cell>
          <cell r="C2664" t="str">
            <v>Computed</v>
          </cell>
          <cell r="D2664" t="str">
            <v>1Q04</v>
          </cell>
          <cell r="E2664" t="str">
            <v>Bujagali</v>
          </cell>
          <cell r="F2664" t="str">
            <v>Foreign</v>
          </cell>
          <cell r="G2664">
            <v>0</v>
          </cell>
        </row>
        <row r="2665">
          <cell r="A2665" t="str">
            <v>Total Asset/(Liability)</v>
          </cell>
          <cell r="B2665" t="str">
            <v>Richard</v>
          </cell>
          <cell r="C2665" t="str">
            <v>Computed</v>
          </cell>
          <cell r="D2665" t="str">
            <v>1Q04</v>
          </cell>
          <cell r="E2665" t="str">
            <v>Bujagali</v>
          </cell>
          <cell r="F2665" t="str">
            <v>Foreign</v>
          </cell>
          <cell r="G2665">
            <v>0</v>
          </cell>
        </row>
        <row r="2666">
          <cell r="A2666" t="str">
            <v>Total tax expense (benefit)</v>
          </cell>
          <cell r="B2666" t="str">
            <v>Richard</v>
          </cell>
          <cell r="C2666" t="str">
            <v>Computed</v>
          </cell>
          <cell r="D2666" t="str">
            <v>1Q04</v>
          </cell>
          <cell r="E2666" t="str">
            <v>Bujagali</v>
          </cell>
          <cell r="F2666" t="str">
            <v>Foreign</v>
          </cell>
          <cell r="G2666">
            <v>0</v>
          </cell>
        </row>
        <row r="2667">
          <cell r="A2667" t="str">
            <v>EOY Accrued Tax Rec/(Pay)</v>
          </cell>
          <cell r="B2667" t="str">
            <v>Richard</v>
          </cell>
          <cell r="C2667" t="str">
            <v>Computed</v>
          </cell>
          <cell r="D2667" t="str">
            <v>4Q03</v>
          </cell>
          <cell r="E2667" t="str">
            <v>Bujagali</v>
          </cell>
          <cell r="F2667" t="str">
            <v>Foreign</v>
          </cell>
          <cell r="G2667">
            <v>0</v>
          </cell>
        </row>
        <row r="2668">
          <cell r="A2668" t="str">
            <v>Total Deferred Tax Asset - Current</v>
          </cell>
          <cell r="B2668" t="str">
            <v>Richard</v>
          </cell>
          <cell r="C2668" t="str">
            <v>Computed</v>
          </cell>
          <cell r="D2668" t="str">
            <v>4Q03</v>
          </cell>
          <cell r="E2668" t="str">
            <v>Bujagali</v>
          </cell>
          <cell r="F2668" t="str">
            <v>Foreign</v>
          </cell>
          <cell r="G2668">
            <v>0</v>
          </cell>
        </row>
        <row r="2669">
          <cell r="A2669" t="str">
            <v>Total Deferred Tax Asset - NC</v>
          </cell>
          <cell r="B2669" t="str">
            <v>Richard</v>
          </cell>
          <cell r="C2669" t="str">
            <v>Computed</v>
          </cell>
          <cell r="D2669" t="str">
            <v>4Q03</v>
          </cell>
          <cell r="E2669" t="str">
            <v>Bujagali</v>
          </cell>
          <cell r="F2669" t="str">
            <v>Foreign</v>
          </cell>
          <cell r="G2669">
            <v>0</v>
          </cell>
        </row>
        <row r="2670">
          <cell r="A2670" t="str">
            <v>Total Deferred Tax Liab - NC</v>
          </cell>
          <cell r="B2670" t="str">
            <v>Richard</v>
          </cell>
          <cell r="C2670" t="str">
            <v>Computed</v>
          </cell>
          <cell r="D2670" t="str">
            <v>4Q03</v>
          </cell>
          <cell r="E2670" t="str">
            <v>Bujagali</v>
          </cell>
          <cell r="F2670" t="str">
            <v>Foreign</v>
          </cell>
          <cell r="G2670">
            <v>0</v>
          </cell>
        </row>
        <row r="2671">
          <cell r="A2671" t="str">
            <v>Total Net Deferred Tax Asset/(Liab)</v>
          </cell>
          <cell r="B2671" t="str">
            <v>Richard</v>
          </cell>
          <cell r="C2671" t="str">
            <v>Computed</v>
          </cell>
          <cell r="D2671" t="str">
            <v>4Q03</v>
          </cell>
          <cell r="E2671" t="str">
            <v>Bujagali</v>
          </cell>
          <cell r="F2671" t="str">
            <v>Foreign</v>
          </cell>
          <cell r="G2671">
            <v>0</v>
          </cell>
        </row>
        <row r="2672">
          <cell r="A2672" t="str">
            <v>Gross Valuation Allowance</v>
          </cell>
          <cell r="B2672" t="str">
            <v>Richard</v>
          </cell>
          <cell r="C2672" t="str">
            <v>Computed</v>
          </cell>
          <cell r="D2672" t="str">
            <v>4Q03</v>
          </cell>
          <cell r="E2672" t="str">
            <v>Bujagali</v>
          </cell>
          <cell r="F2672" t="str">
            <v>Foreign</v>
          </cell>
          <cell r="G2672">
            <v>0</v>
          </cell>
        </row>
        <row r="2673">
          <cell r="A2673" t="str">
            <v>Total Asset/(Liability)</v>
          </cell>
          <cell r="B2673" t="str">
            <v>Richard</v>
          </cell>
          <cell r="C2673" t="str">
            <v>Computed</v>
          </cell>
          <cell r="D2673" t="str">
            <v>4Q03</v>
          </cell>
          <cell r="E2673" t="str">
            <v>Bujagali</v>
          </cell>
          <cell r="F2673" t="str">
            <v>Foreign</v>
          </cell>
          <cell r="G2673">
            <v>0</v>
          </cell>
        </row>
        <row r="2674">
          <cell r="A2674" t="str">
            <v>EOY Accrued Tax Rec/(Pay)</v>
          </cell>
          <cell r="B2674" t="str">
            <v>Rich</v>
          </cell>
          <cell r="C2674" t="str">
            <v>Computed</v>
          </cell>
          <cell r="D2674" t="str">
            <v>2Q04</v>
          </cell>
          <cell r="E2674" t="str">
            <v>El Faro</v>
          </cell>
          <cell r="F2674" t="str">
            <v>Foreign</v>
          </cell>
          <cell r="G2674">
            <v>0</v>
          </cell>
        </row>
        <row r="2675">
          <cell r="A2675" t="str">
            <v>Total Deferred Tax Asset - Current</v>
          </cell>
          <cell r="B2675" t="str">
            <v>Rich</v>
          </cell>
          <cell r="C2675" t="str">
            <v>Computed</v>
          </cell>
          <cell r="D2675" t="str">
            <v>2Q04</v>
          </cell>
          <cell r="E2675" t="str">
            <v>El Faro</v>
          </cell>
          <cell r="F2675" t="str">
            <v>Foreign</v>
          </cell>
          <cell r="G2675">
            <v>0</v>
          </cell>
        </row>
        <row r="2676">
          <cell r="A2676" t="str">
            <v>Total Deferred Tax Asset - NC</v>
          </cell>
          <cell r="B2676" t="str">
            <v>Rich</v>
          </cell>
          <cell r="C2676" t="str">
            <v>Computed</v>
          </cell>
          <cell r="D2676" t="str">
            <v>2Q04</v>
          </cell>
          <cell r="E2676" t="str">
            <v>El Faro</v>
          </cell>
          <cell r="F2676" t="str">
            <v>Foreign</v>
          </cell>
          <cell r="G2676">
            <v>0</v>
          </cell>
        </row>
        <row r="2677">
          <cell r="A2677" t="str">
            <v>Total Deferred Tax Liab - NC</v>
          </cell>
          <cell r="B2677" t="str">
            <v>Rich</v>
          </cell>
          <cell r="C2677" t="str">
            <v>Computed</v>
          </cell>
          <cell r="D2677" t="str">
            <v>2Q04</v>
          </cell>
          <cell r="E2677" t="str">
            <v>El Faro</v>
          </cell>
          <cell r="F2677" t="str">
            <v>Foreign</v>
          </cell>
          <cell r="G2677">
            <v>0</v>
          </cell>
        </row>
        <row r="2678">
          <cell r="A2678" t="str">
            <v>Total Net Deferred Tax Asset/(Liab)</v>
          </cell>
          <cell r="B2678" t="str">
            <v>Rich</v>
          </cell>
          <cell r="C2678" t="str">
            <v>Computed</v>
          </cell>
          <cell r="D2678" t="str">
            <v>2Q04</v>
          </cell>
          <cell r="E2678" t="str">
            <v>El Faro</v>
          </cell>
          <cell r="F2678" t="str">
            <v>Foreign</v>
          </cell>
          <cell r="G2678">
            <v>0</v>
          </cell>
        </row>
        <row r="2679">
          <cell r="A2679" t="str">
            <v>Gross Valuation Allowance</v>
          </cell>
          <cell r="B2679" t="str">
            <v>Rich</v>
          </cell>
          <cell r="C2679" t="str">
            <v>Computed</v>
          </cell>
          <cell r="D2679" t="str">
            <v>2Q04</v>
          </cell>
          <cell r="E2679" t="str">
            <v>El Faro</v>
          </cell>
          <cell r="F2679" t="str">
            <v>Foreign</v>
          </cell>
          <cell r="G2679">
            <v>0</v>
          </cell>
        </row>
        <row r="2680">
          <cell r="A2680" t="str">
            <v>Total Asset/(Liability)</v>
          </cell>
          <cell r="B2680" t="str">
            <v>Rich</v>
          </cell>
          <cell r="C2680" t="str">
            <v>Computed</v>
          </cell>
          <cell r="D2680" t="str">
            <v>2Q04</v>
          </cell>
          <cell r="E2680" t="str">
            <v>El Faro</v>
          </cell>
          <cell r="F2680" t="str">
            <v>Foreign</v>
          </cell>
          <cell r="G2680">
            <v>0</v>
          </cell>
        </row>
        <row r="2681">
          <cell r="A2681" t="str">
            <v>Total tax expense (benefit)</v>
          </cell>
          <cell r="B2681" t="str">
            <v>Rich</v>
          </cell>
          <cell r="C2681" t="str">
            <v>Computed</v>
          </cell>
          <cell r="D2681" t="str">
            <v>2Q04</v>
          </cell>
          <cell r="E2681" t="str">
            <v>El Faro</v>
          </cell>
          <cell r="F2681" t="str">
            <v>Foreign</v>
          </cell>
          <cell r="G2681">
            <v>0</v>
          </cell>
        </row>
        <row r="2682">
          <cell r="A2682" t="str">
            <v>EOY Accrued Tax Rec/(Pay)</v>
          </cell>
          <cell r="B2682" t="str">
            <v>Rich</v>
          </cell>
          <cell r="C2682" t="str">
            <v>Computed</v>
          </cell>
          <cell r="D2682" t="str">
            <v>1Q04</v>
          </cell>
          <cell r="E2682" t="str">
            <v>El Faro</v>
          </cell>
          <cell r="F2682" t="str">
            <v>Foreign</v>
          </cell>
          <cell r="G2682">
            <v>0</v>
          </cell>
        </row>
        <row r="2683">
          <cell r="A2683" t="str">
            <v>Total Deferred Tax Asset - Current</v>
          </cell>
          <cell r="B2683" t="str">
            <v>Rich</v>
          </cell>
          <cell r="C2683" t="str">
            <v>Computed</v>
          </cell>
          <cell r="D2683" t="str">
            <v>1Q04</v>
          </cell>
          <cell r="E2683" t="str">
            <v>El Faro</v>
          </cell>
          <cell r="F2683" t="str">
            <v>Foreign</v>
          </cell>
          <cell r="G2683">
            <v>0</v>
          </cell>
        </row>
        <row r="2684">
          <cell r="A2684" t="str">
            <v>Total Deferred Tax Asset - NC</v>
          </cell>
          <cell r="B2684" t="str">
            <v>Rich</v>
          </cell>
          <cell r="C2684" t="str">
            <v>Computed</v>
          </cell>
          <cell r="D2684" t="str">
            <v>1Q04</v>
          </cell>
          <cell r="E2684" t="str">
            <v>El Faro</v>
          </cell>
          <cell r="F2684" t="str">
            <v>Foreign</v>
          </cell>
          <cell r="G2684">
            <v>0</v>
          </cell>
        </row>
        <row r="2685">
          <cell r="A2685" t="str">
            <v>Total Deferred Tax Liab - NC</v>
          </cell>
          <cell r="B2685" t="str">
            <v>Rich</v>
          </cell>
          <cell r="C2685" t="str">
            <v>Computed</v>
          </cell>
          <cell r="D2685" t="str">
            <v>1Q04</v>
          </cell>
          <cell r="E2685" t="str">
            <v>El Faro</v>
          </cell>
          <cell r="F2685" t="str">
            <v>Foreign</v>
          </cell>
          <cell r="G2685">
            <v>0</v>
          </cell>
        </row>
        <row r="2686">
          <cell r="A2686" t="str">
            <v>Total Net Deferred Tax Asset/(Liab)</v>
          </cell>
          <cell r="B2686" t="str">
            <v>Rich</v>
          </cell>
          <cell r="C2686" t="str">
            <v>Computed</v>
          </cell>
          <cell r="D2686" t="str">
            <v>1Q04</v>
          </cell>
          <cell r="E2686" t="str">
            <v>El Faro</v>
          </cell>
          <cell r="F2686" t="str">
            <v>Foreign</v>
          </cell>
          <cell r="G2686">
            <v>0</v>
          </cell>
        </row>
        <row r="2687">
          <cell r="A2687" t="str">
            <v>Gross Valuation Allowance</v>
          </cell>
          <cell r="B2687" t="str">
            <v>Rich</v>
          </cell>
          <cell r="C2687" t="str">
            <v>Computed</v>
          </cell>
          <cell r="D2687" t="str">
            <v>1Q04</v>
          </cell>
          <cell r="E2687" t="str">
            <v>El Faro</v>
          </cell>
          <cell r="F2687" t="str">
            <v>Foreign</v>
          </cell>
          <cell r="G2687">
            <v>0</v>
          </cell>
        </row>
        <row r="2688">
          <cell r="A2688" t="str">
            <v>Total Asset/(Liability)</v>
          </cell>
          <cell r="B2688" t="str">
            <v>Rich</v>
          </cell>
          <cell r="C2688" t="str">
            <v>Computed</v>
          </cell>
          <cell r="D2688" t="str">
            <v>1Q04</v>
          </cell>
          <cell r="E2688" t="str">
            <v>El Faro</v>
          </cell>
          <cell r="F2688" t="str">
            <v>Foreign</v>
          </cell>
          <cell r="G2688">
            <v>0</v>
          </cell>
        </row>
        <row r="2689">
          <cell r="A2689" t="str">
            <v>Total tax expense (benefit)</v>
          </cell>
          <cell r="B2689" t="str">
            <v>Rich</v>
          </cell>
          <cell r="C2689" t="str">
            <v>Computed</v>
          </cell>
          <cell r="D2689" t="str">
            <v>1Q04</v>
          </cell>
          <cell r="E2689" t="str">
            <v>El Faro</v>
          </cell>
          <cell r="F2689" t="str">
            <v>Foreign</v>
          </cell>
          <cell r="G2689">
            <v>0</v>
          </cell>
        </row>
        <row r="2690">
          <cell r="A2690" t="str">
            <v>EOY Accrued Tax Rec/(Pay)</v>
          </cell>
          <cell r="B2690" t="str">
            <v>Rich</v>
          </cell>
          <cell r="C2690" t="str">
            <v>Computed</v>
          </cell>
          <cell r="D2690" t="str">
            <v>4Q03</v>
          </cell>
          <cell r="E2690" t="str">
            <v>El Faro</v>
          </cell>
          <cell r="F2690" t="str">
            <v>Foreign</v>
          </cell>
          <cell r="G2690">
            <v>0</v>
          </cell>
        </row>
        <row r="2691">
          <cell r="A2691" t="str">
            <v>Total Deferred Tax Asset - Current</v>
          </cell>
          <cell r="B2691" t="str">
            <v>Rich</v>
          </cell>
          <cell r="C2691" t="str">
            <v>Computed</v>
          </cell>
          <cell r="D2691" t="str">
            <v>4Q03</v>
          </cell>
          <cell r="E2691" t="str">
            <v>El Faro</v>
          </cell>
          <cell r="F2691" t="str">
            <v>Foreign</v>
          </cell>
          <cell r="G2691">
            <v>0</v>
          </cell>
        </row>
        <row r="2692">
          <cell r="A2692" t="str">
            <v>Total Deferred Tax Asset - NC</v>
          </cell>
          <cell r="B2692" t="str">
            <v>Rich</v>
          </cell>
          <cell r="C2692" t="str">
            <v>Computed</v>
          </cell>
          <cell r="D2692" t="str">
            <v>4Q03</v>
          </cell>
          <cell r="E2692" t="str">
            <v>El Faro</v>
          </cell>
          <cell r="F2692" t="str">
            <v>Foreign</v>
          </cell>
          <cell r="G2692">
            <v>0</v>
          </cell>
        </row>
        <row r="2693">
          <cell r="A2693" t="str">
            <v>Total Deferred Tax Liab - NC</v>
          </cell>
          <cell r="B2693" t="str">
            <v>Rich</v>
          </cell>
          <cell r="C2693" t="str">
            <v>Computed</v>
          </cell>
          <cell r="D2693" t="str">
            <v>4Q03</v>
          </cell>
          <cell r="E2693" t="str">
            <v>El Faro</v>
          </cell>
          <cell r="F2693" t="str">
            <v>Foreign</v>
          </cell>
          <cell r="G2693">
            <v>0</v>
          </cell>
        </row>
        <row r="2694">
          <cell r="A2694" t="str">
            <v>Total Net Deferred Tax Asset/(Liab)</v>
          </cell>
          <cell r="B2694" t="str">
            <v>Rich</v>
          </cell>
          <cell r="C2694" t="str">
            <v>Computed</v>
          </cell>
          <cell r="D2694" t="str">
            <v>4Q03</v>
          </cell>
          <cell r="E2694" t="str">
            <v>El Faro</v>
          </cell>
          <cell r="F2694" t="str">
            <v>Foreign</v>
          </cell>
          <cell r="G2694">
            <v>0</v>
          </cell>
        </row>
        <row r="2695">
          <cell r="A2695" t="str">
            <v>Gross Valuation Allowance</v>
          </cell>
          <cell r="B2695" t="str">
            <v>Rich</v>
          </cell>
          <cell r="C2695" t="str">
            <v>Computed</v>
          </cell>
          <cell r="D2695" t="str">
            <v>4Q03</v>
          </cell>
          <cell r="E2695" t="str">
            <v>El Faro</v>
          </cell>
          <cell r="F2695" t="str">
            <v>Foreign</v>
          </cell>
          <cell r="G2695">
            <v>0</v>
          </cell>
        </row>
        <row r="2696">
          <cell r="A2696" t="str">
            <v>Total Asset/(Liability)</v>
          </cell>
          <cell r="B2696" t="str">
            <v>Rich</v>
          </cell>
          <cell r="C2696" t="str">
            <v>Computed</v>
          </cell>
          <cell r="D2696" t="str">
            <v>4Q03</v>
          </cell>
          <cell r="E2696" t="str">
            <v>El Faro</v>
          </cell>
          <cell r="F2696" t="str">
            <v>Foreign</v>
          </cell>
          <cell r="G2696">
            <v>0</v>
          </cell>
        </row>
        <row r="2697">
          <cell r="A2697" t="str">
            <v>EOY Accrued Tax Rec/(Pay)</v>
          </cell>
          <cell r="B2697" t="str">
            <v>Rich</v>
          </cell>
          <cell r="C2697" t="str">
            <v>Computed</v>
          </cell>
          <cell r="D2697" t="str">
            <v>2Q04</v>
          </cell>
          <cell r="E2697" t="str">
            <v>RU Ocean Cay</v>
          </cell>
          <cell r="F2697" t="str">
            <v>Foreign</v>
          </cell>
          <cell r="G2697">
            <v>0</v>
          </cell>
        </row>
        <row r="2698">
          <cell r="A2698" t="str">
            <v>Total Deferred Tax Asset - Current</v>
          </cell>
          <cell r="B2698" t="str">
            <v>Rich</v>
          </cell>
          <cell r="C2698" t="str">
            <v>Computed</v>
          </cell>
          <cell r="D2698" t="str">
            <v>2Q04</v>
          </cell>
          <cell r="E2698" t="str">
            <v>RU Ocean Cay</v>
          </cell>
          <cell r="F2698" t="str">
            <v>Foreign</v>
          </cell>
          <cell r="G2698">
            <v>0</v>
          </cell>
        </row>
        <row r="2699">
          <cell r="A2699" t="str">
            <v>Total Deferred Tax Asset - NC</v>
          </cell>
          <cell r="B2699" t="str">
            <v>Rich</v>
          </cell>
          <cell r="C2699" t="str">
            <v>Computed</v>
          </cell>
          <cell r="D2699" t="str">
            <v>2Q04</v>
          </cell>
          <cell r="E2699" t="str">
            <v>RU Ocean Cay</v>
          </cell>
          <cell r="F2699" t="str">
            <v>Foreign</v>
          </cell>
          <cell r="G2699">
            <v>0</v>
          </cell>
        </row>
        <row r="2700">
          <cell r="A2700" t="str">
            <v>Total Deferred Tax Liab - NC</v>
          </cell>
          <cell r="B2700" t="str">
            <v>Rich</v>
          </cell>
          <cell r="C2700" t="str">
            <v>Computed</v>
          </cell>
          <cell r="D2700" t="str">
            <v>2Q04</v>
          </cell>
          <cell r="E2700" t="str">
            <v>RU Ocean Cay</v>
          </cell>
          <cell r="F2700" t="str">
            <v>Foreign</v>
          </cell>
          <cell r="G2700">
            <v>0</v>
          </cell>
        </row>
        <row r="2701">
          <cell r="A2701" t="str">
            <v>Total Net Deferred Tax Asset/(Liab)</v>
          </cell>
          <cell r="B2701" t="str">
            <v>Rich</v>
          </cell>
          <cell r="C2701" t="str">
            <v>Computed</v>
          </cell>
          <cell r="D2701" t="str">
            <v>2Q04</v>
          </cell>
          <cell r="E2701" t="str">
            <v>RU Ocean Cay</v>
          </cell>
          <cell r="F2701" t="str">
            <v>Foreign</v>
          </cell>
          <cell r="G2701">
            <v>0</v>
          </cell>
        </row>
        <row r="2702">
          <cell r="A2702" t="str">
            <v>Gross Valuation Allowance</v>
          </cell>
          <cell r="B2702" t="str">
            <v>Rich</v>
          </cell>
          <cell r="C2702" t="str">
            <v>Computed</v>
          </cell>
          <cell r="D2702" t="str">
            <v>2Q04</v>
          </cell>
          <cell r="E2702" t="str">
            <v>RU Ocean Cay</v>
          </cell>
          <cell r="F2702" t="str">
            <v>Foreign</v>
          </cell>
          <cell r="G2702">
            <v>0</v>
          </cell>
        </row>
        <row r="2703">
          <cell r="A2703" t="str">
            <v>Total Asset/(Liability)</v>
          </cell>
          <cell r="B2703" t="str">
            <v>Rich</v>
          </cell>
          <cell r="C2703" t="str">
            <v>Computed</v>
          </cell>
          <cell r="D2703" t="str">
            <v>2Q04</v>
          </cell>
          <cell r="E2703" t="str">
            <v>RU Ocean Cay</v>
          </cell>
          <cell r="F2703" t="str">
            <v>Foreign</v>
          </cell>
          <cell r="G2703">
            <v>0</v>
          </cell>
        </row>
        <row r="2704">
          <cell r="A2704" t="str">
            <v>Total tax expense (benefit)</v>
          </cell>
          <cell r="B2704" t="str">
            <v>Rich</v>
          </cell>
          <cell r="C2704" t="str">
            <v>Computed</v>
          </cell>
          <cell r="D2704" t="str">
            <v>2Q04</v>
          </cell>
          <cell r="E2704" t="str">
            <v>RU Ocean Cay</v>
          </cell>
          <cell r="F2704" t="str">
            <v>Foreign</v>
          </cell>
          <cell r="G2704">
            <v>0</v>
          </cell>
        </row>
        <row r="2705">
          <cell r="A2705" t="str">
            <v>EOY Accrued Tax Rec/(Pay)</v>
          </cell>
          <cell r="B2705" t="str">
            <v>Rich</v>
          </cell>
          <cell r="C2705" t="str">
            <v>Computed</v>
          </cell>
          <cell r="D2705" t="str">
            <v>1Q04</v>
          </cell>
          <cell r="E2705" t="str">
            <v>RU Ocean Cay</v>
          </cell>
          <cell r="F2705" t="str">
            <v>Foreign</v>
          </cell>
        </row>
        <row r="2706">
          <cell r="A2706" t="str">
            <v>Total Deferred Tax Asset - Current</v>
          </cell>
          <cell r="B2706" t="str">
            <v>Rich</v>
          </cell>
          <cell r="C2706" t="str">
            <v>Computed</v>
          </cell>
          <cell r="D2706" t="str">
            <v>1Q04</v>
          </cell>
          <cell r="E2706" t="str">
            <v>RU Ocean Cay</v>
          </cell>
          <cell r="F2706" t="str">
            <v>Foreign</v>
          </cell>
        </row>
        <row r="2707">
          <cell r="A2707" t="str">
            <v>Total Deferred Tax Asset - NC</v>
          </cell>
          <cell r="B2707" t="str">
            <v>Rich</v>
          </cell>
          <cell r="C2707" t="str">
            <v>Computed</v>
          </cell>
          <cell r="D2707" t="str">
            <v>1Q04</v>
          </cell>
          <cell r="E2707" t="str">
            <v>RU Ocean Cay</v>
          </cell>
          <cell r="F2707" t="str">
            <v>Foreign</v>
          </cell>
        </row>
        <row r="2708">
          <cell r="A2708" t="str">
            <v>Total Deferred Tax Liab - NC</v>
          </cell>
          <cell r="B2708" t="str">
            <v>Rich</v>
          </cell>
          <cell r="C2708" t="str">
            <v>Computed</v>
          </cell>
          <cell r="D2708" t="str">
            <v>1Q04</v>
          </cell>
          <cell r="E2708" t="str">
            <v>RU Ocean Cay</v>
          </cell>
          <cell r="F2708" t="str">
            <v>Foreign</v>
          </cell>
        </row>
        <row r="2709">
          <cell r="A2709" t="str">
            <v>Total Net Deferred Tax Asset/(Liab)</v>
          </cell>
          <cell r="B2709" t="str">
            <v>Rich</v>
          </cell>
          <cell r="C2709" t="str">
            <v>Computed</v>
          </cell>
          <cell r="D2709" t="str">
            <v>1Q04</v>
          </cell>
          <cell r="E2709" t="str">
            <v>RU Ocean Cay</v>
          </cell>
          <cell r="F2709" t="str">
            <v>Foreign</v>
          </cell>
        </row>
        <row r="2710">
          <cell r="A2710" t="str">
            <v>Gross Valuation Allowance</v>
          </cell>
          <cell r="B2710" t="str">
            <v>Rich</v>
          </cell>
          <cell r="C2710" t="str">
            <v>Computed</v>
          </cell>
          <cell r="D2710" t="str">
            <v>1Q04</v>
          </cell>
          <cell r="E2710" t="str">
            <v>RU Ocean Cay</v>
          </cell>
          <cell r="F2710" t="str">
            <v>Foreign</v>
          </cell>
        </row>
        <row r="2711">
          <cell r="A2711" t="str">
            <v>Total Asset/(Liability)</v>
          </cell>
          <cell r="B2711" t="str">
            <v>Rich</v>
          </cell>
          <cell r="C2711" t="str">
            <v>Computed</v>
          </cell>
          <cell r="D2711" t="str">
            <v>1Q04</v>
          </cell>
          <cell r="E2711" t="str">
            <v>RU Ocean Cay</v>
          </cell>
          <cell r="F2711" t="str">
            <v>Foreign</v>
          </cell>
        </row>
        <row r="2712">
          <cell r="A2712" t="str">
            <v>Total tax expense (benefit)</v>
          </cell>
          <cell r="B2712" t="str">
            <v>Rich</v>
          </cell>
          <cell r="C2712" t="str">
            <v>Computed</v>
          </cell>
          <cell r="D2712" t="str">
            <v>1Q04</v>
          </cell>
          <cell r="E2712" t="str">
            <v>RU Ocean Cay</v>
          </cell>
          <cell r="F2712" t="str">
            <v>Foreign</v>
          </cell>
        </row>
        <row r="2713">
          <cell r="A2713" t="str">
            <v>EOY Accrued Tax Rec/(Pay)</v>
          </cell>
          <cell r="B2713" t="str">
            <v>Rich</v>
          </cell>
          <cell r="C2713" t="str">
            <v>Computed</v>
          </cell>
          <cell r="D2713" t="str">
            <v>4Q03</v>
          </cell>
          <cell r="E2713" t="str">
            <v>RU Ocean Cay</v>
          </cell>
          <cell r="F2713" t="str">
            <v>Foreign</v>
          </cell>
        </row>
        <row r="2714">
          <cell r="A2714" t="str">
            <v>Total Deferred Tax Asset - Current</v>
          </cell>
          <cell r="B2714" t="str">
            <v>Rich</v>
          </cell>
          <cell r="C2714" t="str">
            <v>Computed</v>
          </cell>
          <cell r="D2714" t="str">
            <v>4Q03</v>
          </cell>
          <cell r="E2714" t="str">
            <v>RU Ocean Cay</v>
          </cell>
          <cell r="F2714" t="str">
            <v>Foreign</v>
          </cell>
        </row>
        <row r="2715">
          <cell r="A2715" t="str">
            <v>Total Deferred Tax Asset - NC</v>
          </cell>
          <cell r="B2715" t="str">
            <v>Rich</v>
          </cell>
          <cell r="C2715" t="str">
            <v>Computed</v>
          </cell>
          <cell r="D2715" t="str">
            <v>4Q03</v>
          </cell>
          <cell r="E2715" t="str">
            <v>RU Ocean Cay</v>
          </cell>
          <cell r="F2715" t="str">
            <v>Foreign</v>
          </cell>
        </row>
        <row r="2716">
          <cell r="A2716" t="str">
            <v>Total Deferred Tax Liab - NC</v>
          </cell>
          <cell r="B2716" t="str">
            <v>Rich</v>
          </cell>
          <cell r="C2716" t="str">
            <v>Computed</v>
          </cell>
          <cell r="D2716" t="str">
            <v>4Q03</v>
          </cell>
          <cell r="E2716" t="str">
            <v>RU Ocean Cay</v>
          </cell>
          <cell r="F2716" t="str">
            <v>Foreign</v>
          </cell>
        </row>
        <row r="2717">
          <cell r="A2717" t="str">
            <v>Total Net Deferred Tax Asset/(Liab)</v>
          </cell>
          <cell r="B2717" t="str">
            <v>Rich</v>
          </cell>
          <cell r="C2717" t="str">
            <v>Computed</v>
          </cell>
          <cell r="D2717" t="str">
            <v>4Q03</v>
          </cell>
          <cell r="E2717" t="str">
            <v>RU Ocean Cay</v>
          </cell>
          <cell r="F2717" t="str">
            <v>Foreign</v>
          </cell>
        </row>
        <row r="2718">
          <cell r="A2718" t="str">
            <v>Gross Valuation Allowance</v>
          </cell>
          <cell r="B2718" t="str">
            <v>Rich</v>
          </cell>
          <cell r="C2718" t="str">
            <v>Computed</v>
          </cell>
          <cell r="D2718" t="str">
            <v>4Q03</v>
          </cell>
          <cell r="E2718" t="str">
            <v>RU Ocean Cay</v>
          </cell>
          <cell r="F2718" t="str">
            <v>Foreign</v>
          </cell>
        </row>
        <row r="2719">
          <cell r="A2719" t="str">
            <v>Total Asset/(Liability)</v>
          </cell>
          <cell r="B2719" t="str">
            <v>Rich</v>
          </cell>
          <cell r="C2719" t="str">
            <v>Computed</v>
          </cell>
          <cell r="D2719" t="str">
            <v>4Q03</v>
          </cell>
          <cell r="E2719" t="str">
            <v>RU Ocean Cay</v>
          </cell>
          <cell r="F2719" t="str">
            <v>Foreign</v>
          </cell>
        </row>
        <row r="2720">
          <cell r="A2720" t="str">
            <v>EOY Accrued Tax Rec/(Pay)</v>
          </cell>
          <cell r="B2720" t="str">
            <v>Prabu</v>
          </cell>
          <cell r="C2720" t="str">
            <v>Computed</v>
          </cell>
          <cell r="D2720" t="str">
            <v>2Q04</v>
          </cell>
          <cell r="E2720" t="str">
            <v>Interco Income</v>
          </cell>
          <cell r="F2720" t="str">
            <v>Foreign</v>
          </cell>
          <cell r="G2720">
            <v>0</v>
          </cell>
        </row>
        <row r="2721">
          <cell r="A2721" t="str">
            <v>Total Deferred Tax Asset - Current</v>
          </cell>
          <cell r="B2721" t="str">
            <v>Prabu</v>
          </cell>
          <cell r="C2721" t="str">
            <v>Computed</v>
          </cell>
          <cell r="D2721" t="str">
            <v>2Q04</v>
          </cell>
          <cell r="E2721" t="str">
            <v>Interco Income</v>
          </cell>
          <cell r="F2721" t="str">
            <v>Foreign</v>
          </cell>
          <cell r="G2721">
            <v>0</v>
          </cell>
        </row>
        <row r="2722">
          <cell r="A2722" t="str">
            <v>Total Deferred Tax Asset - NC</v>
          </cell>
          <cell r="B2722" t="str">
            <v>Prabu</v>
          </cell>
          <cell r="C2722" t="str">
            <v>Computed</v>
          </cell>
          <cell r="D2722" t="str">
            <v>2Q04</v>
          </cell>
          <cell r="E2722" t="str">
            <v>Interco Income</v>
          </cell>
          <cell r="F2722" t="str">
            <v>Foreign</v>
          </cell>
          <cell r="G2722">
            <v>0</v>
          </cell>
        </row>
        <row r="2723">
          <cell r="A2723" t="str">
            <v>Total Deferred Tax Liab - NC</v>
          </cell>
          <cell r="B2723" t="str">
            <v>Prabu</v>
          </cell>
          <cell r="C2723" t="str">
            <v>Computed</v>
          </cell>
          <cell r="D2723" t="str">
            <v>2Q04</v>
          </cell>
          <cell r="E2723" t="str">
            <v>Interco Income</v>
          </cell>
          <cell r="F2723" t="str">
            <v>Foreign</v>
          </cell>
          <cell r="G2723">
            <v>0</v>
          </cell>
        </row>
        <row r="2724">
          <cell r="A2724" t="str">
            <v>Total Net Deferred Tax Asset/(Liab)</v>
          </cell>
          <cell r="B2724" t="str">
            <v>Prabu</v>
          </cell>
          <cell r="C2724" t="str">
            <v>Computed</v>
          </cell>
          <cell r="D2724" t="str">
            <v>2Q04</v>
          </cell>
          <cell r="E2724" t="str">
            <v>Interco Income</v>
          </cell>
          <cell r="F2724" t="str">
            <v>Foreign</v>
          </cell>
          <cell r="G2724">
            <v>0</v>
          </cell>
        </row>
        <row r="2725">
          <cell r="A2725" t="str">
            <v>Gross Valuation Allowance</v>
          </cell>
          <cell r="B2725" t="str">
            <v>Prabu</v>
          </cell>
          <cell r="C2725" t="str">
            <v>Computed</v>
          </cell>
          <cell r="D2725" t="str">
            <v>2Q04</v>
          </cell>
          <cell r="E2725" t="str">
            <v>Interco Income</v>
          </cell>
          <cell r="F2725" t="str">
            <v>Foreign</v>
          </cell>
          <cell r="G2725">
            <v>0</v>
          </cell>
        </row>
        <row r="2726">
          <cell r="A2726" t="str">
            <v>Total Asset/(Liability)</v>
          </cell>
          <cell r="B2726" t="str">
            <v>Prabu</v>
          </cell>
          <cell r="C2726" t="str">
            <v>Computed</v>
          </cell>
          <cell r="D2726" t="str">
            <v>2Q04</v>
          </cell>
          <cell r="E2726" t="str">
            <v>Interco Income</v>
          </cell>
          <cell r="F2726" t="str">
            <v>Foreign</v>
          </cell>
          <cell r="G2726">
            <v>0</v>
          </cell>
        </row>
        <row r="2727">
          <cell r="A2727" t="str">
            <v>Total tax expense (benefit)</v>
          </cell>
          <cell r="B2727" t="str">
            <v>Prabu</v>
          </cell>
          <cell r="C2727" t="str">
            <v>Computed</v>
          </cell>
          <cell r="D2727" t="str">
            <v>2Q04</v>
          </cell>
          <cell r="E2727" t="str">
            <v>Interco Income</v>
          </cell>
          <cell r="F2727" t="str">
            <v>Foreign</v>
          </cell>
          <cell r="G2727">
            <v>0</v>
          </cell>
        </row>
        <row r="2728">
          <cell r="A2728" t="str">
            <v>EOY Accrued Tax Rec/(Pay)</v>
          </cell>
          <cell r="B2728" t="str">
            <v>Prabu</v>
          </cell>
          <cell r="C2728" t="str">
            <v>Computed</v>
          </cell>
          <cell r="D2728" t="str">
            <v>1Q04</v>
          </cell>
          <cell r="E2728" t="str">
            <v>Interco Income</v>
          </cell>
          <cell r="F2728" t="str">
            <v>Foreign</v>
          </cell>
        </row>
        <row r="2729">
          <cell r="A2729" t="str">
            <v>Total Deferred Tax Asset - Current</v>
          </cell>
          <cell r="B2729" t="str">
            <v>Prabu</v>
          </cell>
          <cell r="C2729" t="str">
            <v>Computed</v>
          </cell>
          <cell r="D2729" t="str">
            <v>1Q04</v>
          </cell>
          <cell r="E2729" t="str">
            <v>Interco Income</v>
          </cell>
          <cell r="F2729" t="str">
            <v>Foreign</v>
          </cell>
        </row>
        <row r="2730">
          <cell r="A2730" t="str">
            <v>Total Deferred Tax Asset - NC</v>
          </cell>
          <cell r="B2730" t="str">
            <v>Prabu</v>
          </cell>
          <cell r="C2730" t="str">
            <v>Computed</v>
          </cell>
          <cell r="D2730" t="str">
            <v>1Q04</v>
          </cell>
          <cell r="E2730" t="str">
            <v>Interco Income</v>
          </cell>
          <cell r="F2730" t="str">
            <v>Foreign</v>
          </cell>
        </row>
        <row r="2731">
          <cell r="A2731" t="str">
            <v>Total Deferred Tax Liab - NC</v>
          </cell>
          <cell r="B2731" t="str">
            <v>Prabu</v>
          </cell>
          <cell r="C2731" t="str">
            <v>Computed</v>
          </cell>
          <cell r="D2731" t="str">
            <v>1Q04</v>
          </cell>
          <cell r="E2731" t="str">
            <v>Interco Income</v>
          </cell>
          <cell r="F2731" t="str">
            <v>Foreign</v>
          </cell>
        </row>
        <row r="2732">
          <cell r="A2732" t="str">
            <v>Total Net Deferred Tax Asset/(Liab)</v>
          </cell>
          <cell r="B2732" t="str">
            <v>Prabu</v>
          </cell>
          <cell r="C2732" t="str">
            <v>Computed</v>
          </cell>
          <cell r="D2732" t="str">
            <v>1Q04</v>
          </cell>
          <cell r="E2732" t="str">
            <v>Interco Income</v>
          </cell>
          <cell r="F2732" t="str">
            <v>Foreign</v>
          </cell>
        </row>
        <row r="2733">
          <cell r="A2733" t="str">
            <v>Gross Valuation Allowance</v>
          </cell>
          <cell r="B2733" t="str">
            <v>Prabu</v>
          </cell>
          <cell r="C2733" t="str">
            <v>Computed</v>
          </cell>
          <cell r="D2733" t="str">
            <v>1Q04</v>
          </cell>
          <cell r="E2733" t="str">
            <v>Interco Income</v>
          </cell>
          <cell r="F2733" t="str">
            <v>Foreign</v>
          </cell>
        </row>
        <row r="2734">
          <cell r="A2734" t="str">
            <v>Total Asset/(Liability)</v>
          </cell>
          <cell r="B2734" t="str">
            <v>Prabu</v>
          </cell>
          <cell r="C2734" t="str">
            <v>Computed</v>
          </cell>
          <cell r="D2734" t="str">
            <v>1Q04</v>
          </cell>
          <cell r="E2734" t="str">
            <v>Interco Income</v>
          </cell>
          <cell r="F2734" t="str">
            <v>Foreign</v>
          </cell>
        </row>
        <row r="2735">
          <cell r="A2735" t="str">
            <v>Total tax expense (benefit)</v>
          </cell>
          <cell r="B2735" t="str">
            <v>Prabu</v>
          </cell>
          <cell r="C2735" t="str">
            <v>Computed</v>
          </cell>
          <cell r="D2735" t="str">
            <v>1Q04</v>
          </cell>
          <cell r="E2735" t="str">
            <v>Interco Income</v>
          </cell>
          <cell r="F2735" t="str">
            <v>Foreign</v>
          </cell>
        </row>
        <row r="2736">
          <cell r="A2736" t="str">
            <v>EOY Accrued Tax Rec/(Pay)</v>
          </cell>
          <cell r="B2736" t="str">
            <v>Prabu</v>
          </cell>
          <cell r="C2736" t="str">
            <v>Computed</v>
          </cell>
          <cell r="D2736" t="str">
            <v>4Q03</v>
          </cell>
          <cell r="E2736" t="str">
            <v>Interco Income</v>
          </cell>
          <cell r="F2736" t="str">
            <v>Foreign</v>
          </cell>
        </row>
        <row r="2737">
          <cell r="A2737" t="str">
            <v>Total Deferred Tax Asset - Current</v>
          </cell>
          <cell r="B2737" t="str">
            <v>Prabu</v>
          </cell>
          <cell r="C2737" t="str">
            <v>Computed</v>
          </cell>
          <cell r="D2737" t="str">
            <v>4Q03</v>
          </cell>
          <cell r="E2737" t="str">
            <v>Interco Income</v>
          </cell>
          <cell r="F2737" t="str">
            <v>Foreign</v>
          </cell>
        </row>
        <row r="2738">
          <cell r="A2738" t="str">
            <v>Total Deferred Tax Asset - NC</v>
          </cell>
          <cell r="B2738" t="str">
            <v>Prabu</v>
          </cell>
          <cell r="C2738" t="str">
            <v>Computed</v>
          </cell>
          <cell r="D2738" t="str">
            <v>4Q03</v>
          </cell>
          <cell r="E2738" t="str">
            <v>Interco Income</v>
          </cell>
          <cell r="F2738" t="str">
            <v>Foreign</v>
          </cell>
        </row>
        <row r="2739">
          <cell r="A2739" t="str">
            <v>Total Deferred Tax Liab - NC</v>
          </cell>
          <cell r="B2739" t="str">
            <v>Prabu</v>
          </cell>
          <cell r="C2739" t="str">
            <v>Computed</v>
          </cell>
          <cell r="D2739" t="str">
            <v>4Q03</v>
          </cell>
          <cell r="E2739" t="str">
            <v>Interco Income</v>
          </cell>
          <cell r="F2739" t="str">
            <v>Foreign</v>
          </cell>
        </row>
        <row r="2740">
          <cell r="A2740" t="str">
            <v>Total Net Deferred Tax Asset/(Liab)</v>
          </cell>
          <cell r="B2740" t="str">
            <v>Prabu</v>
          </cell>
          <cell r="C2740" t="str">
            <v>Computed</v>
          </cell>
          <cell r="D2740" t="str">
            <v>4Q03</v>
          </cell>
          <cell r="E2740" t="str">
            <v>Interco Income</v>
          </cell>
          <cell r="F2740" t="str">
            <v>Foreign</v>
          </cell>
        </row>
        <row r="2741">
          <cell r="A2741" t="str">
            <v>Gross Valuation Allowance</v>
          </cell>
          <cell r="B2741" t="str">
            <v>Prabu</v>
          </cell>
          <cell r="C2741" t="str">
            <v>Computed</v>
          </cell>
          <cell r="D2741" t="str">
            <v>4Q03</v>
          </cell>
          <cell r="E2741" t="str">
            <v>Interco Income</v>
          </cell>
          <cell r="F2741" t="str">
            <v>Foreign</v>
          </cell>
        </row>
        <row r="2742">
          <cell r="A2742" t="str">
            <v>Total Asset/(Liability)</v>
          </cell>
          <cell r="B2742" t="str">
            <v>Prabu</v>
          </cell>
          <cell r="C2742" t="str">
            <v>Computed</v>
          </cell>
          <cell r="D2742" t="str">
            <v>4Q03</v>
          </cell>
          <cell r="E2742" t="str">
            <v>Interco Income</v>
          </cell>
          <cell r="F2742" t="str">
            <v>Foreign</v>
          </cell>
        </row>
        <row r="2743">
          <cell r="A2743" t="str">
            <v>EOY Accrued Tax Rec/(Pay)</v>
          </cell>
          <cell r="B2743" t="str">
            <v>Jamie</v>
          </cell>
          <cell r="C2743" t="str">
            <v>Computed</v>
          </cell>
          <cell r="D2743" t="str">
            <v>2Q04</v>
          </cell>
          <cell r="E2743" t="str">
            <v>RU Communications Bolivia Ltda</v>
          </cell>
          <cell r="F2743" t="str">
            <v>Foreign</v>
          </cell>
          <cell r="G2743">
            <v>0</v>
          </cell>
        </row>
        <row r="2744">
          <cell r="A2744" t="str">
            <v>Total Deferred Tax Asset - Current</v>
          </cell>
          <cell r="B2744" t="str">
            <v>Jamie</v>
          </cell>
          <cell r="C2744" t="str">
            <v>Computed</v>
          </cell>
          <cell r="D2744" t="str">
            <v>2Q04</v>
          </cell>
          <cell r="E2744" t="str">
            <v>RU Communications Bolivia Ltda</v>
          </cell>
          <cell r="F2744" t="str">
            <v>Foreign</v>
          </cell>
          <cell r="G2744">
            <v>0</v>
          </cell>
        </row>
        <row r="2745">
          <cell r="A2745" t="str">
            <v>Total Deferred Tax Asset - NC</v>
          </cell>
          <cell r="B2745" t="str">
            <v>Jamie</v>
          </cell>
          <cell r="C2745" t="str">
            <v>Computed</v>
          </cell>
          <cell r="D2745" t="str">
            <v>2Q04</v>
          </cell>
          <cell r="E2745" t="str">
            <v>RU Communications Bolivia Ltda</v>
          </cell>
          <cell r="F2745" t="str">
            <v>Foreign</v>
          </cell>
          <cell r="G2745">
            <v>0</v>
          </cell>
        </row>
        <row r="2746">
          <cell r="A2746" t="str">
            <v>Total Deferred Tax Liab - NC</v>
          </cell>
          <cell r="B2746" t="str">
            <v>Jamie</v>
          </cell>
          <cell r="C2746" t="str">
            <v>Computed</v>
          </cell>
          <cell r="D2746" t="str">
            <v>2Q04</v>
          </cell>
          <cell r="E2746" t="str">
            <v>RU Communications Bolivia Ltda</v>
          </cell>
          <cell r="F2746" t="str">
            <v>Foreign</v>
          </cell>
          <cell r="G2746">
            <v>0</v>
          </cell>
        </row>
        <row r="2747">
          <cell r="A2747" t="str">
            <v>Total Net Deferred Tax Asset/(Liab)</v>
          </cell>
          <cell r="B2747" t="str">
            <v>Jamie</v>
          </cell>
          <cell r="C2747" t="str">
            <v>Computed</v>
          </cell>
          <cell r="D2747" t="str">
            <v>2Q04</v>
          </cell>
          <cell r="E2747" t="str">
            <v>RU Communications Bolivia Ltda</v>
          </cell>
          <cell r="F2747" t="str">
            <v>Foreign</v>
          </cell>
          <cell r="G2747">
            <v>0</v>
          </cell>
        </row>
        <row r="2748">
          <cell r="A2748" t="str">
            <v>Gross Valuation Allowance</v>
          </cell>
          <cell r="B2748" t="str">
            <v>Jamie</v>
          </cell>
          <cell r="C2748" t="str">
            <v>Computed</v>
          </cell>
          <cell r="D2748" t="str">
            <v>2Q04</v>
          </cell>
          <cell r="E2748" t="str">
            <v>RU Communications Bolivia Ltda</v>
          </cell>
          <cell r="F2748" t="str">
            <v>Foreign</v>
          </cell>
          <cell r="G2748">
            <v>0</v>
          </cell>
        </row>
        <row r="2749">
          <cell r="A2749" t="str">
            <v>Total Asset/(Liability)</v>
          </cell>
          <cell r="B2749" t="str">
            <v>Jamie</v>
          </cell>
          <cell r="C2749" t="str">
            <v>Computed</v>
          </cell>
          <cell r="D2749" t="str">
            <v>2Q04</v>
          </cell>
          <cell r="E2749" t="str">
            <v>RU Communications Bolivia Ltda</v>
          </cell>
          <cell r="F2749" t="str">
            <v>Foreign</v>
          </cell>
          <cell r="G2749">
            <v>0</v>
          </cell>
        </row>
        <row r="2750">
          <cell r="A2750" t="str">
            <v>Total tax expense (benefit)</v>
          </cell>
          <cell r="B2750" t="str">
            <v>Jamie</v>
          </cell>
          <cell r="C2750" t="str">
            <v>Computed</v>
          </cell>
          <cell r="D2750" t="str">
            <v>2Q04</v>
          </cell>
          <cell r="E2750" t="str">
            <v>RU Communications Bolivia Ltda</v>
          </cell>
          <cell r="F2750" t="str">
            <v>Foreign</v>
          </cell>
          <cell r="G2750">
            <v>0</v>
          </cell>
        </row>
        <row r="2751">
          <cell r="A2751" t="str">
            <v>EOY Accrued Tax Rec/(Pay)</v>
          </cell>
          <cell r="B2751" t="str">
            <v>Jamie</v>
          </cell>
          <cell r="C2751" t="str">
            <v>Computed</v>
          </cell>
          <cell r="D2751" t="str">
            <v>1Q04</v>
          </cell>
          <cell r="E2751" t="str">
            <v>RU Communications Bolivia Ltda</v>
          </cell>
          <cell r="F2751" t="str">
            <v>Foreign</v>
          </cell>
        </row>
        <row r="2752">
          <cell r="A2752" t="str">
            <v>Total Deferred Tax Asset - Current</v>
          </cell>
          <cell r="B2752" t="str">
            <v>Jamie</v>
          </cell>
          <cell r="C2752" t="str">
            <v>Computed</v>
          </cell>
          <cell r="D2752" t="str">
            <v>1Q04</v>
          </cell>
          <cell r="E2752" t="str">
            <v>RU Communications Bolivia Ltda</v>
          </cell>
          <cell r="F2752" t="str">
            <v>Foreign</v>
          </cell>
        </row>
        <row r="2753">
          <cell r="A2753" t="str">
            <v>Total Deferred Tax Asset - NC</v>
          </cell>
          <cell r="B2753" t="str">
            <v>Jamie</v>
          </cell>
          <cell r="C2753" t="str">
            <v>Computed</v>
          </cell>
          <cell r="D2753" t="str">
            <v>1Q04</v>
          </cell>
          <cell r="E2753" t="str">
            <v>RU Communications Bolivia Ltda</v>
          </cell>
          <cell r="F2753" t="str">
            <v>Foreign</v>
          </cell>
        </row>
        <row r="2754">
          <cell r="A2754" t="str">
            <v>Total Deferred Tax Liab - NC</v>
          </cell>
          <cell r="B2754" t="str">
            <v>Jamie</v>
          </cell>
          <cell r="C2754" t="str">
            <v>Computed</v>
          </cell>
          <cell r="D2754" t="str">
            <v>1Q04</v>
          </cell>
          <cell r="E2754" t="str">
            <v>RU Communications Bolivia Ltda</v>
          </cell>
          <cell r="F2754" t="str">
            <v>Foreign</v>
          </cell>
        </row>
        <row r="2755">
          <cell r="A2755" t="str">
            <v>Total Net Deferred Tax Asset/(Liab)</v>
          </cell>
          <cell r="B2755" t="str">
            <v>Jamie</v>
          </cell>
          <cell r="C2755" t="str">
            <v>Computed</v>
          </cell>
          <cell r="D2755" t="str">
            <v>1Q04</v>
          </cell>
          <cell r="E2755" t="str">
            <v>RU Communications Bolivia Ltda</v>
          </cell>
          <cell r="F2755" t="str">
            <v>Foreign</v>
          </cell>
        </row>
        <row r="2756">
          <cell r="A2756" t="str">
            <v>Gross Valuation Allowance</v>
          </cell>
          <cell r="B2756" t="str">
            <v>Jamie</v>
          </cell>
          <cell r="C2756" t="str">
            <v>Computed</v>
          </cell>
          <cell r="D2756" t="str">
            <v>1Q04</v>
          </cell>
          <cell r="E2756" t="str">
            <v>RU Communications Bolivia Ltda</v>
          </cell>
          <cell r="F2756" t="str">
            <v>Foreign</v>
          </cell>
        </row>
        <row r="2757">
          <cell r="A2757" t="str">
            <v>Total Asset/(Liability)</v>
          </cell>
          <cell r="B2757" t="str">
            <v>Jamie</v>
          </cell>
          <cell r="C2757" t="str">
            <v>Computed</v>
          </cell>
          <cell r="D2757" t="str">
            <v>1Q04</v>
          </cell>
          <cell r="E2757" t="str">
            <v>RU Communications Bolivia Ltda</v>
          </cell>
          <cell r="F2757" t="str">
            <v>Foreign</v>
          </cell>
        </row>
        <row r="2758">
          <cell r="A2758" t="str">
            <v>Total tax expense (benefit)</v>
          </cell>
          <cell r="B2758" t="str">
            <v>Jamie</v>
          </cell>
          <cell r="C2758" t="str">
            <v>Computed</v>
          </cell>
          <cell r="D2758" t="str">
            <v>1Q04</v>
          </cell>
          <cell r="E2758" t="str">
            <v>RU Communications Bolivia Ltda</v>
          </cell>
          <cell r="F2758" t="str">
            <v>Foreign</v>
          </cell>
        </row>
        <row r="2759">
          <cell r="A2759" t="str">
            <v>EOY Accrued Tax Rec/(Pay)</v>
          </cell>
          <cell r="B2759" t="str">
            <v>Jamie</v>
          </cell>
          <cell r="C2759" t="str">
            <v>Computed</v>
          </cell>
          <cell r="D2759" t="str">
            <v>4Q03</v>
          </cell>
          <cell r="E2759" t="str">
            <v>RU Communications Bolivia Ltda</v>
          </cell>
          <cell r="F2759" t="str">
            <v>Foreign</v>
          </cell>
        </row>
        <row r="2760">
          <cell r="A2760" t="str">
            <v>Total Deferred Tax Asset - Current</v>
          </cell>
          <cell r="B2760" t="str">
            <v>Jamie</v>
          </cell>
          <cell r="C2760" t="str">
            <v>Computed</v>
          </cell>
          <cell r="D2760" t="str">
            <v>4Q03</v>
          </cell>
          <cell r="E2760" t="str">
            <v>RU Communications Bolivia Ltda</v>
          </cell>
          <cell r="F2760" t="str">
            <v>Foreign</v>
          </cell>
        </row>
        <row r="2761">
          <cell r="A2761" t="str">
            <v>Total Deferred Tax Asset - NC</v>
          </cell>
          <cell r="B2761" t="str">
            <v>Jamie</v>
          </cell>
          <cell r="C2761" t="str">
            <v>Computed</v>
          </cell>
          <cell r="D2761" t="str">
            <v>4Q03</v>
          </cell>
          <cell r="E2761" t="str">
            <v>RU Communications Bolivia Ltda</v>
          </cell>
          <cell r="F2761" t="str">
            <v>Foreign</v>
          </cell>
        </row>
        <row r="2762">
          <cell r="A2762" t="str">
            <v>Total Deferred Tax Liab - NC</v>
          </cell>
          <cell r="B2762" t="str">
            <v>Jamie</v>
          </cell>
          <cell r="C2762" t="str">
            <v>Computed</v>
          </cell>
          <cell r="D2762" t="str">
            <v>4Q03</v>
          </cell>
          <cell r="E2762" t="str">
            <v>RU Communications Bolivia Ltda</v>
          </cell>
          <cell r="F2762" t="str">
            <v>Foreign</v>
          </cell>
        </row>
        <row r="2763">
          <cell r="A2763" t="str">
            <v>Total Net Deferred Tax Asset/(Liab)</v>
          </cell>
          <cell r="B2763" t="str">
            <v>Jamie</v>
          </cell>
          <cell r="C2763" t="str">
            <v>Computed</v>
          </cell>
          <cell r="D2763" t="str">
            <v>4Q03</v>
          </cell>
          <cell r="E2763" t="str">
            <v>RU Communications Bolivia Ltda</v>
          </cell>
          <cell r="F2763" t="str">
            <v>Foreign</v>
          </cell>
        </row>
        <row r="2764">
          <cell r="A2764" t="str">
            <v>Gross Valuation Allowance</v>
          </cell>
          <cell r="B2764" t="str">
            <v>Jamie</v>
          </cell>
          <cell r="C2764" t="str">
            <v>Computed</v>
          </cell>
          <cell r="D2764" t="str">
            <v>4Q03</v>
          </cell>
          <cell r="E2764" t="str">
            <v>RU Communications Bolivia Ltda</v>
          </cell>
          <cell r="F2764" t="str">
            <v>Foreign</v>
          </cell>
        </row>
        <row r="2765">
          <cell r="A2765" t="str">
            <v>Total Asset/(Liability)</v>
          </cell>
          <cell r="B2765" t="str">
            <v>Jamie</v>
          </cell>
          <cell r="C2765" t="str">
            <v>Computed</v>
          </cell>
          <cell r="D2765" t="str">
            <v>4Q03</v>
          </cell>
          <cell r="E2765" t="str">
            <v>RU Communications Bolivia Ltda</v>
          </cell>
          <cell r="F2765" t="str">
            <v>Foreign</v>
          </cell>
        </row>
        <row r="2766">
          <cell r="A2766" t="str">
            <v>EOY Accrued Tax Rec/(Pay)</v>
          </cell>
          <cell r="B2766" t="str">
            <v>Richard</v>
          </cell>
          <cell r="C2766" t="str">
            <v>Computed</v>
          </cell>
          <cell r="D2766" t="str">
            <v>2Q04</v>
          </cell>
          <cell r="E2766" t="str">
            <v>RU Drax</v>
          </cell>
          <cell r="F2766" t="str">
            <v>Foreign</v>
          </cell>
          <cell r="G2766">
            <v>0</v>
          </cell>
        </row>
        <row r="2767">
          <cell r="A2767" t="str">
            <v>Total Deferred Tax Asset - Current</v>
          </cell>
          <cell r="B2767" t="str">
            <v>Richard</v>
          </cell>
          <cell r="C2767" t="str">
            <v>Computed</v>
          </cell>
          <cell r="D2767" t="str">
            <v>2Q04</v>
          </cell>
          <cell r="E2767" t="str">
            <v>RU Drax</v>
          </cell>
          <cell r="F2767" t="str">
            <v>Foreign</v>
          </cell>
          <cell r="G2767">
            <v>0</v>
          </cell>
        </row>
        <row r="2768">
          <cell r="A2768" t="str">
            <v>Total Deferred Tax Asset - NC</v>
          </cell>
          <cell r="B2768" t="str">
            <v>Richard</v>
          </cell>
          <cell r="C2768" t="str">
            <v>Computed</v>
          </cell>
          <cell r="D2768" t="str">
            <v>2Q04</v>
          </cell>
          <cell r="E2768" t="str">
            <v>RU Drax</v>
          </cell>
          <cell r="F2768" t="str">
            <v>Foreign</v>
          </cell>
          <cell r="G2768">
            <v>0</v>
          </cell>
        </row>
        <row r="2769">
          <cell r="A2769" t="str">
            <v>Total Deferred Tax Liab - NC</v>
          </cell>
          <cell r="B2769" t="str">
            <v>Richard</v>
          </cell>
          <cell r="C2769" t="str">
            <v>Computed</v>
          </cell>
          <cell r="D2769" t="str">
            <v>2Q04</v>
          </cell>
          <cell r="E2769" t="str">
            <v>RU Drax</v>
          </cell>
          <cell r="F2769" t="str">
            <v>Foreign</v>
          </cell>
          <cell r="G2769">
            <v>0</v>
          </cell>
        </row>
        <row r="2770">
          <cell r="A2770" t="str">
            <v>Total Net Deferred Tax Asset/(Liab)</v>
          </cell>
          <cell r="B2770" t="str">
            <v>Richard</v>
          </cell>
          <cell r="C2770" t="str">
            <v>Computed</v>
          </cell>
          <cell r="D2770" t="str">
            <v>2Q04</v>
          </cell>
          <cell r="E2770" t="str">
            <v>RU Drax</v>
          </cell>
          <cell r="F2770" t="str">
            <v>Foreign</v>
          </cell>
          <cell r="G2770">
            <v>0</v>
          </cell>
        </row>
        <row r="2771">
          <cell r="A2771" t="str">
            <v>Gross Valuation Allowance</v>
          </cell>
          <cell r="B2771" t="str">
            <v>Richard</v>
          </cell>
          <cell r="C2771" t="str">
            <v>Computed</v>
          </cell>
          <cell r="D2771" t="str">
            <v>2Q04</v>
          </cell>
          <cell r="E2771" t="str">
            <v>RU Drax</v>
          </cell>
          <cell r="F2771" t="str">
            <v>Foreign</v>
          </cell>
          <cell r="G2771">
            <v>0</v>
          </cell>
        </row>
        <row r="2772">
          <cell r="A2772" t="str">
            <v>Total Asset/(Liability)</v>
          </cell>
          <cell r="B2772" t="str">
            <v>Richard</v>
          </cell>
          <cell r="C2772" t="str">
            <v>Computed</v>
          </cell>
          <cell r="D2772" t="str">
            <v>2Q04</v>
          </cell>
          <cell r="E2772" t="str">
            <v>RU Drax</v>
          </cell>
          <cell r="F2772" t="str">
            <v>Foreign</v>
          </cell>
          <cell r="G2772">
            <v>0</v>
          </cell>
        </row>
        <row r="2773">
          <cell r="A2773" t="str">
            <v>Total tax expense (benefit)</v>
          </cell>
          <cell r="B2773" t="str">
            <v>Richard</v>
          </cell>
          <cell r="C2773" t="str">
            <v>Computed</v>
          </cell>
          <cell r="D2773" t="str">
            <v>2Q04</v>
          </cell>
          <cell r="E2773" t="str">
            <v>RU Drax</v>
          </cell>
          <cell r="F2773" t="str">
            <v>Foreign</v>
          </cell>
          <cell r="G2773">
            <v>0</v>
          </cell>
        </row>
        <row r="2774">
          <cell r="A2774" t="str">
            <v>EOY Accrued Tax Rec/(Pay)</v>
          </cell>
          <cell r="B2774" t="str">
            <v>Richard</v>
          </cell>
          <cell r="C2774" t="str">
            <v>Computed</v>
          </cell>
          <cell r="D2774" t="str">
            <v>1Q04</v>
          </cell>
          <cell r="E2774" t="str">
            <v>RU Drax</v>
          </cell>
          <cell r="F2774" t="str">
            <v>Foreign</v>
          </cell>
        </row>
        <row r="2775">
          <cell r="A2775" t="str">
            <v>Total Deferred Tax Asset - Current</v>
          </cell>
          <cell r="B2775" t="str">
            <v>Richard</v>
          </cell>
          <cell r="C2775" t="str">
            <v>Computed</v>
          </cell>
          <cell r="D2775" t="str">
            <v>1Q04</v>
          </cell>
          <cell r="E2775" t="str">
            <v>RU Drax</v>
          </cell>
          <cell r="F2775" t="str">
            <v>Foreign</v>
          </cell>
        </row>
        <row r="2776">
          <cell r="A2776" t="str">
            <v>Total Deferred Tax Asset - NC</v>
          </cell>
          <cell r="B2776" t="str">
            <v>Richard</v>
          </cell>
          <cell r="C2776" t="str">
            <v>Computed</v>
          </cell>
          <cell r="D2776" t="str">
            <v>1Q04</v>
          </cell>
          <cell r="E2776" t="str">
            <v>RU Drax</v>
          </cell>
          <cell r="F2776" t="str">
            <v>Foreign</v>
          </cell>
        </row>
        <row r="2777">
          <cell r="A2777" t="str">
            <v>Total Deferred Tax Liab - NC</v>
          </cell>
          <cell r="B2777" t="str">
            <v>Richard</v>
          </cell>
          <cell r="C2777" t="str">
            <v>Computed</v>
          </cell>
          <cell r="D2777" t="str">
            <v>1Q04</v>
          </cell>
          <cell r="E2777" t="str">
            <v>RU Drax</v>
          </cell>
          <cell r="F2777" t="str">
            <v>Foreign</v>
          </cell>
        </row>
        <row r="2778">
          <cell r="A2778" t="str">
            <v>Total Net Deferred Tax Asset/(Liab)</v>
          </cell>
          <cell r="B2778" t="str">
            <v>Richard</v>
          </cell>
          <cell r="C2778" t="str">
            <v>Computed</v>
          </cell>
          <cell r="D2778" t="str">
            <v>1Q04</v>
          </cell>
          <cell r="E2778" t="str">
            <v>RU Drax</v>
          </cell>
          <cell r="F2778" t="str">
            <v>Foreign</v>
          </cell>
        </row>
        <row r="2779">
          <cell r="A2779" t="str">
            <v>Gross Valuation Allowance</v>
          </cell>
          <cell r="B2779" t="str">
            <v>Richard</v>
          </cell>
          <cell r="C2779" t="str">
            <v>Computed</v>
          </cell>
          <cell r="D2779" t="str">
            <v>1Q04</v>
          </cell>
          <cell r="E2779" t="str">
            <v>RU Drax</v>
          </cell>
          <cell r="F2779" t="str">
            <v>Foreign</v>
          </cell>
        </row>
        <row r="2780">
          <cell r="A2780" t="str">
            <v>Total Asset/(Liability)</v>
          </cell>
          <cell r="B2780" t="str">
            <v>Richard</v>
          </cell>
          <cell r="C2780" t="str">
            <v>Computed</v>
          </cell>
          <cell r="D2780" t="str">
            <v>1Q04</v>
          </cell>
          <cell r="E2780" t="str">
            <v>RU Drax</v>
          </cell>
          <cell r="F2780" t="str">
            <v>Foreign</v>
          </cell>
        </row>
        <row r="2781">
          <cell r="A2781" t="str">
            <v>Total tax expense (benefit)</v>
          </cell>
          <cell r="B2781" t="str">
            <v>Richard</v>
          </cell>
          <cell r="C2781" t="str">
            <v>Computed</v>
          </cell>
          <cell r="D2781" t="str">
            <v>1Q04</v>
          </cell>
          <cell r="E2781" t="str">
            <v>RU Drax</v>
          </cell>
          <cell r="F2781" t="str">
            <v>Foreign</v>
          </cell>
        </row>
        <row r="2782">
          <cell r="A2782" t="str">
            <v>EOY Accrued Tax Rec/(Pay)</v>
          </cell>
          <cell r="B2782" t="str">
            <v>Richard</v>
          </cell>
          <cell r="C2782" t="str">
            <v>Computed</v>
          </cell>
          <cell r="D2782" t="str">
            <v>4Q03</v>
          </cell>
          <cell r="E2782" t="str">
            <v>RU Drax</v>
          </cell>
          <cell r="F2782" t="str">
            <v>Foreign</v>
          </cell>
        </row>
        <row r="2783">
          <cell r="A2783" t="str">
            <v>Total Deferred Tax Asset - Current</v>
          </cell>
          <cell r="B2783" t="str">
            <v>Richard</v>
          </cell>
          <cell r="C2783" t="str">
            <v>Computed</v>
          </cell>
          <cell r="D2783" t="str">
            <v>4Q03</v>
          </cell>
          <cell r="E2783" t="str">
            <v>RU Drax</v>
          </cell>
          <cell r="F2783" t="str">
            <v>Foreign</v>
          </cell>
        </row>
        <row r="2784">
          <cell r="A2784" t="str">
            <v>Total Deferred Tax Asset - NC</v>
          </cell>
          <cell r="B2784" t="str">
            <v>Richard</v>
          </cell>
          <cell r="C2784" t="str">
            <v>Computed</v>
          </cell>
          <cell r="D2784" t="str">
            <v>4Q03</v>
          </cell>
          <cell r="E2784" t="str">
            <v>RU Drax</v>
          </cell>
          <cell r="F2784" t="str">
            <v>Foreign</v>
          </cell>
        </row>
        <row r="2785">
          <cell r="A2785" t="str">
            <v>Total Deferred Tax Liab - NC</v>
          </cell>
          <cell r="B2785" t="str">
            <v>Richard</v>
          </cell>
          <cell r="C2785" t="str">
            <v>Computed</v>
          </cell>
          <cell r="D2785" t="str">
            <v>4Q03</v>
          </cell>
          <cell r="E2785" t="str">
            <v>RU Drax</v>
          </cell>
          <cell r="F2785" t="str">
            <v>Foreign</v>
          </cell>
        </row>
        <row r="2786">
          <cell r="A2786" t="str">
            <v>Total Net Deferred Tax Asset/(Liab)</v>
          </cell>
          <cell r="B2786" t="str">
            <v>Richard</v>
          </cell>
          <cell r="C2786" t="str">
            <v>Computed</v>
          </cell>
          <cell r="D2786" t="str">
            <v>4Q03</v>
          </cell>
          <cell r="E2786" t="str">
            <v>RU Drax</v>
          </cell>
          <cell r="F2786" t="str">
            <v>Foreign</v>
          </cell>
        </row>
        <row r="2787">
          <cell r="A2787" t="str">
            <v>Gross Valuation Allowance</v>
          </cell>
          <cell r="B2787" t="str">
            <v>Richard</v>
          </cell>
          <cell r="C2787" t="str">
            <v>Computed</v>
          </cell>
          <cell r="D2787" t="str">
            <v>4Q03</v>
          </cell>
          <cell r="E2787" t="str">
            <v>RU Drax</v>
          </cell>
          <cell r="F2787" t="str">
            <v>Foreign</v>
          </cell>
        </row>
        <row r="2788">
          <cell r="A2788" t="str">
            <v>Total Asset/(Liability)</v>
          </cell>
          <cell r="B2788" t="str">
            <v>Richard</v>
          </cell>
          <cell r="C2788" t="str">
            <v>Computed</v>
          </cell>
          <cell r="D2788" t="str">
            <v>4Q03</v>
          </cell>
          <cell r="E2788" t="str">
            <v>RU Drax</v>
          </cell>
          <cell r="F2788" t="str">
            <v>Foreign</v>
          </cell>
        </row>
        <row r="2789">
          <cell r="A2789" t="str">
            <v>EOY Accrued Tax Rec/(Pay)</v>
          </cell>
          <cell r="B2789" t="str">
            <v>Jamie</v>
          </cell>
          <cell r="C2789" t="str">
            <v>Computed</v>
          </cell>
          <cell r="D2789" t="str">
            <v>2Q04</v>
          </cell>
          <cell r="E2789" t="str">
            <v>Termocand.</v>
          </cell>
          <cell r="F2789" t="str">
            <v>Foreign</v>
          </cell>
          <cell r="G2789">
            <v>0</v>
          </cell>
        </row>
        <row r="2790">
          <cell r="A2790" t="str">
            <v>Total Deferred Tax Asset - Current</v>
          </cell>
          <cell r="B2790" t="str">
            <v>Jamie</v>
          </cell>
          <cell r="C2790" t="str">
            <v>Computed</v>
          </cell>
          <cell r="D2790" t="str">
            <v>2Q04</v>
          </cell>
          <cell r="E2790" t="str">
            <v>Termocand.</v>
          </cell>
          <cell r="F2790" t="str">
            <v>Foreign</v>
          </cell>
          <cell r="G2790">
            <v>0</v>
          </cell>
        </row>
        <row r="2791">
          <cell r="A2791" t="str">
            <v>Total Deferred Tax Asset - NC</v>
          </cell>
          <cell r="B2791" t="str">
            <v>Jamie</v>
          </cell>
          <cell r="C2791" t="str">
            <v>Computed</v>
          </cell>
          <cell r="D2791" t="str">
            <v>2Q04</v>
          </cell>
          <cell r="E2791" t="str">
            <v>Termocand.</v>
          </cell>
          <cell r="F2791" t="str">
            <v>Foreign</v>
          </cell>
          <cell r="G2791">
            <v>0</v>
          </cell>
        </row>
        <row r="2792">
          <cell r="A2792" t="str">
            <v>Total Deferred Tax Liab - NC</v>
          </cell>
          <cell r="B2792" t="str">
            <v>Jamie</v>
          </cell>
          <cell r="C2792" t="str">
            <v>Computed</v>
          </cell>
          <cell r="D2792" t="str">
            <v>2Q04</v>
          </cell>
          <cell r="E2792" t="str">
            <v>Termocand.</v>
          </cell>
          <cell r="F2792" t="str">
            <v>Foreign</v>
          </cell>
          <cell r="G2792">
            <v>0</v>
          </cell>
        </row>
        <row r="2793">
          <cell r="A2793" t="str">
            <v>Total Net Deferred Tax Asset/(Liab)</v>
          </cell>
          <cell r="B2793" t="str">
            <v>Jamie</v>
          </cell>
          <cell r="C2793" t="str">
            <v>Computed</v>
          </cell>
          <cell r="D2793" t="str">
            <v>2Q04</v>
          </cell>
          <cell r="E2793" t="str">
            <v>Termocand.</v>
          </cell>
          <cell r="F2793" t="str">
            <v>Foreign</v>
          </cell>
          <cell r="G2793">
            <v>0</v>
          </cell>
        </row>
        <row r="2794">
          <cell r="A2794" t="str">
            <v>Gross Valuation Allowance</v>
          </cell>
          <cell r="B2794" t="str">
            <v>Jamie</v>
          </cell>
          <cell r="C2794" t="str">
            <v>Computed</v>
          </cell>
          <cell r="D2794" t="str">
            <v>2Q04</v>
          </cell>
          <cell r="E2794" t="str">
            <v>Termocand.</v>
          </cell>
          <cell r="F2794" t="str">
            <v>Foreign</v>
          </cell>
          <cell r="G2794">
            <v>0</v>
          </cell>
        </row>
        <row r="2795">
          <cell r="A2795" t="str">
            <v>Total Asset/(Liability)</v>
          </cell>
          <cell r="B2795" t="str">
            <v>Jamie</v>
          </cell>
          <cell r="C2795" t="str">
            <v>Computed</v>
          </cell>
          <cell r="D2795" t="str">
            <v>2Q04</v>
          </cell>
          <cell r="E2795" t="str">
            <v>Termocand.</v>
          </cell>
          <cell r="F2795" t="str">
            <v>Foreign</v>
          </cell>
          <cell r="G2795">
            <v>0</v>
          </cell>
        </row>
        <row r="2796">
          <cell r="A2796" t="str">
            <v>Total tax expense (benefit)</v>
          </cell>
          <cell r="B2796" t="str">
            <v>Jamie</v>
          </cell>
          <cell r="C2796" t="str">
            <v>Computed</v>
          </cell>
          <cell r="D2796" t="str">
            <v>2Q04</v>
          </cell>
          <cell r="E2796" t="str">
            <v>Termocand.</v>
          </cell>
          <cell r="F2796" t="str">
            <v>Foreign</v>
          </cell>
          <cell r="G2796">
            <v>0</v>
          </cell>
        </row>
        <row r="2797">
          <cell r="A2797" t="str">
            <v>EOY Accrued Tax Rec/(Pay)</v>
          </cell>
          <cell r="B2797" t="str">
            <v>Jamie</v>
          </cell>
          <cell r="C2797" t="str">
            <v>Computed</v>
          </cell>
          <cell r="D2797" t="str">
            <v>1Q04</v>
          </cell>
          <cell r="E2797" t="str">
            <v>Termocand.</v>
          </cell>
          <cell r="F2797" t="str">
            <v>Foreign</v>
          </cell>
        </row>
        <row r="2798">
          <cell r="A2798" t="str">
            <v>Total Deferred Tax Asset - Current</v>
          </cell>
          <cell r="B2798" t="str">
            <v>Jamie</v>
          </cell>
          <cell r="C2798" t="str">
            <v>Computed</v>
          </cell>
          <cell r="D2798" t="str">
            <v>1Q04</v>
          </cell>
          <cell r="E2798" t="str">
            <v>Termocand.</v>
          </cell>
          <cell r="F2798" t="str">
            <v>Foreign</v>
          </cell>
        </row>
        <row r="2799">
          <cell r="A2799" t="str">
            <v>Total Deferred Tax Asset - NC</v>
          </cell>
          <cell r="B2799" t="str">
            <v>Jamie</v>
          </cell>
          <cell r="C2799" t="str">
            <v>Computed</v>
          </cell>
          <cell r="D2799" t="str">
            <v>1Q04</v>
          </cell>
          <cell r="E2799" t="str">
            <v>Termocand.</v>
          </cell>
          <cell r="F2799" t="str">
            <v>Foreign</v>
          </cell>
        </row>
        <row r="2800">
          <cell r="A2800" t="str">
            <v>Total Deferred Tax Liab - NC</v>
          </cell>
          <cell r="B2800" t="str">
            <v>Jamie</v>
          </cell>
          <cell r="C2800" t="str">
            <v>Computed</v>
          </cell>
          <cell r="D2800" t="str">
            <v>1Q04</v>
          </cell>
          <cell r="E2800" t="str">
            <v>Termocand.</v>
          </cell>
          <cell r="F2800" t="str">
            <v>Foreign</v>
          </cell>
        </row>
        <row r="2801">
          <cell r="A2801" t="str">
            <v>Total Net Deferred Tax Asset/(Liab)</v>
          </cell>
          <cell r="B2801" t="str">
            <v>Jamie</v>
          </cell>
          <cell r="C2801" t="str">
            <v>Computed</v>
          </cell>
          <cell r="D2801" t="str">
            <v>1Q04</v>
          </cell>
          <cell r="E2801" t="str">
            <v>Termocand.</v>
          </cell>
          <cell r="F2801" t="str">
            <v>Foreign</v>
          </cell>
        </row>
        <row r="2802">
          <cell r="A2802" t="str">
            <v>Gross Valuation Allowance</v>
          </cell>
          <cell r="B2802" t="str">
            <v>Jamie</v>
          </cell>
          <cell r="C2802" t="str">
            <v>Computed</v>
          </cell>
          <cell r="D2802" t="str">
            <v>1Q04</v>
          </cell>
          <cell r="E2802" t="str">
            <v>Termocand.</v>
          </cell>
          <cell r="F2802" t="str">
            <v>Foreign</v>
          </cell>
        </row>
        <row r="2803">
          <cell r="A2803" t="str">
            <v>Total Asset/(Liability)</v>
          </cell>
          <cell r="B2803" t="str">
            <v>Jamie</v>
          </cell>
          <cell r="C2803" t="str">
            <v>Computed</v>
          </cell>
          <cell r="D2803" t="str">
            <v>1Q04</v>
          </cell>
          <cell r="E2803" t="str">
            <v>Termocand.</v>
          </cell>
          <cell r="F2803" t="str">
            <v>Foreign</v>
          </cell>
        </row>
        <row r="2804">
          <cell r="A2804" t="str">
            <v>Total tax expense (benefit)</v>
          </cell>
          <cell r="B2804" t="str">
            <v>Jamie</v>
          </cell>
          <cell r="C2804" t="str">
            <v>Computed</v>
          </cell>
          <cell r="D2804" t="str">
            <v>1Q04</v>
          </cell>
          <cell r="E2804" t="str">
            <v>Termocand.</v>
          </cell>
          <cell r="F2804" t="str">
            <v>Foreign</v>
          </cell>
        </row>
        <row r="2805">
          <cell r="A2805" t="str">
            <v>EOY Accrued Tax Rec/(Pay)</v>
          </cell>
          <cell r="B2805" t="str">
            <v>Jamie</v>
          </cell>
          <cell r="C2805" t="str">
            <v>Computed</v>
          </cell>
          <cell r="D2805" t="str">
            <v>4Q03</v>
          </cell>
          <cell r="E2805" t="str">
            <v>Termocand.</v>
          </cell>
          <cell r="F2805" t="str">
            <v>Foreign</v>
          </cell>
        </row>
        <row r="2806">
          <cell r="A2806" t="str">
            <v>Total Deferred Tax Asset - Current</v>
          </cell>
          <cell r="B2806" t="str">
            <v>Jamie</v>
          </cell>
          <cell r="C2806" t="str">
            <v>Computed</v>
          </cell>
          <cell r="D2806" t="str">
            <v>4Q03</v>
          </cell>
          <cell r="E2806" t="str">
            <v>Termocand.</v>
          </cell>
          <cell r="F2806" t="str">
            <v>Foreign</v>
          </cell>
        </row>
        <row r="2807">
          <cell r="A2807" t="str">
            <v>Total Deferred Tax Asset - NC</v>
          </cell>
          <cell r="B2807" t="str">
            <v>Jamie</v>
          </cell>
          <cell r="C2807" t="str">
            <v>Computed</v>
          </cell>
          <cell r="D2807" t="str">
            <v>4Q03</v>
          </cell>
          <cell r="E2807" t="str">
            <v>Termocand.</v>
          </cell>
          <cell r="F2807" t="str">
            <v>Foreign</v>
          </cell>
        </row>
        <row r="2808">
          <cell r="A2808" t="str">
            <v>Total Deferred Tax Liab - NC</v>
          </cell>
          <cell r="B2808" t="str">
            <v>Jamie</v>
          </cell>
          <cell r="C2808" t="str">
            <v>Computed</v>
          </cell>
          <cell r="D2808" t="str">
            <v>4Q03</v>
          </cell>
          <cell r="E2808" t="str">
            <v>Termocand.</v>
          </cell>
          <cell r="F2808" t="str">
            <v>Foreign</v>
          </cell>
        </row>
        <row r="2809">
          <cell r="A2809" t="str">
            <v>Total Net Deferred Tax Asset/(Liab)</v>
          </cell>
          <cell r="B2809" t="str">
            <v>Jamie</v>
          </cell>
          <cell r="C2809" t="str">
            <v>Computed</v>
          </cell>
          <cell r="D2809" t="str">
            <v>4Q03</v>
          </cell>
          <cell r="E2809" t="str">
            <v>Termocand.</v>
          </cell>
          <cell r="F2809" t="str">
            <v>Foreign</v>
          </cell>
        </row>
        <row r="2810">
          <cell r="A2810" t="str">
            <v>Gross Valuation Allowance</v>
          </cell>
          <cell r="B2810" t="str">
            <v>Jamie</v>
          </cell>
          <cell r="C2810" t="str">
            <v>Computed</v>
          </cell>
          <cell r="D2810" t="str">
            <v>4Q03</v>
          </cell>
          <cell r="E2810" t="str">
            <v>Termocand.</v>
          </cell>
          <cell r="F2810" t="str">
            <v>Foreign</v>
          </cell>
        </row>
        <row r="2811">
          <cell r="A2811" t="str">
            <v>Total Asset/(Liability)</v>
          </cell>
          <cell r="B2811" t="str">
            <v>Jamie</v>
          </cell>
          <cell r="C2811" t="str">
            <v>Computed</v>
          </cell>
          <cell r="D2811" t="str">
            <v>4Q03</v>
          </cell>
          <cell r="E2811" t="str">
            <v>Termocand.</v>
          </cell>
          <cell r="F2811" t="str">
            <v>Foreign</v>
          </cell>
        </row>
        <row r="2812">
          <cell r="A2812" t="str">
            <v>EOY Accrued Tax Rec/(Pay)</v>
          </cell>
          <cell r="B2812" t="str">
            <v>Richard</v>
          </cell>
          <cell r="C2812" t="str">
            <v>Computed</v>
          </cell>
          <cell r="D2812" t="str">
            <v>2Q04</v>
          </cell>
          <cell r="E2812" t="str">
            <v>RU Kelvin LLC</v>
          </cell>
          <cell r="F2812" t="str">
            <v>Foreign</v>
          </cell>
          <cell r="G2812">
            <v>0</v>
          </cell>
        </row>
        <row r="2813">
          <cell r="A2813" t="str">
            <v>Total Deferred Tax Asset - Current</v>
          </cell>
          <cell r="B2813" t="str">
            <v>Richard</v>
          </cell>
          <cell r="C2813" t="str">
            <v>Computed</v>
          </cell>
          <cell r="D2813" t="str">
            <v>2Q04</v>
          </cell>
          <cell r="E2813" t="str">
            <v>RU Kelvin LLC</v>
          </cell>
          <cell r="F2813" t="str">
            <v>Foreign</v>
          </cell>
          <cell r="G2813">
            <v>0</v>
          </cell>
        </row>
        <row r="2814">
          <cell r="A2814" t="str">
            <v>Total Deferred Tax Asset - NC</v>
          </cell>
          <cell r="B2814" t="str">
            <v>Richard</v>
          </cell>
          <cell r="C2814" t="str">
            <v>Computed</v>
          </cell>
          <cell r="D2814" t="str">
            <v>2Q04</v>
          </cell>
          <cell r="E2814" t="str">
            <v>RU Kelvin LLC</v>
          </cell>
          <cell r="F2814" t="str">
            <v>Foreign</v>
          </cell>
          <cell r="G2814">
            <v>0</v>
          </cell>
        </row>
        <row r="2815">
          <cell r="A2815" t="str">
            <v>Total Deferred Tax Liab - NC</v>
          </cell>
          <cell r="B2815" t="str">
            <v>Richard</v>
          </cell>
          <cell r="C2815" t="str">
            <v>Computed</v>
          </cell>
          <cell r="D2815" t="str">
            <v>2Q04</v>
          </cell>
          <cell r="E2815" t="str">
            <v>RU Kelvin LLC</v>
          </cell>
          <cell r="F2815" t="str">
            <v>Foreign</v>
          </cell>
          <cell r="G2815">
            <v>0</v>
          </cell>
        </row>
        <row r="2816">
          <cell r="A2816" t="str">
            <v>Total Net Deferred Tax Asset/(Liab)</v>
          </cell>
          <cell r="B2816" t="str">
            <v>Richard</v>
          </cell>
          <cell r="C2816" t="str">
            <v>Computed</v>
          </cell>
          <cell r="D2816" t="str">
            <v>2Q04</v>
          </cell>
          <cell r="E2816" t="str">
            <v>RU Kelvin LLC</v>
          </cell>
          <cell r="F2816" t="str">
            <v>Foreign</v>
          </cell>
          <cell r="G2816">
            <v>0</v>
          </cell>
        </row>
        <row r="2817">
          <cell r="A2817" t="str">
            <v>Gross Valuation Allowance</v>
          </cell>
          <cell r="B2817" t="str">
            <v>Richard</v>
          </cell>
          <cell r="C2817" t="str">
            <v>Computed</v>
          </cell>
          <cell r="D2817" t="str">
            <v>2Q04</v>
          </cell>
          <cell r="E2817" t="str">
            <v>RU Kelvin LLC</v>
          </cell>
          <cell r="F2817" t="str">
            <v>Foreign</v>
          </cell>
          <cell r="G2817">
            <v>0</v>
          </cell>
        </row>
        <row r="2818">
          <cell r="A2818" t="str">
            <v>Total Asset/(Liability)</v>
          </cell>
          <cell r="B2818" t="str">
            <v>Richard</v>
          </cell>
          <cell r="C2818" t="str">
            <v>Computed</v>
          </cell>
          <cell r="D2818" t="str">
            <v>2Q04</v>
          </cell>
          <cell r="E2818" t="str">
            <v>RU Kelvin LLC</v>
          </cell>
          <cell r="F2818" t="str">
            <v>Foreign</v>
          </cell>
          <cell r="G2818">
            <v>0</v>
          </cell>
        </row>
        <row r="2819">
          <cell r="A2819" t="str">
            <v>Total tax expense (benefit)</v>
          </cell>
          <cell r="B2819" t="str">
            <v>Richard</v>
          </cell>
          <cell r="C2819" t="str">
            <v>Computed</v>
          </cell>
          <cell r="D2819" t="str">
            <v>2Q04</v>
          </cell>
          <cell r="E2819" t="str">
            <v>RU Kelvin LLC</v>
          </cell>
          <cell r="F2819" t="str">
            <v>Foreign</v>
          </cell>
          <cell r="G2819">
            <v>0</v>
          </cell>
        </row>
        <row r="2820">
          <cell r="A2820" t="str">
            <v>EOY Accrued Tax Rec/(Pay)</v>
          </cell>
          <cell r="B2820" t="str">
            <v>Richard</v>
          </cell>
          <cell r="C2820" t="str">
            <v>Computed</v>
          </cell>
          <cell r="D2820" t="str">
            <v>1Q04</v>
          </cell>
          <cell r="E2820" t="str">
            <v>RU Kelvin LLC</v>
          </cell>
          <cell r="F2820" t="str">
            <v>Foreign</v>
          </cell>
        </row>
        <row r="2821">
          <cell r="A2821" t="str">
            <v>Total Deferred Tax Asset - Current</v>
          </cell>
          <cell r="B2821" t="str">
            <v>Richard</v>
          </cell>
          <cell r="C2821" t="str">
            <v>Computed</v>
          </cell>
          <cell r="D2821" t="str">
            <v>1Q04</v>
          </cell>
          <cell r="E2821" t="str">
            <v>RU Kelvin LLC</v>
          </cell>
          <cell r="F2821" t="str">
            <v>Foreign</v>
          </cell>
        </row>
        <row r="2822">
          <cell r="A2822" t="str">
            <v>Total Deferred Tax Asset - NC</v>
          </cell>
          <cell r="B2822" t="str">
            <v>Richard</v>
          </cell>
          <cell r="C2822" t="str">
            <v>Computed</v>
          </cell>
          <cell r="D2822" t="str">
            <v>1Q04</v>
          </cell>
          <cell r="E2822" t="str">
            <v>RU Kelvin LLC</v>
          </cell>
          <cell r="F2822" t="str">
            <v>Foreign</v>
          </cell>
        </row>
        <row r="2823">
          <cell r="A2823" t="str">
            <v>Total Deferred Tax Liab - NC</v>
          </cell>
          <cell r="B2823" t="str">
            <v>Richard</v>
          </cell>
          <cell r="C2823" t="str">
            <v>Computed</v>
          </cell>
          <cell r="D2823" t="str">
            <v>1Q04</v>
          </cell>
          <cell r="E2823" t="str">
            <v>RU Kelvin LLC</v>
          </cell>
          <cell r="F2823" t="str">
            <v>Foreign</v>
          </cell>
        </row>
        <row r="2824">
          <cell r="A2824" t="str">
            <v>Total Net Deferred Tax Asset/(Liab)</v>
          </cell>
          <cell r="B2824" t="str">
            <v>Richard</v>
          </cell>
          <cell r="C2824" t="str">
            <v>Computed</v>
          </cell>
          <cell r="D2824" t="str">
            <v>1Q04</v>
          </cell>
          <cell r="E2824" t="str">
            <v>RU Kelvin LLC</v>
          </cell>
          <cell r="F2824" t="str">
            <v>Foreign</v>
          </cell>
        </row>
        <row r="2825">
          <cell r="A2825" t="str">
            <v>Gross Valuation Allowance</v>
          </cell>
          <cell r="B2825" t="str">
            <v>Richard</v>
          </cell>
          <cell r="C2825" t="str">
            <v>Computed</v>
          </cell>
          <cell r="D2825" t="str">
            <v>1Q04</v>
          </cell>
          <cell r="E2825" t="str">
            <v>RU Kelvin LLC</v>
          </cell>
          <cell r="F2825" t="str">
            <v>Foreign</v>
          </cell>
        </row>
        <row r="2826">
          <cell r="A2826" t="str">
            <v>Total Asset/(Liability)</v>
          </cell>
          <cell r="B2826" t="str">
            <v>Richard</v>
          </cell>
          <cell r="C2826" t="str">
            <v>Computed</v>
          </cell>
          <cell r="D2826" t="str">
            <v>1Q04</v>
          </cell>
          <cell r="E2826" t="str">
            <v>RU Kelvin LLC</v>
          </cell>
          <cell r="F2826" t="str">
            <v>Foreign</v>
          </cell>
        </row>
        <row r="2827">
          <cell r="A2827" t="str">
            <v>Total tax expense (benefit)</v>
          </cell>
          <cell r="B2827" t="str">
            <v>Richard</v>
          </cell>
          <cell r="C2827" t="str">
            <v>Computed</v>
          </cell>
          <cell r="D2827" t="str">
            <v>1Q04</v>
          </cell>
          <cell r="E2827" t="str">
            <v>RU Kelvin LLC</v>
          </cell>
          <cell r="F2827" t="str">
            <v>Foreign</v>
          </cell>
        </row>
        <row r="2828">
          <cell r="A2828" t="str">
            <v>EOY Accrued Tax Rec/(Pay)</v>
          </cell>
          <cell r="B2828" t="str">
            <v>Richard</v>
          </cell>
          <cell r="C2828" t="str">
            <v>Computed</v>
          </cell>
          <cell r="D2828" t="str">
            <v>4Q03</v>
          </cell>
          <cell r="E2828" t="str">
            <v>RU Kelvin LLC</v>
          </cell>
          <cell r="F2828" t="str">
            <v>Foreign</v>
          </cell>
        </row>
        <row r="2829">
          <cell r="A2829" t="str">
            <v>Total Deferred Tax Asset - Current</v>
          </cell>
          <cell r="B2829" t="str">
            <v>Richard</v>
          </cell>
          <cell r="C2829" t="str">
            <v>Computed</v>
          </cell>
          <cell r="D2829" t="str">
            <v>4Q03</v>
          </cell>
          <cell r="E2829" t="str">
            <v>RU Kelvin LLC</v>
          </cell>
          <cell r="F2829" t="str">
            <v>Foreign</v>
          </cell>
        </row>
        <row r="2830">
          <cell r="A2830" t="str">
            <v>Total Deferred Tax Asset - NC</v>
          </cell>
          <cell r="B2830" t="str">
            <v>Richard</v>
          </cell>
          <cell r="C2830" t="str">
            <v>Computed</v>
          </cell>
          <cell r="D2830" t="str">
            <v>4Q03</v>
          </cell>
          <cell r="E2830" t="str">
            <v>RU Kelvin LLC</v>
          </cell>
          <cell r="F2830" t="str">
            <v>Foreign</v>
          </cell>
        </row>
        <row r="2831">
          <cell r="A2831" t="str">
            <v>Total Deferred Tax Liab - NC</v>
          </cell>
          <cell r="B2831" t="str">
            <v>Richard</v>
          </cell>
          <cell r="C2831" t="str">
            <v>Computed</v>
          </cell>
          <cell r="D2831" t="str">
            <v>4Q03</v>
          </cell>
          <cell r="E2831" t="str">
            <v>RU Kelvin LLC</v>
          </cell>
          <cell r="F2831" t="str">
            <v>Foreign</v>
          </cell>
        </row>
        <row r="2832">
          <cell r="A2832" t="str">
            <v>Total Net Deferred Tax Asset/(Liab)</v>
          </cell>
          <cell r="B2832" t="str">
            <v>Richard</v>
          </cell>
          <cell r="C2832" t="str">
            <v>Computed</v>
          </cell>
          <cell r="D2832" t="str">
            <v>4Q03</v>
          </cell>
          <cell r="E2832" t="str">
            <v>RU Kelvin LLC</v>
          </cell>
          <cell r="F2832" t="str">
            <v>Foreign</v>
          </cell>
        </row>
        <row r="2833">
          <cell r="A2833" t="str">
            <v>Gross Valuation Allowance</v>
          </cell>
          <cell r="B2833" t="str">
            <v>Richard</v>
          </cell>
          <cell r="C2833" t="str">
            <v>Computed</v>
          </cell>
          <cell r="D2833" t="str">
            <v>4Q03</v>
          </cell>
          <cell r="E2833" t="str">
            <v>RU Kelvin LLC</v>
          </cell>
          <cell r="F2833" t="str">
            <v>Foreign</v>
          </cell>
        </row>
        <row r="2834">
          <cell r="A2834" t="str">
            <v>Total Asset/(Liability)</v>
          </cell>
          <cell r="B2834" t="str">
            <v>Richard</v>
          </cell>
          <cell r="C2834" t="str">
            <v>Computed</v>
          </cell>
          <cell r="D2834" t="str">
            <v>4Q03</v>
          </cell>
          <cell r="E2834" t="str">
            <v>RU Kelvin LLC</v>
          </cell>
          <cell r="F2834" t="str">
            <v>Foreign</v>
          </cell>
        </row>
        <row r="2835">
          <cell r="A2835" t="str">
            <v>EOY Accrued Tax Rec/(Pay)</v>
          </cell>
          <cell r="B2835" t="str">
            <v>Richard</v>
          </cell>
          <cell r="C2835" t="str">
            <v>Computed</v>
          </cell>
          <cell r="D2835" t="str">
            <v>2Q04</v>
          </cell>
          <cell r="E2835" t="str">
            <v>Songas</v>
          </cell>
          <cell r="F2835" t="str">
            <v>Foreign</v>
          </cell>
          <cell r="G2835">
            <v>0</v>
          </cell>
        </row>
        <row r="2836">
          <cell r="A2836" t="str">
            <v>Total Deferred Tax Asset - Current</v>
          </cell>
          <cell r="B2836" t="str">
            <v>Richard</v>
          </cell>
          <cell r="C2836" t="str">
            <v>Computed</v>
          </cell>
          <cell r="D2836" t="str">
            <v>2Q04</v>
          </cell>
          <cell r="E2836" t="str">
            <v>Songas</v>
          </cell>
          <cell r="F2836" t="str">
            <v>Foreign</v>
          </cell>
          <cell r="G2836">
            <v>0</v>
          </cell>
        </row>
        <row r="2837">
          <cell r="A2837" t="str">
            <v>Total Deferred Tax Asset - NC</v>
          </cell>
          <cell r="B2837" t="str">
            <v>Richard</v>
          </cell>
          <cell r="C2837" t="str">
            <v>Computed</v>
          </cell>
          <cell r="D2837" t="str">
            <v>2Q04</v>
          </cell>
          <cell r="E2837" t="str">
            <v>Songas</v>
          </cell>
          <cell r="F2837" t="str">
            <v>Foreign</v>
          </cell>
          <cell r="G2837">
            <v>0</v>
          </cell>
        </row>
        <row r="2838">
          <cell r="A2838" t="str">
            <v>Total Deferred Tax Liab - NC</v>
          </cell>
          <cell r="B2838" t="str">
            <v>Richard</v>
          </cell>
          <cell r="C2838" t="str">
            <v>Computed</v>
          </cell>
          <cell r="D2838" t="str">
            <v>2Q04</v>
          </cell>
          <cell r="E2838" t="str">
            <v>Songas</v>
          </cell>
          <cell r="F2838" t="str">
            <v>Foreign</v>
          </cell>
          <cell r="G2838">
            <v>0</v>
          </cell>
        </row>
        <row r="2839">
          <cell r="A2839" t="str">
            <v>Total Net Deferred Tax Asset/(Liab)</v>
          </cell>
          <cell r="B2839" t="str">
            <v>Richard</v>
          </cell>
          <cell r="C2839" t="str">
            <v>Computed</v>
          </cell>
          <cell r="D2839" t="str">
            <v>2Q04</v>
          </cell>
          <cell r="E2839" t="str">
            <v>Songas</v>
          </cell>
          <cell r="F2839" t="str">
            <v>Foreign</v>
          </cell>
          <cell r="G2839">
            <v>0</v>
          </cell>
        </row>
        <row r="2840">
          <cell r="A2840" t="str">
            <v>Gross Valuation Allowance</v>
          </cell>
          <cell r="B2840" t="str">
            <v>Richard</v>
          </cell>
          <cell r="C2840" t="str">
            <v>Computed</v>
          </cell>
          <cell r="D2840" t="str">
            <v>2Q04</v>
          </cell>
          <cell r="E2840" t="str">
            <v>Songas</v>
          </cell>
          <cell r="F2840" t="str">
            <v>Foreign</v>
          </cell>
          <cell r="G2840">
            <v>0</v>
          </cell>
        </row>
        <row r="2841">
          <cell r="A2841" t="str">
            <v>Total Asset/(Liability)</v>
          </cell>
          <cell r="B2841" t="str">
            <v>Richard</v>
          </cell>
          <cell r="C2841" t="str">
            <v>Computed</v>
          </cell>
          <cell r="D2841" t="str">
            <v>2Q04</v>
          </cell>
          <cell r="E2841" t="str">
            <v>Songas</v>
          </cell>
          <cell r="F2841" t="str">
            <v>Foreign</v>
          </cell>
          <cell r="G2841">
            <v>0</v>
          </cell>
        </row>
        <row r="2842">
          <cell r="A2842" t="str">
            <v>Total tax expense (benefit)</v>
          </cell>
          <cell r="B2842" t="str">
            <v>Richard</v>
          </cell>
          <cell r="C2842" t="str">
            <v>Computed</v>
          </cell>
          <cell r="D2842" t="str">
            <v>2Q04</v>
          </cell>
          <cell r="E2842" t="str">
            <v>Songas</v>
          </cell>
          <cell r="F2842" t="str">
            <v>Foreign</v>
          </cell>
          <cell r="G2842">
            <v>0</v>
          </cell>
        </row>
        <row r="2843">
          <cell r="A2843" t="str">
            <v>EOY Accrued Tax Rec/(Pay)</v>
          </cell>
          <cell r="B2843" t="str">
            <v>Richard</v>
          </cell>
          <cell r="C2843" t="str">
            <v>Computed</v>
          </cell>
          <cell r="D2843" t="str">
            <v>1Q04</v>
          </cell>
          <cell r="E2843" t="str">
            <v>Songas</v>
          </cell>
          <cell r="F2843" t="str">
            <v>Foreign</v>
          </cell>
        </row>
        <row r="2844">
          <cell r="A2844" t="str">
            <v>Total Deferred Tax Asset - Current</v>
          </cell>
          <cell r="B2844" t="str">
            <v>Richard</v>
          </cell>
          <cell r="C2844" t="str">
            <v>Computed</v>
          </cell>
          <cell r="D2844" t="str">
            <v>1Q04</v>
          </cell>
          <cell r="E2844" t="str">
            <v>Songas</v>
          </cell>
          <cell r="F2844" t="str">
            <v>Foreign</v>
          </cell>
        </row>
        <row r="2845">
          <cell r="A2845" t="str">
            <v>Total Deferred Tax Asset - NC</v>
          </cell>
          <cell r="B2845" t="str">
            <v>Richard</v>
          </cell>
          <cell r="C2845" t="str">
            <v>Computed</v>
          </cell>
          <cell r="D2845" t="str">
            <v>1Q04</v>
          </cell>
          <cell r="E2845" t="str">
            <v>Songas</v>
          </cell>
          <cell r="F2845" t="str">
            <v>Foreign</v>
          </cell>
        </row>
        <row r="2846">
          <cell r="A2846" t="str">
            <v>Total Deferred Tax Liab - NC</v>
          </cell>
          <cell r="B2846" t="str">
            <v>Richard</v>
          </cell>
          <cell r="C2846" t="str">
            <v>Computed</v>
          </cell>
          <cell r="D2846" t="str">
            <v>1Q04</v>
          </cell>
          <cell r="E2846" t="str">
            <v>Songas</v>
          </cell>
          <cell r="F2846" t="str">
            <v>Foreign</v>
          </cell>
        </row>
        <row r="2847">
          <cell r="A2847" t="str">
            <v>Total Net Deferred Tax Asset/(Liab)</v>
          </cell>
          <cell r="B2847" t="str">
            <v>Richard</v>
          </cell>
          <cell r="C2847" t="str">
            <v>Computed</v>
          </cell>
          <cell r="D2847" t="str">
            <v>1Q04</v>
          </cell>
          <cell r="E2847" t="str">
            <v>Songas</v>
          </cell>
          <cell r="F2847" t="str">
            <v>Foreign</v>
          </cell>
        </row>
        <row r="2848">
          <cell r="A2848" t="str">
            <v>Gross Valuation Allowance</v>
          </cell>
          <cell r="B2848" t="str">
            <v>Richard</v>
          </cell>
          <cell r="C2848" t="str">
            <v>Computed</v>
          </cell>
          <cell r="D2848" t="str">
            <v>1Q04</v>
          </cell>
          <cell r="E2848" t="str">
            <v>Songas</v>
          </cell>
          <cell r="F2848" t="str">
            <v>Foreign</v>
          </cell>
        </row>
        <row r="2849">
          <cell r="A2849" t="str">
            <v>Total Asset/(Liability)</v>
          </cell>
          <cell r="B2849" t="str">
            <v>Richard</v>
          </cell>
          <cell r="C2849" t="str">
            <v>Computed</v>
          </cell>
          <cell r="D2849" t="str">
            <v>1Q04</v>
          </cell>
          <cell r="E2849" t="str">
            <v>Songas</v>
          </cell>
          <cell r="F2849" t="str">
            <v>Foreign</v>
          </cell>
        </row>
        <row r="2850">
          <cell r="A2850" t="str">
            <v>Total tax expense (benefit)</v>
          </cell>
          <cell r="B2850" t="str">
            <v>Richard</v>
          </cell>
          <cell r="C2850" t="str">
            <v>Computed</v>
          </cell>
          <cell r="D2850" t="str">
            <v>1Q04</v>
          </cell>
          <cell r="E2850" t="str">
            <v>Songas</v>
          </cell>
          <cell r="F2850" t="str">
            <v>Foreign</v>
          </cell>
        </row>
        <row r="2851">
          <cell r="A2851" t="str">
            <v>EOY Accrued Tax Rec/(Pay)</v>
          </cell>
          <cell r="B2851" t="str">
            <v>Richard</v>
          </cell>
          <cell r="C2851" t="str">
            <v>Computed</v>
          </cell>
          <cell r="D2851" t="str">
            <v>4Q03</v>
          </cell>
          <cell r="E2851" t="str">
            <v>Songas</v>
          </cell>
          <cell r="F2851" t="str">
            <v>Foreign</v>
          </cell>
        </row>
        <row r="2852">
          <cell r="A2852" t="str">
            <v>Total Deferred Tax Asset - Current</v>
          </cell>
          <cell r="B2852" t="str">
            <v>Richard</v>
          </cell>
          <cell r="C2852" t="str">
            <v>Computed</v>
          </cell>
          <cell r="D2852" t="str">
            <v>4Q03</v>
          </cell>
          <cell r="E2852" t="str">
            <v>Songas</v>
          </cell>
          <cell r="F2852" t="str">
            <v>Foreign</v>
          </cell>
        </row>
        <row r="2853">
          <cell r="A2853" t="str">
            <v>Total Deferred Tax Asset - NC</v>
          </cell>
          <cell r="B2853" t="str">
            <v>Richard</v>
          </cell>
          <cell r="C2853" t="str">
            <v>Computed</v>
          </cell>
          <cell r="D2853" t="str">
            <v>4Q03</v>
          </cell>
          <cell r="E2853" t="str">
            <v>Songas</v>
          </cell>
          <cell r="F2853" t="str">
            <v>Foreign</v>
          </cell>
        </row>
        <row r="2854">
          <cell r="A2854" t="str">
            <v>Total Deferred Tax Liab - NC</v>
          </cell>
          <cell r="B2854" t="str">
            <v>Richard</v>
          </cell>
          <cell r="C2854" t="str">
            <v>Computed</v>
          </cell>
          <cell r="D2854" t="str">
            <v>4Q03</v>
          </cell>
          <cell r="E2854" t="str">
            <v>Songas</v>
          </cell>
          <cell r="F2854" t="str">
            <v>Foreign</v>
          </cell>
        </row>
        <row r="2855">
          <cell r="A2855" t="str">
            <v>Total Net Deferred Tax Asset/(Liab)</v>
          </cell>
          <cell r="B2855" t="str">
            <v>Richard</v>
          </cell>
          <cell r="C2855" t="str">
            <v>Computed</v>
          </cell>
          <cell r="D2855" t="str">
            <v>4Q03</v>
          </cell>
          <cell r="E2855" t="str">
            <v>Songas</v>
          </cell>
          <cell r="F2855" t="str">
            <v>Foreign</v>
          </cell>
        </row>
        <row r="2856">
          <cell r="A2856" t="str">
            <v>Gross Valuation Allowance</v>
          </cell>
          <cell r="B2856" t="str">
            <v>Richard</v>
          </cell>
          <cell r="C2856" t="str">
            <v>Computed</v>
          </cell>
          <cell r="D2856" t="str">
            <v>4Q03</v>
          </cell>
          <cell r="E2856" t="str">
            <v>Songas</v>
          </cell>
          <cell r="F2856" t="str">
            <v>Foreign</v>
          </cell>
        </row>
        <row r="2857">
          <cell r="A2857" t="str">
            <v>Total Asset/(Liability)</v>
          </cell>
          <cell r="B2857" t="str">
            <v>Richard</v>
          </cell>
          <cell r="C2857" t="str">
            <v>Computed</v>
          </cell>
          <cell r="D2857" t="str">
            <v>4Q03</v>
          </cell>
          <cell r="E2857" t="str">
            <v>Songas</v>
          </cell>
          <cell r="F2857" t="str">
            <v>Foreign</v>
          </cell>
        </row>
        <row r="2858">
          <cell r="A2858" t="str">
            <v>EOY Accrued Tax Rec/(Pay)</v>
          </cell>
          <cell r="B2858" t="str">
            <v>Richard</v>
          </cell>
          <cell r="C2858" t="str">
            <v>Computed</v>
          </cell>
          <cell r="D2858" t="str">
            <v>2Q04</v>
          </cell>
          <cell r="E2858" t="str">
            <v>RU Barry</v>
          </cell>
          <cell r="F2858" t="str">
            <v>Foreign</v>
          </cell>
          <cell r="G2858">
            <v>0</v>
          </cell>
        </row>
        <row r="2859">
          <cell r="A2859" t="str">
            <v>Total Deferred Tax Asset - Current</v>
          </cell>
          <cell r="B2859" t="str">
            <v>Richard</v>
          </cell>
          <cell r="C2859" t="str">
            <v>Computed</v>
          </cell>
          <cell r="D2859" t="str">
            <v>2Q04</v>
          </cell>
          <cell r="E2859" t="str">
            <v>RU Barry</v>
          </cell>
          <cell r="F2859" t="str">
            <v>Foreign</v>
          </cell>
          <cell r="G2859">
            <v>0</v>
          </cell>
        </row>
        <row r="2860">
          <cell r="A2860" t="str">
            <v>Total Deferred Tax Asset - NC</v>
          </cell>
          <cell r="B2860" t="str">
            <v>Richard</v>
          </cell>
          <cell r="C2860" t="str">
            <v>Computed</v>
          </cell>
          <cell r="D2860" t="str">
            <v>2Q04</v>
          </cell>
          <cell r="E2860" t="str">
            <v>RU Barry</v>
          </cell>
          <cell r="F2860" t="str">
            <v>Foreign</v>
          </cell>
          <cell r="G2860">
            <v>0</v>
          </cell>
        </row>
        <row r="2861">
          <cell r="A2861" t="str">
            <v>Total Deferred Tax Liab - NC</v>
          </cell>
          <cell r="B2861" t="str">
            <v>Richard</v>
          </cell>
          <cell r="C2861" t="str">
            <v>Computed</v>
          </cell>
          <cell r="D2861" t="str">
            <v>2Q04</v>
          </cell>
          <cell r="E2861" t="str">
            <v>RU Barry</v>
          </cell>
          <cell r="F2861" t="str">
            <v>Foreign</v>
          </cell>
          <cell r="G2861">
            <v>0</v>
          </cell>
        </row>
        <row r="2862">
          <cell r="A2862" t="str">
            <v>Total Net Deferred Tax Asset/(Liab)</v>
          </cell>
          <cell r="B2862" t="str">
            <v>Richard</v>
          </cell>
          <cell r="C2862" t="str">
            <v>Computed</v>
          </cell>
          <cell r="D2862" t="str">
            <v>2Q04</v>
          </cell>
          <cell r="E2862" t="str">
            <v>RU Barry</v>
          </cell>
          <cell r="F2862" t="str">
            <v>Foreign</v>
          </cell>
          <cell r="G2862">
            <v>0</v>
          </cell>
        </row>
        <row r="2863">
          <cell r="A2863" t="str">
            <v>Gross Valuation Allowance</v>
          </cell>
          <cell r="B2863" t="str">
            <v>Richard</v>
          </cell>
          <cell r="C2863" t="str">
            <v>Computed</v>
          </cell>
          <cell r="D2863" t="str">
            <v>2Q04</v>
          </cell>
          <cell r="E2863" t="str">
            <v>RU Barry</v>
          </cell>
          <cell r="F2863" t="str">
            <v>Foreign</v>
          </cell>
          <cell r="G2863">
            <v>0</v>
          </cell>
        </row>
        <row r="2864">
          <cell r="A2864" t="str">
            <v>Total Asset/(Liability)</v>
          </cell>
          <cell r="B2864" t="str">
            <v>Richard</v>
          </cell>
          <cell r="C2864" t="str">
            <v>Computed</v>
          </cell>
          <cell r="D2864" t="str">
            <v>2Q04</v>
          </cell>
          <cell r="E2864" t="str">
            <v>RU Barry</v>
          </cell>
          <cell r="F2864" t="str">
            <v>Foreign</v>
          </cell>
          <cell r="G2864">
            <v>0</v>
          </cell>
        </row>
        <row r="2865">
          <cell r="A2865" t="str">
            <v>Total tax expense (benefit)</v>
          </cell>
          <cell r="B2865" t="str">
            <v>Richard</v>
          </cell>
          <cell r="C2865" t="str">
            <v>Computed</v>
          </cell>
          <cell r="D2865" t="str">
            <v>2Q04</v>
          </cell>
          <cell r="E2865" t="str">
            <v>RU Barry</v>
          </cell>
          <cell r="F2865" t="str">
            <v>Foreign</v>
          </cell>
          <cell r="G2865">
            <v>-23930.1</v>
          </cell>
        </row>
        <row r="2866">
          <cell r="A2866" t="str">
            <v>EOY Accrued Tax Rec/(Pay)</v>
          </cell>
          <cell r="B2866" t="str">
            <v>Richard</v>
          </cell>
          <cell r="C2866" t="str">
            <v>Computed</v>
          </cell>
          <cell r="D2866" t="str">
            <v>1Q04</v>
          </cell>
          <cell r="E2866" t="str">
            <v>RU Barry</v>
          </cell>
          <cell r="F2866" t="str">
            <v>Foreign</v>
          </cell>
          <cell r="G2866">
            <v>0</v>
          </cell>
        </row>
        <row r="2867">
          <cell r="A2867" t="str">
            <v>Total Deferred Tax Asset - Current</v>
          </cell>
          <cell r="B2867" t="str">
            <v>Richard</v>
          </cell>
          <cell r="C2867" t="str">
            <v>Computed</v>
          </cell>
          <cell r="D2867" t="str">
            <v>1Q04</v>
          </cell>
          <cell r="E2867" t="str">
            <v>RU Barry</v>
          </cell>
          <cell r="F2867" t="str">
            <v>Foreign</v>
          </cell>
          <cell r="G2867">
            <v>0</v>
          </cell>
        </row>
        <row r="2868">
          <cell r="A2868" t="str">
            <v>Total Deferred Tax Asset - NC</v>
          </cell>
          <cell r="B2868" t="str">
            <v>Richard</v>
          </cell>
          <cell r="C2868" t="str">
            <v>Computed</v>
          </cell>
          <cell r="D2868" t="str">
            <v>1Q04</v>
          </cell>
          <cell r="E2868" t="str">
            <v>RU Barry</v>
          </cell>
          <cell r="F2868" t="str">
            <v>Foreign</v>
          </cell>
          <cell r="G2868">
            <v>0</v>
          </cell>
        </row>
        <row r="2869">
          <cell r="A2869" t="str">
            <v>Total Deferred Tax Liab - NC</v>
          </cell>
          <cell r="B2869" t="str">
            <v>Richard</v>
          </cell>
          <cell r="C2869" t="str">
            <v>Computed</v>
          </cell>
          <cell r="D2869" t="str">
            <v>1Q04</v>
          </cell>
          <cell r="E2869" t="str">
            <v>RU Barry</v>
          </cell>
          <cell r="F2869" t="str">
            <v>Foreign</v>
          </cell>
          <cell r="G2869">
            <v>0</v>
          </cell>
        </row>
        <row r="2870">
          <cell r="A2870" t="str">
            <v>Total Net Deferred Tax Asset/(Liab)</v>
          </cell>
          <cell r="B2870" t="str">
            <v>Richard</v>
          </cell>
          <cell r="C2870" t="str">
            <v>Computed</v>
          </cell>
          <cell r="D2870" t="str">
            <v>1Q04</v>
          </cell>
          <cell r="E2870" t="str">
            <v>RU Barry</v>
          </cell>
          <cell r="F2870" t="str">
            <v>Foreign</v>
          </cell>
          <cell r="G2870">
            <v>0</v>
          </cell>
        </row>
        <row r="2871">
          <cell r="A2871" t="str">
            <v>Gross Valuation Allowance</v>
          </cell>
          <cell r="B2871" t="str">
            <v>Richard</v>
          </cell>
          <cell r="C2871" t="str">
            <v>Computed</v>
          </cell>
          <cell r="D2871" t="str">
            <v>1Q04</v>
          </cell>
          <cell r="E2871" t="str">
            <v>RU Barry</v>
          </cell>
          <cell r="F2871" t="str">
            <v>Foreign</v>
          </cell>
          <cell r="G2871">
            <v>0</v>
          </cell>
        </row>
        <row r="2872">
          <cell r="A2872" t="str">
            <v>Total Asset/(Liability)</v>
          </cell>
          <cell r="B2872" t="str">
            <v>Richard</v>
          </cell>
          <cell r="C2872" t="str">
            <v>Computed</v>
          </cell>
          <cell r="D2872" t="str">
            <v>1Q04</v>
          </cell>
          <cell r="E2872" t="str">
            <v>RU Barry</v>
          </cell>
          <cell r="F2872" t="str">
            <v>Foreign</v>
          </cell>
          <cell r="G2872">
            <v>0</v>
          </cell>
        </row>
        <row r="2873">
          <cell r="A2873" t="str">
            <v>Total tax expense (benefit)</v>
          </cell>
          <cell r="B2873" t="str">
            <v>Richard</v>
          </cell>
          <cell r="C2873" t="str">
            <v>Computed</v>
          </cell>
          <cell r="D2873" t="str">
            <v>1Q04</v>
          </cell>
          <cell r="E2873" t="str">
            <v>RU Barry</v>
          </cell>
          <cell r="F2873" t="str">
            <v>Foreign</v>
          </cell>
          <cell r="G2873">
            <v>143449.79999999999</v>
          </cell>
        </row>
        <row r="2874">
          <cell r="A2874" t="str">
            <v>EOY Accrued Tax Rec/(Pay)</v>
          </cell>
          <cell r="B2874" t="str">
            <v>Richard</v>
          </cell>
          <cell r="C2874" t="str">
            <v>Computed</v>
          </cell>
          <cell r="D2874" t="str">
            <v>4Q03</v>
          </cell>
          <cell r="E2874" t="str">
            <v>RU Barry</v>
          </cell>
          <cell r="F2874" t="str">
            <v>Foreign</v>
          </cell>
          <cell r="G2874">
            <v>0</v>
          </cell>
        </row>
        <row r="2875">
          <cell r="A2875" t="str">
            <v>Total Deferred Tax Asset - Current</v>
          </cell>
          <cell r="B2875" t="str">
            <v>Richard</v>
          </cell>
          <cell r="C2875" t="str">
            <v>Computed</v>
          </cell>
          <cell r="D2875" t="str">
            <v>4Q03</v>
          </cell>
          <cell r="E2875" t="str">
            <v>RU Barry</v>
          </cell>
          <cell r="F2875" t="str">
            <v>Foreign</v>
          </cell>
          <cell r="G2875">
            <v>0</v>
          </cell>
        </row>
        <row r="2876">
          <cell r="A2876" t="str">
            <v>Total Deferred Tax Asset - NC</v>
          </cell>
          <cell r="B2876" t="str">
            <v>Richard</v>
          </cell>
          <cell r="C2876" t="str">
            <v>Computed</v>
          </cell>
          <cell r="D2876" t="str">
            <v>4Q03</v>
          </cell>
          <cell r="E2876" t="str">
            <v>RU Barry</v>
          </cell>
          <cell r="F2876" t="str">
            <v>Foreign</v>
          </cell>
          <cell r="G2876">
            <v>0</v>
          </cell>
        </row>
        <row r="2877">
          <cell r="A2877" t="str">
            <v>Total Deferred Tax Liab - NC</v>
          </cell>
          <cell r="B2877" t="str">
            <v>Richard</v>
          </cell>
          <cell r="C2877" t="str">
            <v>Computed</v>
          </cell>
          <cell r="D2877" t="str">
            <v>4Q03</v>
          </cell>
          <cell r="E2877" t="str">
            <v>RU Barry</v>
          </cell>
          <cell r="F2877" t="str">
            <v>Foreign</v>
          </cell>
          <cell r="G2877">
            <v>0</v>
          </cell>
        </row>
        <row r="2878">
          <cell r="A2878" t="str">
            <v>Total Net Deferred Tax Asset/(Liab)</v>
          </cell>
          <cell r="B2878" t="str">
            <v>Richard</v>
          </cell>
          <cell r="C2878" t="str">
            <v>Computed</v>
          </cell>
          <cell r="D2878" t="str">
            <v>4Q03</v>
          </cell>
          <cell r="E2878" t="str">
            <v>RU Barry</v>
          </cell>
          <cell r="F2878" t="str">
            <v>Foreign</v>
          </cell>
          <cell r="G2878">
            <v>0</v>
          </cell>
        </row>
        <row r="2879">
          <cell r="A2879" t="str">
            <v>Gross Valuation Allowance</v>
          </cell>
          <cell r="B2879" t="str">
            <v>Richard</v>
          </cell>
          <cell r="C2879" t="str">
            <v>Computed</v>
          </cell>
          <cell r="D2879" t="str">
            <v>4Q03</v>
          </cell>
          <cell r="E2879" t="str">
            <v>RU Barry</v>
          </cell>
          <cell r="F2879" t="str">
            <v>Foreign</v>
          </cell>
          <cell r="G2879">
            <v>0</v>
          </cell>
        </row>
        <row r="2880">
          <cell r="A2880" t="str">
            <v>Total Asset/(Liability)</v>
          </cell>
          <cell r="B2880" t="str">
            <v>Richard</v>
          </cell>
          <cell r="C2880" t="str">
            <v>Computed</v>
          </cell>
          <cell r="D2880" t="str">
            <v>4Q03</v>
          </cell>
          <cell r="E2880" t="str">
            <v>RU Barry</v>
          </cell>
          <cell r="F2880" t="str">
            <v>Foreign</v>
          </cell>
          <cell r="G2880">
            <v>0</v>
          </cell>
        </row>
        <row r="2881">
          <cell r="A2881" t="str">
            <v>EOY Accrued Tax Rec/(Pay)</v>
          </cell>
          <cell r="B2881" t="str">
            <v>Bill</v>
          </cell>
          <cell r="C2881" t="str">
            <v>Computed</v>
          </cell>
          <cell r="D2881" t="str">
            <v>2Q04</v>
          </cell>
          <cell r="E2881" t="str">
            <v>RU Fifoots</v>
          </cell>
          <cell r="F2881" t="str">
            <v>Foreign</v>
          </cell>
          <cell r="G2881">
            <v>0</v>
          </cell>
        </row>
        <row r="2882">
          <cell r="A2882" t="str">
            <v>Total Deferred Tax Asset - Current</v>
          </cell>
          <cell r="B2882" t="str">
            <v>Bill</v>
          </cell>
          <cell r="C2882" t="str">
            <v>Computed</v>
          </cell>
          <cell r="D2882" t="str">
            <v>2Q04</v>
          </cell>
          <cell r="E2882" t="str">
            <v>RU Fifoots</v>
          </cell>
          <cell r="F2882" t="str">
            <v>Foreign</v>
          </cell>
          <cell r="G2882">
            <v>0</v>
          </cell>
        </row>
        <row r="2883">
          <cell r="A2883" t="str">
            <v>Total Deferred Tax Asset - NC</v>
          </cell>
          <cell r="B2883" t="str">
            <v>Bill</v>
          </cell>
          <cell r="C2883" t="str">
            <v>Computed</v>
          </cell>
          <cell r="D2883" t="str">
            <v>2Q04</v>
          </cell>
          <cell r="E2883" t="str">
            <v>RU Fifoots</v>
          </cell>
          <cell r="F2883" t="str">
            <v>Foreign</v>
          </cell>
          <cell r="G2883">
            <v>0</v>
          </cell>
        </row>
        <row r="2884">
          <cell r="A2884" t="str">
            <v>Total Deferred Tax Liab - NC</v>
          </cell>
          <cell r="B2884" t="str">
            <v>Bill</v>
          </cell>
          <cell r="C2884" t="str">
            <v>Computed</v>
          </cell>
          <cell r="D2884" t="str">
            <v>2Q04</v>
          </cell>
          <cell r="E2884" t="str">
            <v>RU Fifoots</v>
          </cell>
          <cell r="F2884" t="str">
            <v>Foreign</v>
          </cell>
          <cell r="G2884">
            <v>0</v>
          </cell>
        </row>
        <row r="2885">
          <cell r="A2885" t="str">
            <v>Total Net Deferred Tax Asset/(Liab)</v>
          </cell>
          <cell r="B2885" t="str">
            <v>Bill</v>
          </cell>
          <cell r="C2885" t="str">
            <v>Computed</v>
          </cell>
          <cell r="D2885" t="str">
            <v>2Q04</v>
          </cell>
          <cell r="E2885" t="str">
            <v>RU Fifoots</v>
          </cell>
          <cell r="F2885" t="str">
            <v>Foreign</v>
          </cell>
          <cell r="G2885">
            <v>0</v>
          </cell>
        </row>
        <row r="2886">
          <cell r="A2886" t="str">
            <v>Gross Valuation Allowance</v>
          </cell>
          <cell r="B2886" t="str">
            <v>Bill</v>
          </cell>
          <cell r="C2886" t="str">
            <v>Computed</v>
          </cell>
          <cell r="D2886" t="str">
            <v>2Q04</v>
          </cell>
          <cell r="E2886" t="str">
            <v>RU Fifoots</v>
          </cell>
          <cell r="F2886" t="str">
            <v>Foreign</v>
          </cell>
          <cell r="G2886">
            <v>0</v>
          </cell>
        </row>
        <row r="2887">
          <cell r="A2887" t="str">
            <v>Total Asset/(Liability)</v>
          </cell>
          <cell r="B2887" t="str">
            <v>Bill</v>
          </cell>
          <cell r="C2887" t="str">
            <v>Computed</v>
          </cell>
          <cell r="D2887" t="str">
            <v>2Q04</v>
          </cell>
          <cell r="E2887" t="str">
            <v>RU Fifoots</v>
          </cell>
          <cell r="F2887" t="str">
            <v>Foreign</v>
          </cell>
          <cell r="G2887">
            <v>0</v>
          </cell>
        </row>
        <row r="2888">
          <cell r="A2888" t="str">
            <v>Total tax expense (benefit)</v>
          </cell>
          <cell r="B2888" t="str">
            <v>Bill</v>
          </cell>
          <cell r="C2888" t="str">
            <v>Computed</v>
          </cell>
          <cell r="D2888" t="str">
            <v>2Q04</v>
          </cell>
          <cell r="E2888" t="str">
            <v>RU Fifoots</v>
          </cell>
          <cell r="F2888" t="str">
            <v>Foreign</v>
          </cell>
          <cell r="G2888">
            <v>0</v>
          </cell>
        </row>
        <row r="2889">
          <cell r="A2889" t="str">
            <v>EOY Accrued Tax Rec/(Pay)</v>
          </cell>
          <cell r="B2889" t="str">
            <v>Bill</v>
          </cell>
          <cell r="C2889" t="str">
            <v>Computed</v>
          </cell>
          <cell r="D2889" t="str">
            <v>1Q04</v>
          </cell>
          <cell r="E2889" t="str">
            <v>RU Fifoots</v>
          </cell>
          <cell r="F2889" t="str">
            <v>Foreign</v>
          </cell>
        </row>
        <row r="2890">
          <cell r="A2890" t="str">
            <v>Total Deferred Tax Asset - Current</v>
          </cell>
          <cell r="B2890" t="str">
            <v>Bill</v>
          </cell>
          <cell r="C2890" t="str">
            <v>Computed</v>
          </cell>
          <cell r="D2890" t="str">
            <v>1Q04</v>
          </cell>
          <cell r="E2890" t="str">
            <v>RU Fifoots</v>
          </cell>
          <cell r="F2890" t="str">
            <v>Foreign</v>
          </cell>
        </row>
        <row r="2891">
          <cell r="A2891" t="str">
            <v>Total Deferred Tax Asset - NC</v>
          </cell>
          <cell r="B2891" t="str">
            <v>Bill</v>
          </cell>
          <cell r="C2891" t="str">
            <v>Computed</v>
          </cell>
          <cell r="D2891" t="str">
            <v>1Q04</v>
          </cell>
          <cell r="E2891" t="str">
            <v>RU Fifoots</v>
          </cell>
          <cell r="F2891" t="str">
            <v>Foreign</v>
          </cell>
        </row>
        <row r="2892">
          <cell r="A2892" t="str">
            <v>Total Deferred Tax Liab - NC</v>
          </cell>
          <cell r="B2892" t="str">
            <v>Bill</v>
          </cell>
          <cell r="C2892" t="str">
            <v>Computed</v>
          </cell>
          <cell r="D2892" t="str">
            <v>1Q04</v>
          </cell>
          <cell r="E2892" t="str">
            <v>RU Fifoots</v>
          </cell>
          <cell r="F2892" t="str">
            <v>Foreign</v>
          </cell>
        </row>
        <row r="2893">
          <cell r="A2893" t="str">
            <v>Total Net Deferred Tax Asset/(Liab)</v>
          </cell>
          <cell r="B2893" t="str">
            <v>Bill</v>
          </cell>
          <cell r="C2893" t="str">
            <v>Computed</v>
          </cell>
          <cell r="D2893" t="str">
            <v>1Q04</v>
          </cell>
          <cell r="E2893" t="str">
            <v>RU Fifoots</v>
          </cell>
          <cell r="F2893" t="str">
            <v>Foreign</v>
          </cell>
        </row>
        <row r="2894">
          <cell r="A2894" t="str">
            <v>Gross Valuation Allowance</v>
          </cell>
          <cell r="B2894" t="str">
            <v>Bill</v>
          </cell>
          <cell r="C2894" t="str">
            <v>Computed</v>
          </cell>
          <cell r="D2894" t="str">
            <v>1Q04</v>
          </cell>
          <cell r="E2894" t="str">
            <v>RU Fifoots</v>
          </cell>
          <cell r="F2894" t="str">
            <v>Foreign</v>
          </cell>
        </row>
        <row r="2895">
          <cell r="A2895" t="str">
            <v>Total Asset/(Liability)</v>
          </cell>
          <cell r="B2895" t="str">
            <v>Bill</v>
          </cell>
          <cell r="C2895" t="str">
            <v>Computed</v>
          </cell>
          <cell r="D2895" t="str">
            <v>1Q04</v>
          </cell>
          <cell r="E2895" t="str">
            <v>RU Fifoots</v>
          </cell>
          <cell r="F2895" t="str">
            <v>Foreign</v>
          </cell>
        </row>
        <row r="2896">
          <cell r="A2896" t="str">
            <v>Total tax expense (benefit)</v>
          </cell>
          <cell r="B2896" t="str">
            <v>Bill</v>
          </cell>
          <cell r="C2896" t="str">
            <v>Computed</v>
          </cell>
          <cell r="D2896" t="str">
            <v>1Q04</v>
          </cell>
          <cell r="E2896" t="str">
            <v>RU Fifoots</v>
          </cell>
          <cell r="F2896" t="str">
            <v>Foreign</v>
          </cell>
        </row>
        <row r="2897">
          <cell r="A2897" t="str">
            <v>EOY Accrued Tax Rec/(Pay)</v>
          </cell>
          <cell r="B2897" t="str">
            <v>Bill</v>
          </cell>
          <cell r="C2897" t="str">
            <v>Computed</v>
          </cell>
          <cell r="D2897" t="str">
            <v>4Q03</v>
          </cell>
          <cell r="E2897" t="str">
            <v>RU Fifoots</v>
          </cell>
          <cell r="F2897" t="str">
            <v>Foreign</v>
          </cell>
        </row>
        <row r="2898">
          <cell r="A2898" t="str">
            <v>Total Deferred Tax Asset - Current</v>
          </cell>
          <cell r="B2898" t="str">
            <v>Bill</v>
          </cell>
          <cell r="C2898" t="str">
            <v>Computed</v>
          </cell>
          <cell r="D2898" t="str">
            <v>4Q03</v>
          </cell>
          <cell r="E2898" t="str">
            <v>RU Fifoots</v>
          </cell>
          <cell r="F2898" t="str">
            <v>Foreign</v>
          </cell>
        </row>
        <row r="2899">
          <cell r="A2899" t="str">
            <v>Total Deferred Tax Asset - NC</v>
          </cell>
          <cell r="B2899" t="str">
            <v>Bill</v>
          </cell>
          <cell r="C2899" t="str">
            <v>Computed</v>
          </cell>
          <cell r="D2899" t="str">
            <v>4Q03</v>
          </cell>
          <cell r="E2899" t="str">
            <v>RU Fifoots</v>
          </cell>
          <cell r="F2899" t="str">
            <v>Foreign</v>
          </cell>
        </row>
        <row r="2900">
          <cell r="A2900" t="str">
            <v>Total Deferred Tax Liab - NC</v>
          </cell>
          <cell r="B2900" t="str">
            <v>Bill</v>
          </cell>
          <cell r="C2900" t="str">
            <v>Computed</v>
          </cell>
          <cell r="D2900" t="str">
            <v>4Q03</v>
          </cell>
          <cell r="E2900" t="str">
            <v>RU Fifoots</v>
          </cell>
          <cell r="F2900" t="str">
            <v>Foreign</v>
          </cell>
        </row>
        <row r="2901">
          <cell r="A2901" t="str">
            <v>Total Net Deferred Tax Asset/(Liab)</v>
          </cell>
          <cell r="B2901" t="str">
            <v>Bill</v>
          </cell>
          <cell r="C2901" t="str">
            <v>Computed</v>
          </cell>
          <cell r="D2901" t="str">
            <v>4Q03</v>
          </cell>
          <cell r="E2901" t="str">
            <v>RU Fifoots</v>
          </cell>
          <cell r="F2901" t="str">
            <v>Foreign</v>
          </cell>
        </row>
        <row r="2902">
          <cell r="A2902" t="str">
            <v>Gross Valuation Allowance</v>
          </cell>
          <cell r="B2902" t="str">
            <v>Bill</v>
          </cell>
          <cell r="C2902" t="str">
            <v>Computed</v>
          </cell>
          <cell r="D2902" t="str">
            <v>4Q03</v>
          </cell>
          <cell r="E2902" t="str">
            <v>RU Fifoots</v>
          </cell>
          <cell r="F2902" t="str">
            <v>Foreign</v>
          </cell>
        </row>
        <row r="2903">
          <cell r="A2903" t="str">
            <v>Total Asset/(Liability)</v>
          </cell>
          <cell r="B2903" t="str">
            <v>Bill</v>
          </cell>
          <cell r="C2903" t="str">
            <v>Computed</v>
          </cell>
          <cell r="D2903" t="str">
            <v>4Q03</v>
          </cell>
          <cell r="E2903" t="str">
            <v>RU Fifoots</v>
          </cell>
          <cell r="F2903" t="str">
            <v>Foreign</v>
          </cell>
        </row>
        <row r="2904">
          <cell r="A2904" t="str">
            <v>EOY Accrued Tax Rec/(Pay)</v>
          </cell>
          <cell r="B2904" t="str">
            <v>Bill</v>
          </cell>
          <cell r="C2904" t="str">
            <v>Computed</v>
          </cell>
          <cell r="D2904" t="str">
            <v>2Q04</v>
          </cell>
          <cell r="E2904" t="str">
            <v>RU Premnitz</v>
          </cell>
          <cell r="F2904" t="str">
            <v>Foreign</v>
          </cell>
          <cell r="G2904">
            <v>0</v>
          </cell>
        </row>
        <row r="2905">
          <cell r="A2905" t="str">
            <v>Total Deferred Tax Asset - Current</v>
          </cell>
          <cell r="B2905" t="str">
            <v>Bill</v>
          </cell>
          <cell r="C2905" t="str">
            <v>Computed</v>
          </cell>
          <cell r="D2905" t="str">
            <v>2Q04</v>
          </cell>
          <cell r="E2905" t="str">
            <v>RU Premnitz</v>
          </cell>
          <cell r="F2905" t="str">
            <v>Foreign</v>
          </cell>
          <cell r="G2905">
            <v>0</v>
          </cell>
        </row>
        <row r="2906">
          <cell r="A2906" t="str">
            <v>Total Deferred Tax Asset - NC</v>
          </cell>
          <cell r="B2906" t="str">
            <v>Bill</v>
          </cell>
          <cell r="C2906" t="str">
            <v>Computed</v>
          </cell>
          <cell r="D2906" t="str">
            <v>2Q04</v>
          </cell>
          <cell r="E2906" t="str">
            <v>RU Premnitz</v>
          </cell>
          <cell r="F2906" t="str">
            <v>Foreign</v>
          </cell>
          <cell r="G2906">
            <v>0</v>
          </cell>
        </row>
        <row r="2907">
          <cell r="A2907" t="str">
            <v>Total Deferred Tax Liab - NC</v>
          </cell>
          <cell r="B2907" t="str">
            <v>Bill</v>
          </cell>
          <cell r="C2907" t="str">
            <v>Computed</v>
          </cell>
          <cell r="D2907" t="str">
            <v>2Q04</v>
          </cell>
          <cell r="E2907" t="str">
            <v>RU Premnitz</v>
          </cell>
          <cell r="F2907" t="str">
            <v>Foreign</v>
          </cell>
          <cell r="G2907">
            <v>0</v>
          </cell>
        </row>
        <row r="2908">
          <cell r="A2908" t="str">
            <v>Total Net Deferred Tax Asset/(Liab)</v>
          </cell>
          <cell r="B2908" t="str">
            <v>Bill</v>
          </cell>
          <cell r="C2908" t="str">
            <v>Computed</v>
          </cell>
          <cell r="D2908" t="str">
            <v>2Q04</v>
          </cell>
          <cell r="E2908" t="str">
            <v>RU Premnitz</v>
          </cell>
          <cell r="F2908" t="str">
            <v>Foreign</v>
          </cell>
          <cell r="G2908">
            <v>0</v>
          </cell>
        </row>
        <row r="2909">
          <cell r="A2909" t="str">
            <v>Gross Valuation Allowance</v>
          </cell>
          <cell r="B2909" t="str">
            <v>Bill</v>
          </cell>
          <cell r="C2909" t="str">
            <v>Computed</v>
          </cell>
          <cell r="D2909" t="str">
            <v>2Q04</v>
          </cell>
          <cell r="E2909" t="str">
            <v>RU Premnitz</v>
          </cell>
          <cell r="F2909" t="str">
            <v>Foreign</v>
          </cell>
          <cell r="G2909">
            <v>0</v>
          </cell>
        </row>
        <row r="2910">
          <cell r="A2910" t="str">
            <v>Total Asset/(Liability)</v>
          </cell>
          <cell r="B2910" t="str">
            <v>Bill</v>
          </cell>
          <cell r="C2910" t="str">
            <v>Computed</v>
          </cell>
          <cell r="D2910" t="str">
            <v>2Q04</v>
          </cell>
          <cell r="E2910" t="str">
            <v>RU Premnitz</v>
          </cell>
          <cell r="F2910" t="str">
            <v>Foreign</v>
          </cell>
          <cell r="G2910">
            <v>0</v>
          </cell>
        </row>
        <row r="2911">
          <cell r="A2911" t="str">
            <v>Total tax expense (benefit)</v>
          </cell>
          <cell r="B2911" t="str">
            <v>Bill</v>
          </cell>
          <cell r="C2911" t="str">
            <v>Computed</v>
          </cell>
          <cell r="D2911" t="str">
            <v>2Q04</v>
          </cell>
          <cell r="E2911" t="str">
            <v>RU Premnitz</v>
          </cell>
          <cell r="F2911" t="str">
            <v>Foreign</v>
          </cell>
          <cell r="G2911">
            <v>0</v>
          </cell>
        </row>
        <row r="2912">
          <cell r="A2912" t="str">
            <v>EOY Accrued Tax Rec/(Pay)</v>
          </cell>
          <cell r="B2912" t="str">
            <v>Bill</v>
          </cell>
          <cell r="C2912" t="str">
            <v>Computed</v>
          </cell>
          <cell r="D2912" t="str">
            <v>1Q04</v>
          </cell>
          <cell r="E2912" t="str">
            <v>RU Premnitz</v>
          </cell>
          <cell r="F2912" t="str">
            <v>Foreign</v>
          </cell>
        </row>
        <row r="2913">
          <cell r="A2913" t="str">
            <v>Total Deferred Tax Asset - Current</v>
          </cell>
          <cell r="B2913" t="str">
            <v>Bill</v>
          </cell>
          <cell r="C2913" t="str">
            <v>Computed</v>
          </cell>
          <cell r="D2913" t="str">
            <v>1Q04</v>
          </cell>
          <cell r="E2913" t="str">
            <v>RU Premnitz</v>
          </cell>
          <cell r="F2913" t="str">
            <v>Foreign</v>
          </cell>
        </row>
        <row r="2914">
          <cell r="A2914" t="str">
            <v>Total Deferred Tax Asset - NC</v>
          </cell>
          <cell r="B2914" t="str">
            <v>Bill</v>
          </cell>
          <cell r="C2914" t="str">
            <v>Computed</v>
          </cell>
          <cell r="D2914" t="str">
            <v>1Q04</v>
          </cell>
          <cell r="E2914" t="str">
            <v>RU Premnitz</v>
          </cell>
          <cell r="F2914" t="str">
            <v>Foreign</v>
          </cell>
        </row>
        <row r="2915">
          <cell r="A2915" t="str">
            <v>Total Deferred Tax Liab - NC</v>
          </cell>
          <cell r="B2915" t="str">
            <v>Bill</v>
          </cell>
          <cell r="C2915" t="str">
            <v>Computed</v>
          </cell>
          <cell r="D2915" t="str">
            <v>1Q04</v>
          </cell>
          <cell r="E2915" t="str">
            <v>RU Premnitz</v>
          </cell>
          <cell r="F2915" t="str">
            <v>Foreign</v>
          </cell>
        </row>
        <row r="2916">
          <cell r="A2916" t="str">
            <v>Total Net Deferred Tax Asset/(Liab)</v>
          </cell>
          <cell r="B2916" t="str">
            <v>Bill</v>
          </cell>
          <cell r="C2916" t="str">
            <v>Computed</v>
          </cell>
          <cell r="D2916" t="str">
            <v>1Q04</v>
          </cell>
          <cell r="E2916" t="str">
            <v>RU Premnitz</v>
          </cell>
          <cell r="F2916" t="str">
            <v>Foreign</v>
          </cell>
        </row>
        <row r="2917">
          <cell r="A2917" t="str">
            <v>Gross Valuation Allowance</v>
          </cell>
          <cell r="B2917" t="str">
            <v>Bill</v>
          </cell>
          <cell r="C2917" t="str">
            <v>Computed</v>
          </cell>
          <cell r="D2917" t="str">
            <v>1Q04</v>
          </cell>
          <cell r="E2917" t="str">
            <v>RU Premnitz</v>
          </cell>
          <cell r="F2917" t="str">
            <v>Foreign</v>
          </cell>
        </row>
        <row r="2918">
          <cell r="A2918" t="str">
            <v>Total Asset/(Liability)</v>
          </cell>
          <cell r="B2918" t="str">
            <v>Bill</v>
          </cell>
          <cell r="C2918" t="str">
            <v>Computed</v>
          </cell>
          <cell r="D2918" t="str">
            <v>1Q04</v>
          </cell>
          <cell r="E2918" t="str">
            <v>RU Premnitz</v>
          </cell>
          <cell r="F2918" t="str">
            <v>Foreign</v>
          </cell>
        </row>
        <row r="2919">
          <cell r="A2919" t="str">
            <v>Total tax expense (benefit)</v>
          </cell>
          <cell r="B2919" t="str">
            <v>Bill</v>
          </cell>
          <cell r="C2919" t="str">
            <v>Computed</v>
          </cell>
          <cell r="D2919" t="str">
            <v>1Q04</v>
          </cell>
          <cell r="E2919" t="str">
            <v>RU Premnitz</v>
          </cell>
          <cell r="F2919" t="str">
            <v>Foreign</v>
          </cell>
        </row>
        <row r="2920">
          <cell r="A2920" t="str">
            <v>EOY Accrued Tax Rec/(Pay)</v>
          </cell>
          <cell r="B2920" t="str">
            <v>Bill</v>
          </cell>
          <cell r="C2920" t="str">
            <v>Computed</v>
          </cell>
          <cell r="D2920" t="str">
            <v>4Q03</v>
          </cell>
          <cell r="E2920" t="str">
            <v>RU Premnitz</v>
          </cell>
          <cell r="F2920" t="str">
            <v>Foreign</v>
          </cell>
        </row>
        <row r="2921">
          <cell r="A2921" t="str">
            <v>Total Deferred Tax Asset - Current</v>
          </cell>
          <cell r="B2921" t="str">
            <v>Bill</v>
          </cell>
          <cell r="C2921" t="str">
            <v>Computed</v>
          </cell>
          <cell r="D2921" t="str">
            <v>4Q03</v>
          </cell>
          <cell r="E2921" t="str">
            <v>RU Premnitz</v>
          </cell>
          <cell r="F2921" t="str">
            <v>Foreign</v>
          </cell>
        </row>
        <row r="2922">
          <cell r="A2922" t="str">
            <v>Total Deferred Tax Asset - NC</v>
          </cell>
          <cell r="B2922" t="str">
            <v>Bill</v>
          </cell>
          <cell r="C2922" t="str">
            <v>Computed</v>
          </cell>
          <cell r="D2922" t="str">
            <v>4Q03</v>
          </cell>
          <cell r="E2922" t="str">
            <v>RU Premnitz</v>
          </cell>
          <cell r="F2922" t="str">
            <v>Foreign</v>
          </cell>
        </row>
        <row r="2923">
          <cell r="A2923" t="str">
            <v>Total Deferred Tax Liab - NC</v>
          </cell>
          <cell r="B2923" t="str">
            <v>Bill</v>
          </cell>
          <cell r="C2923" t="str">
            <v>Computed</v>
          </cell>
          <cell r="D2923" t="str">
            <v>4Q03</v>
          </cell>
          <cell r="E2923" t="str">
            <v>RU Premnitz</v>
          </cell>
          <cell r="F2923" t="str">
            <v>Foreign</v>
          </cell>
        </row>
        <row r="2924">
          <cell r="A2924" t="str">
            <v>Total Net Deferred Tax Asset/(Liab)</v>
          </cell>
          <cell r="B2924" t="str">
            <v>Bill</v>
          </cell>
          <cell r="C2924" t="str">
            <v>Computed</v>
          </cell>
          <cell r="D2924" t="str">
            <v>4Q03</v>
          </cell>
          <cell r="E2924" t="str">
            <v>RU Premnitz</v>
          </cell>
          <cell r="F2924" t="str">
            <v>Foreign</v>
          </cell>
        </row>
        <row r="2925">
          <cell r="A2925" t="str">
            <v>Gross Valuation Allowance</v>
          </cell>
          <cell r="B2925" t="str">
            <v>Bill</v>
          </cell>
          <cell r="C2925" t="str">
            <v>Computed</v>
          </cell>
          <cell r="D2925" t="str">
            <v>4Q03</v>
          </cell>
          <cell r="E2925" t="str">
            <v>RU Premnitz</v>
          </cell>
          <cell r="F2925" t="str">
            <v>Foreign</v>
          </cell>
        </row>
        <row r="2926">
          <cell r="A2926" t="str">
            <v>Total Asset/(Liability)</v>
          </cell>
          <cell r="B2926" t="str">
            <v>Bill</v>
          </cell>
          <cell r="C2926" t="str">
            <v>Computed</v>
          </cell>
          <cell r="D2926" t="str">
            <v>4Q03</v>
          </cell>
          <cell r="E2926" t="str">
            <v>RU Premnitz</v>
          </cell>
          <cell r="F2926" t="str">
            <v>Foreign</v>
          </cell>
        </row>
        <row r="2927">
          <cell r="A2927" t="str">
            <v>EOY Accrued Tax Rec/(Pay)</v>
          </cell>
          <cell r="B2927" t="str">
            <v>Bill</v>
          </cell>
          <cell r="C2927" t="str">
            <v>Computed</v>
          </cell>
          <cell r="D2927" t="str">
            <v>2Q04</v>
          </cell>
          <cell r="E2927" t="str">
            <v>RU Haripur</v>
          </cell>
          <cell r="F2927" t="str">
            <v>Foreign</v>
          </cell>
          <cell r="G2927">
            <v>0</v>
          </cell>
        </row>
        <row r="2928">
          <cell r="A2928" t="str">
            <v>Total Deferred Tax Asset - Current</v>
          </cell>
          <cell r="B2928" t="str">
            <v>Bill</v>
          </cell>
          <cell r="C2928" t="str">
            <v>Computed</v>
          </cell>
          <cell r="D2928" t="str">
            <v>2Q04</v>
          </cell>
          <cell r="E2928" t="str">
            <v>RU Haripur</v>
          </cell>
          <cell r="F2928" t="str">
            <v>Foreign</v>
          </cell>
          <cell r="G2928">
            <v>0</v>
          </cell>
        </row>
        <row r="2929">
          <cell r="A2929" t="str">
            <v>Total Deferred Tax Asset - NC</v>
          </cell>
          <cell r="B2929" t="str">
            <v>Bill</v>
          </cell>
          <cell r="C2929" t="str">
            <v>Computed</v>
          </cell>
          <cell r="D2929" t="str">
            <v>2Q04</v>
          </cell>
          <cell r="E2929" t="str">
            <v>RU Haripur</v>
          </cell>
          <cell r="F2929" t="str">
            <v>Foreign</v>
          </cell>
          <cell r="G2929">
            <v>0</v>
          </cell>
        </row>
        <row r="2930">
          <cell r="A2930" t="str">
            <v>Total Deferred Tax Liab - NC</v>
          </cell>
          <cell r="B2930" t="str">
            <v>Bill</v>
          </cell>
          <cell r="C2930" t="str">
            <v>Computed</v>
          </cell>
          <cell r="D2930" t="str">
            <v>2Q04</v>
          </cell>
          <cell r="E2930" t="str">
            <v>RU Haripur</v>
          </cell>
          <cell r="F2930" t="str">
            <v>Foreign</v>
          </cell>
          <cell r="G2930">
            <v>0</v>
          </cell>
        </row>
        <row r="2931">
          <cell r="A2931" t="str">
            <v>Total Net Deferred Tax Asset/(Liab)</v>
          </cell>
          <cell r="B2931" t="str">
            <v>Bill</v>
          </cell>
          <cell r="C2931" t="str">
            <v>Computed</v>
          </cell>
          <cell r="D2931" t="str">
            <v>2Q04</v>
          </cell>
          <cell r="E2931" t="str">
            <v>RU Haripur</v>
          </cell>
          <cell r="F2931" t="str">
            <v>Foreign</v>
          </cell>
          <cell r="G2931">
            <v>0</v>
          </cell>
        </row>
        <row r="2932">
          <cell r="A2932" t="str">
            <v>Gross Valuation Allowance</v>
          </cell>
          <cell r="B2932" t="str">
            <v>Bill</v>
          </cell>
          <cell r="C2932" t="str">
            <v>Computed</v>
          </cell>
          <cell r="D2932" t="str">
            <v>2Q04</v>
          </cell>
          <cell r="E2932" t="str">
            <v>RU Haripur</v>
          </cell>
          <cell r="F2932" t="str">
            <v>Foreign</v>
          </cell>
          <cell r="G2932">
            <v>0</v>
          </cell>
        </row>
        <row r="2933">
          <cell r="A2933" t="str">
            <v>Total Asset/(Liability)</v>
          </cell>
          <cell r="B2933" t="str">
            <v>Bill</v>
          </cell>
          <cell r="C2933" t="str">
            <v>Computed</v>
          </cell>
          <cell r="D2933" t="str">
            <v>2Q04</v>
          </cell>
          <cell r="E2933" t="str">
            <v>RU Haripur</v>
          </cell>
          <cell r="F2933" t="str">
            <v>Foreign</v>
          </cell>
          <cell r="G2933">
            <v>0</v>
          </cell>
        </row>
        <row r="2934">
          <cell r="A2934" t="str">
            <v>Total tax expense (benefit)</v>
          </cell>
          <cell r="B2934" t="str">
            <v>Bill</v>
          </cell>
          <cell r="C2934" t="str">
            <v>Computed</v>
          </cell>
          <cell r="D2934" t="str">
            <v>2Q04</v>
          </cell>
          <cell r="E2934" t="str">
            <v>RU Haripur</v>
          </cell>
          <cell r="F2934" t="str">
            <v>Foreign</v>
          </cell>
          <cell r="G2934">
            <v>0</v>
          </cell>
        </row>
        <row r="2935">
          <cell r="A2935" t="str">
            <v>EOY Accrued Tax Rec/(Pay)</v>
          </cell>
          <cell r="B2935" t="str">
            <v>Bill</v>
          </cell>
          <cell r="C2935" t="str">
            <v>Computed</v>
          </cell>
          <cell r="D2935" t="str">
            <v>1Q04</v>
          </cell>
          <cell r="E2935" t="str">
            <v>RU Haripur</v>
          </cell>
          <cell r="F2935" t="str">
            <v>Foreign</v>
          </cell>
        </row>
        <row r="2936">
          <cell r="A2936" t="str">
            <v>Total Deferred Tax Asset - Current</v>
          </cell>
          <cell r="B2936" t="str">
            <v>Bill</v>
          </cell>
          <cell r="C2936" t="str">
            <v>Computed</v>
          </cell>
          <cell r="D2936" t="str">
            <v>1Q04</v>
          </cell>
          <cell r="E2936" t="str">
            <v>RU Haripur</v>
          </cell>
          <cell r="F2936" t="str">
            <v>Foreign</v>
          </cell>
        </row>
        <row r="2937">
          <cell r="A2937" t="str">
            <v>Total Deferred Tax Asset - NC</v>
          </cell>
          <cell r="B2937" t="str">
            <v>Bill</v>
          </cell>
          <cell r="C2937" t="str">
            <v>Computed</v>
          </cell>
          <cell r="D2937" t="str">
            <v>1Q04</v>
          </cell>
          <cell r="E2937" t="str">
            <v>RU Haripur</v>
          </cell>
          <cell r="F2937" t="str">
            <v>Foreign</v>
          </cell>
        </row>
        <row r="2938">
          <cell r="A2938" t="str">
            <v>Total Deferred Tax Liab - NC</v>
          </cell>
          <cell r="B2938" t="str">
            <v>Bill</v>
          </cell>
          <cell r="C2938" t="str">
            <v>Computed</v>
          </cell>
          <cell r="D2938" t="str">
            <v>1Q04</v>
          </cell>
          <cell r="E2938" t="str">
            <v>RU Haripur</v>
          </cell>
          <cell r="F2938" t="str">
            <v>Foreign</v>
          </cell>
        </row>
        <row r="2939">
          <cell r="A2939" t="str">
            <v>Total Net Deferred Tax Asset/(Liab)</v>
          </cell>
          <cell r="B2939" t="str">
            <v>Bill</v>
          </cell>
          <cell r="C2939" t="str">
            <v>Computed</v>
          </cell>
          <cell r="D2939" t="str">
            <v>1Q04</v>
          </cell>
          <cell r="E2939" t="str">
            <v>RU Haripur</v>
          </cell>
          <cell r="F2939" t="str">
            <v>Foreign</v>
          </cell>
        </row>
        <row r="2940">
          <cell r="A2940" t="str">
            <v>Gross Valuation Allowance</v>
          </cell>
          <cell r="B2940" t="str">
            <v>Bill</v>
          </cell>
          <cell r="C2940" t="str">
            <v>Computed</v>
          </cell>
          <cell r="D2940" t="str">
            <v>1Q04</v>
          </cell>
          <cell r="E2940" t="str">
            <v>RU Haripur</v>
          </cell>
          <cell r="F2940" t="str">
            <v>Foreign</v>
          </cell>
        </row>
        <row r="2941">
          <cell r="A2941" t="str">
            <v>Total Asset/(Liability)</v>
          </cell>
          <cell r="B2941" t="str">
            <v>Bill</v>
          </cell>
          <cell r="C2941" t="str">
            <v>Computed</v>
          </cell>
          <cell r="D2941" t="str">
            <v>1Q04</v>
          </cell>
          <cell r="E2941" t="str">
            <v>RU Haripur</v>
          </cell>
          <cell r="F2941" t="str">
            <v>Foreign</v>
          </cell>
        </row>
        <row r="2942">
          <cell r="A2942" t="str">
            <v>Total tax expense (benefit)</v>
          </cell>
          <cell r="B2942" t="str">
            <v>Bill</v>
          </cell>
          <cell r="C2942" t="str">
            <v>Computed</v>
          </cell>
          <cell r="D2942" t="str">
            <v>1Q04</v>
          </cell>
          <cell r="E2942" t="str">
            <v>RU Haripur</v>
          </cell>
          <cell r="F2942" t="str">
            <v>Foreign</v>
          </cell>
        </row>
        <row r="2943">
          <cell r="A2943" t="str">
            <v>EOY Accrued Tax Rec/(Pay)</v>
          </cell>
          <cell r="B2943" t="str">
            <v>Bill</v>
          </cell>
          <cell r="C2943" t="str">
            <v>Computed</v>
          </cell>
          <cell r="D2943" t="str">
            <v>4Q03</v>
          </cell>
          <cell r="E2943" t="str">
            <v>RU Haripur</v>
          </cell>
          <cell r="F2943" t="str">
            <v>Foreign</v>
          </cell>
        </row>
        <row r="2944">
          <cell r="A2944" t="str">
            <v>Total Deferred Tax Asset - Current</v>
          </cell>
          <cell r="B2944" t="str">
            <v>Bill</v>
          </cell>
          <cell r="C2944" t="str">
            <v>Computed</v>
          </cell>
          <cell r="D2944" t="str">
            <v>4Q03</v>
          </cell>
          <cell r="E2944" t="str">
            <v>RU Haripur</v>
          </cell>
          <cell r="F2944" t="str">
            <v>Foreign</v>
          </cell>
        </row>
        <row r="2945">
          <cell r="A2945" t="str">
            <v>Total Deferred Tax Asset - NC</v>
          </cell>
          <cell r="B2945" t="str">
            <v>Bill</v>
          </cell>
          <cell r="C2945" t="str">
            <v>Computed</v>
          </cell>
          <cell r="D2945" t="str">
            <v>4Q03</v>
          </cell>
          <cell r="E2945" t="str">
            <v>RU Haripur</v>
          </cell>
          <cell r="F2945" t="str">
            <v>Foreign</v>
          </cell>
        </row>
        <row r="2946">
          <cell r="A2946" t="str">
            <v>Total Deferred Tax Liab - NC</v>
          </cell>
          <cell r="B2946" t="str">
            <v>Bill</v>
          </cell>
          <cell r="C2946" t="str">
            <v>Computed</v>
          </cell>
          <cell r="D2946" t="str">
            <v>4Q03</v>
          </cell>
          <cell r="E2946" t="str">
            <v>RU Haripur</v>
          </cell>
          <cell r="F2946" t="str">
            <v>Foreign</v>
          </cell>
        </row>
        <row r="2947">
          <cell r="A2947" t="str">
            <v>Total Net Deferred Tax Asset/(Liab)</v>
          </cell>
          <cell r="B2947" t="str">
            <v>Bill</v>
          </cell>
          <cell r="C2947" t="str">
            <v>Computed</v>
          </cell>
          <cell r="D2947" t="str">
            <v>4Q03</v>
          </cell>
          <cell r="E2947" t="str">
            <v>RU Haripur</v>
          </cell>
          <cell r="F2947" t="str">
            <v>Foreign</v>
          </cell>
        </row>
        <row r="2948">
          <cell r="A2948" t="str">
            <v>Gross Valuation Allowance</v>
          </cell>
          <cell r="B2948" t="str">
            <v>Bill</v>
          </cell>
          <cell r="C2948" t="str">
            <v>Computed</v>
          </cell>
          <cell r="D2948" t="str">
            <v>4Q03</v>
          </cell>
          <cell r="E2948" t="str">
            <v>RU Haripur</v>
          </cell>
          <cell r="F2948" t="str">
            <v>Foreign</v>
          </cell>
        </row>
        <row r="2949">
          <cell r="A2949" t="str">
            <v>Total Asset/(Liability)</v>
          </cell>
          <cell r="B2949" t="str">
            <v>Bill</v>
          </cell>
          <cell r="C2949" t="str">
            <v>Computed</v>
          </cell>
          <cell r="D2949" t="str">
            <v>4Q03</v>
          </cell>
          <cell r="E2949" t="str">
            <v>RU Haripur</v>
          </cell>
          <cell r="F2949" t="str">
            <v>Foreign</v>
          </cell>
        </row>
        <row r="2950">
          <cell r="A2950" t="str">
            <v>EOY Accrued Tax Rec/(Pay)</v>
          </cell>
          <cell r="B2950" t="str">
            <v>Bill</v>
          </cell>
          <cell r="C2950" t="str">
            <v>Computed</v>
          </cell>
          <cell r="D2950" t="str">
            <v>2Q04</v>
          </cell>
          <cell r="E2950" t="str">
            <v>RU Meghnaghat</v>
          </cell>
          <cell r="F2950" t="str">
            <v>Foreign</v>
          </cell>
          <cell r="G2950">
            <v>0</v>
          </cell>
        </row>
        <row r="2951">
          <cell r="A2951" t="str">
            <v>Total Deferred Tax Asset - Current</v>
          </cell>
          <cell r="B2951" t="str">
            <v>Bill</v>
          </cell>
          <cell r="C2951" t="str">
            <v>Computed</v>
          </cell>
          <cell r="D2951" t="str">
            <v>2Q04</v>
          </cell>
          <cell r="E2951" t="str">
            <v>RU Meghnaghat</v>
          </cell>
          <cell r="F2951" t="str">
            <v>Foreign</v>
          </cell>
          <cell r="G2951">
            <v>0</v>
          </cell>
        </row>
        <row r="2952">
          <cell r="A2952" t="str">
            <v>Total Deferred Tax Asset - NC</v>
          </cell>
          <cell r="B2952" t="str">
            <v>Bill</v>
          </cell>
          <cell r="C2952" t="str">
            <v>Computed</v>
          </cell>
          <cell r="D2952" t="str">
            <v>2Q04</v>
          </cell>
          <cell r="E2952" t="str">
            <v>RU Meghnaghat</v>
          </cell>
          <cell r="F2952" t="str">
            <v>Foreign</v>
          </cell>
          <cell r="G2952">
            <v>0</v>
          </cell>
        </row>
        <row r="2953">
          <cell r="A2953" t="str">
            <v>Total Deferred Tax Liab - NC</v>
          </cell>
          <cell r="B2953" t="str">
            <v>Bill</v>
          </cell>
          <cell r="C2953" t="str">
            <v>Computed</v>
          </cell>
          <cell r="D2953" t="str">
            <v>2Q04</v>
          </cell>
          <cell r="E2953" t="str">
            <v>RU Meghnaghat</v>
          </cell>
          <cell r="F2953" t="str">
            <v>Foreign</v>
          </cell>
          <cell r="G2953">
            <v>0</v>
          </cell>
        </row>
        <row r="2954">
          <cell r="A2954" t="str">
            <v>Total Net Deferred Tax Asset/(Liab)</v>
          </cell>
          <cell r="B2954" t="str">
            <v>Bill</v>
          </cell>
          <cell r="C2954" t="str">
            <v>Computed</v>
          </cell>
          <cell r="D2954" t="str">
            <v>2Q04</v>
          </cell>
          <cell r="E2954" t="str">
            <v>RU Meghnaghat</v>
          </cell>
          <cell r="F2954" t="str">
            <v>Foreign</v>
          </cell>
          <cell r="G2954">
            <v>0</v>
          </cell>
        </row>
        <row r="2955">
          <cell r="A2955" t="str">
            <v>Gross Valuation Allowance</v>
          </cell>
          <cell r="B2955" t="str">
            <v>Bill</v>
          </cell>
          <cell r="C2955" t="str">
            <v>Computed</v>
          </cell>
          <cell r="D2955" t="str">
            <v>2Q04</v>
          </cell>
          <cell r="E2955" t="str">
            <v>RU Meghnaghat</v>
          </cell>
          <cell r="F2955" t="str">
            <v>Foreign</v>
          </cell>
          <cell r="G2955">
            <v>0</v>
          </cell>
        </row>
        <row r="2956">
          <cell r="A2956" t="str">
            <v>Total Asset/(Liability)</v>
          </cell>
          <cell r="B2956" t="str">
            <v>Bill</v>
          </cell>
          <cell r="C2956" t="str">
            <v>Computed</v>
          </cell>
          <cell r="D2956" t="str">
            <v>2Q04</v>
          </cell>
          <cell r="E2956" t="str">
            <v>RU Meghnaghat</v>
          </cell>
          <cell r="F2956" t="str">
            <v>Foreign</v>
          </cell>
          <cell r="G2956">
            <v>0</v>
          </cell>
        </row>
        <row r="2957">
          <cell r="A2957" t="str">
            <v>Total tax expense (benefit)</v>
          </cell>
          <cell r="B2957" t="str">
            <v>Bill</v>
          </cell>
          <cell r="C2957" t="str">
            <v>Computed</v>
          </cell>
          <cell r="D2957" t="str">
            <v>2Q04</v>
          </cell>
          <cell r="E2957" t="str">
            <v>RU Meghnaghat</v>
          </cell>
          <cell r="F2957" t="str">
            <v>Foreign</v>
          </cell>
          <cell r="G2957">
            <v>0</v>
          </cell>
        </row>
        <row r="2958">
          <cell r="A2958" t="str">
            <v>EOY Accrued Tax Rec/(Pay)</v>
          </cell>
          <cell r="B2958" t="str">
            <v>Bill</v>
          </cell>
          <cell r="C2958" t="str">
            <v>Computed</v>
          </cell>
          <cell r="D2958" t="str">
            <v>1Q04</v>
          </cell>
          <cell r="E2958" t="str">
            <v>RU Meghnaghat</v>
          </cell>
          <cell r="F2958" t="str">
            <v>Foreign</v>
          </cell>
        </row>
        <row r="2959">
          <cell r="A2959" t="str">
            <v>Total Deferred Tax Asset - Current</v>
          </cell>
          <cell r="B2959" t="str">
            <v>Bill</v>
          </cell>
          <cell r="C2959" t="str">
            <v>Computed</v>
          </cell>
          <cell r="D2959" t="str">
            <v>1Q04</v>
          </cell>
          <cell r="E2959" t="str">
            <v>RU Meghnaghat</v>
          </cell>
          <cell r="F2959" t="str">
            <v>Foreign</v>
          </cell>
        </row>
        <row r="2960">
          <cell r="A2960" t="str">
            <v>Total Deferred Tax Asset - NC</v>
          </cell>
          <cell r="B2960" t="str">
            <v>Bill</v>
          </cell>
          <cell r="C2960" t="str">
            <v>Computed</v>
          </cell>
          <cell r="D2960" t="str">
            <v>1Q04</v>
          </cell>
          <cell r="E2960" t="str">
            <v>RU Meghnaghat</v>
          </cell>
          <cell r="F2960" t="str">
            <v>Foreign</v>
          </cell>
        </row>
        <row r="2961">
          <cell r="A2961" t="str">
            <v>Total Deferred Tax Liab - NC</v>
          </cell>
          <cell r="B2961" t="str">
            <v>Bill</v>
          </cell>
          <cell r="C2961" t="str">
            <v>Computed</v>
          </cell>
          <cell r="D2961" t="str">
            <v>1Q04</v>
          </cell>
          <cell r="E2961" t="str">
            <v>RU Meghnaghat</v>
          </cell>
          <cell r="F2961" t="str">
            <v>Foreign</v>
          </cell>
        </row>
        <row r="2962">
          <cell r="A2962" t="str">
            <v>Total Net Deferred Tax Asset/(Liab)</v>
          </cell>
          <cell r="B2962" t="str">
            <v>Bill</v>
          </cell>
          <cell r="C2962" t="str">
            <v>Computed</v>
          </cell>
          <cell r="D2962" t="str">
            <v>1Q04</v>
          </cell>
          <cell r="E2962" t="str">
            <v>RU Meghnaghat</v>
          </cell>
          <cell r="F2962" t="str">
            <v>Foreign</v>
          </cell>
        </row>
        <row r="2963">
          <cell r="A2963" t="str">
            <v>Gross Valuation Allowance</v>
          </cell>
          <cell r="B2963" t="str">
            <v>Bill</v>
          </cell>
          <cell r="C2963" t="str">
            <v>Computed</v>
          </cell>
          <cell r="D2963" t="str">
            <v>1Q04</v>
          </cell>
          <cell r="E2963" t="str">
            <v>RU Meghnaghat</v>
          </cell>
          <cell r="F2963" t="str">
            <v>Foreign</v>
          </cell>
        </row>
        <row r="2964">
          <cell r="A2964" t="str">
            <v>Total Asset/(Liability)</v>
          </cell>
          <cell r="B2964" t="str">
            <v>Bill</v>
          </cell>
          <cell r="C2964" t="str">
            <v>Computed</v>
          </cell>
          <cell r="D2964" t="str">
            <v>1Q04</v>
          </cell>
          <cell r="E2964" t="str">
            <v>RU Meghnaghat</v>
          </cell>
          <cell r="F2964" t="str">
            <v>Foreign</v>
          </cell>
        </row>
        <row r="2965">
          <cell r="A2965" t="str">
            <v>Total tax expense (benefit)</v>
          </cell>
          <cell r="B2965" t="str">
            <v>Bill</v>
          </cell>
          <cell r="C2965" t="str">
            <v>Computed</v>
          </cell>
          <cell r="D2965" t="str">
            <v>1Q04</v>
          </cell>
          <cell r="E2965" t="str">
            <v>RU Meghnaghat</v>
          </cell>
          <cell r="F2965" t="str">
            <v>Foreign</v>
          </cell>
        </row>
        <row r="2966">
          <cell r="A2966" t="str">
            <v>EOY Accrued Tax Rec/(Pay)</v>
          </cell>
          <cell r="B2966" t="str">
            <v>Bill</v>
          </cell>
          <cell r="C2966" t="str">
            <v>Computed</v>
          </cell>
          <cell r="D2966" t="str">
            <v>4Q03</v>
          </cell>
          <cell r="E2966" t="str">
            <v>RU Meghnaghat</v>
          </cell>
          <cell r="F2966" t="str">
            <v>Foreign</v>
          </cell>
        </row>
        <row r="2967">
          <cell r="A2967" t="str">
            <v>Total Deferred Tax Asset - Current</v>
          </cell>
          <cell r="B2967" t="str">
            <v>Bill</v>
          </cell>
          <cell r="C2967" t="str">
            <v>Computed</v>
          </cell>
          <cell r="D2967" t="str">
            <v>4Q03</v>
          </cell>
          <cell r="E2967" t="str">
            <v>RU Meghnaghat</v>
          </cell>
          <cell r="F2967" t="str">
            <v>Foreign</v>
          </cell>
        </row>
        <row r="2968">
          <cell r="A2968" t="str">
            <v>Total Deferred Tax Asset - NC</v>
          </cell>
          <cell r="B2968" t="str">
            <v>Bill</v>
          </cell>
          <cell r="C2968" t="str">
            <v>Computed</v>
          </cell>
          <cell r="D2968" t="str">
            <v>4Q03</v>
          </cell>
          <cell r="E2968" t="str">
            <v>RU Meghnaghat</v>
          </cell>
          <cell r="F2968" t="str">
            <v>Foreign</v>
          </cell>
        </row>
        <row r="2969">
          <cell r="A2969" t="str">
            <v>Total Deferred Tax Liab - NC</v>
          </cell>
          <cell r="B2969" t="str">
            <v>Bill</v>
          </cell>
          <cell r="C2969" t="str">
            <v>Computed</v>
          </cell>
          <cell r="D2969" t="str">
            <v>4Q03</v>
          </cell>
          <cell r="E2969" t="str">
            <v>RU Meghnaghat</v>
          </cell>
          <cell r="F2969" t="str">
            <v>Foreign</v>
          </cell>
        </row>
        <row r="2970">
          <cell r="A2970" t="str">
            <v>Total Net Deferred Tax Asset/(Liab)</v>
          </cell>
          <cell r="B2970" t="str">
            <v>Bill</v>
          </cell>
          <cell r="C2970" t="str">
            <v>Computed</v>
          </cell>
          <cell r="D2970" t="str">
            <v>4Q03</v>
          </cell>
          <cell r="E2970" t="str">
            <v>RU Meghnaghat</v>
          </cell>
          <cell r="F2970" t="str">
            <v>Foreign</v>
          </cell>
        </row>
        <row r="2971">
          <cell r="A2971" t="str">
            <v>Gross Valuation Allowance</v>
          </cell>
          <cell r="B2971" t="str">
            <v>Bill</v>
          </cell>
          <cell r="C2971" t="str">
            <v>Computed</v>
          </cell>
          <cell r="D2971" t="str">
            <v>4Q03</v>
          </cell>
          <cell r="E2971" t="str">
            <v>RU Meghnaghat</v>
          </cell>
          <cell r="F2971" t="str">
            <v>Foreign</v>
          </cell>
        </row>
        <row r="2972">
          <cell r="A2972" t="str">
            <v>Total Asset/(Liability)</v>
          </cell>
          <cell r="B2972" t="str">
            <v>Bill</v>
          </cell>
          <cell r="C2972" t="str">
            <v>Computed</v>
          </cell>
          <cell r="D2972" t="str">
            <v>4Q03</v>
          </cell>
          <cell r="E2972" t="str">
            <v>RU Meghnaghat</v>
          </cell>
          <cell r="F2972" t="str">
            <v>Foreign</v>
          </cell>
        </row>
        <row r="2973">
          <cell r="A2973" t="str">
            <v>EOY Accrued Tax Rec/(Pay)</v>
          </cell>
          <cell r="B2973" t="str">
            <v>Bill</v>
          </cell>
          <cell r="C2973" t="str">
            <v>Computed</v>
          </cell>
          <cell r="D2973" t="str">
            <v>2Q04</v>
          </cell>
          <cell r="E2973" t="str">
            <v>RU Telasi</v>
          </cell>
          <cell r="F2973" t="str">
            <v>Foreign</v>
          </cell>
          <cell r="G2973">
            <v>0</v>
          </cell>
        </row>
        <row r="2974">
          <cell r="A2974" t="str">
            <v>Total Deferred Tax Asset - Current</v>
          </cell>
          <cell r="B2974" t="str">
            <v>Bill</v>
          </cell>
          <cell r="C2974" t="str">
            <v>Computed</v>
          </cell>
          <cell r="D2974" t="str">
            <v>2Q04</v>
          </cell>
          <cell r="E2974" t="str">
            <v>RU Telasi</v>
          </cell>
          <cell r="F2974" t="str">
            <v>Foreign</v>
          </cell>
          <cell r="G2974">
            <v>0</v>
          </cell>
        </row>
        <row r="2975">
          <cell r="A2975" t="str">
            <v>Total Deferred Tax Asset - NC</v>
          </cell>
          <cell r="B2975" t="str">
            <v>Bill</v>
          </cell>
          <cell r="C2975" t="str">
            <v>Computed</v>
          </cell>
          <cell r="D2975" t="str">
            <v>2Q04</v>
          </cell>
          <cell r="E2975" t="str">
            <v>RU Telasi</v>
          </cell>
          <cell r="F2975" t="str">
            <v>Foreign</v>
          </cell>
          <cell r="G2975">
            <v>0</v>
          </cell>
        </row>
        <row r="2976">
          <cell r="A2976" t="str">
            <v>Total Deferred Tax Liab - NC</v>
          </cell>
          <cell r="B2976" t="str">
            <v>Bill</v>
          </cell>
          <cell r="C2976" t="str">
            <v>Computed</v>
          </cell>
          <cell r="D2976" t="str">
            <v>2Q04</v>
          </cell>
          <cell r="E2976" t="str">
            <v>RU Telasi</v>
          </cell>
          <cell r="F2976" t="str">
            <v>Foreign</v>
          </cell>
          <cell r="G2976">
            <v>0</v>
          </cell>
        </row>
        <row r="2977">
          <cell r="A2977" t="str">
            <v>Total Net Deferred Tax Asset/(Liab)</v>
          </cell>
          <cell r="B2977" t="str">
            <v>Bill</v>
          </cell>
          <cell r="C2977" t="str">
            <v>Computed</v>
          </cell>
          <cell r="D2977" t="str">
            <v>2Q04</v>
          </cell>
          <cell r="E2977" t="str">
            <v>RU Telasi</v>
          </cell>
          <cell r="F2977" t="str">
            <v>Foreign</v>
          </cell>
          <cell r="G2977">
            <v>0</v>
          </cell>
        </row>
        <row r="2978">
          <cell r="A2978" t="str">
            <v>Gross Valuation Allowance</v>
          </cell>
          <cell r="B2978" t="str">
            <v>Bill</v>
          </cell>
          <cell r="C2978" t="str">
            <v>Computed</v>
          </cell>
          <cell r="D2978" t="str">
            <v>2Q04</v>
          </cell>
          <cell r="E2978" t="str">
            <v>RU Telasi</v>
          </cell>
          <cell r="F2978" t="str">
            <v>Foreign</v>
          </cell>
          <cell r="G2978">
            <v>0</v>
          </cell>
        </row>
        <row r="2979">
          <cell r="A2979" t="str">
            <v>Total Asset/(Liability)</v>
          </cell>
          <cell r="B2979" t="str">
            <v>Bill</v>
          </cell>
          <cell r="C2979" t="str">
            <v>Computed</v>
          </cell>
          <cell r="D2979" t="str">
            <v>2Q04</v>
          </cell>
          <cell r="E2979" t="str">
            <v>RU Telasi</v>
          </cell>
          <cell r="F2979" t="str">
            <v>Foreign</v>
          </cell>
          <cell r="G2979">
            <v>0</v>
          </cell>
        </row>
        <row r="2980">
          <cell r="A2980" t="str">
            <v>Total tax expense (benefit)</v>
          </cell>
          <cell r="B2980" t="str">
            <v>Bill</v>
          </cell>
          <cell r="C2980" t="str">
            <v>Computed</v>
          </cell>
          <cell r="D2980" t="str">
            <v>2Q04</v>
          </cell>
          <cell r="E2980" t="str">
            <v>RU Telasi</v>
          </cell>
          <cell r="F2980" t="str">
            <v>Foreign</v>
          </cell>
          <cell r="G2980">
            <v>0</v>
          </cell>
        </row>
        <row r="2981">
          <cell r="A2981" t="str">
            <v>EOY Accrued Tax Rec/(Pay)</v>
          </cell>
          <cell r="B2981" t="str">
            <v>Bill</v>
          </cell>
          <cell r="C2981" t="str">
            <v>Computed</v>
          </cell>
          <cell r="D2981" t="str">
            <v>1Q04</v>
          </cell>
          <cell r="E2981" t="str">
            <v>RU Telasi</v>
          </cell>
          <cell r="F2981" t="str">
            <v>Foreign</v>
          </cell>
        </row>
        <row r="2982">
          <cell r="A2982" t="str">
            <v>Total Deferred Tax Asset - Current</v>
          </cell>
          <cell r="B2982" t="str">
            <v>Bill</v>
          </cell>
          <cell r="C2982" t="str">
            <v>Computed</v>
          </cell>
          <cell r="D2982" t="str">
            <v>1Q04</v>
          </cell>
          <cell r="E2982" t="str">
            <v>RU Telasi</v>
          </cell>
          <cell r="F2982" t="str">
            <v>Foreign</v>
          </cell>
        </row>
        <row r="2983">
          <cell r="A2983" t="str">
            <v>Total Deferred Tax Asset - NC</v>
          </cell>
          <cell r="B2983" t="str">
            <v>Bill</v>
          </cell>
          <cell r="C2983" t="str">
            <v>Computed</v>
          </cell>
          <cell r="D2983" t="str">
            <v>1Q04</v>
          </cell>
          <cell r="E2983" t="str">
            <v>RU Telasi</v>
          </cell>
          <cell r="F2983" t="str">
            <v>Foreign</v>
          </cell>
        </row>
        <row r="2984">
          <cell r="A2984" t="str">
            <v>Total Deferred Tax Liab - NC</v>
          </cell>
          <cell r="B2984" t="str">
            <v>Bill</v>
          </cell>
          <cell r="C2984" t="str">
            <v>Computed</v>
          </cell>
          <cell r="D2984" t="str">
            <v>1Q04</v>
          </cell>
          <cell r="E2984" t="str">
            <v>RU Telasi</v>
          </cell>
          <cell r="F2984" t="str">
            <v>Foreign</v>
          </cell>
        </row>
        <row r="2985">
          <cell r="A2985" t="str">
            <v>Total Net Deferred Tax Asset/(Liab)</v>
          </cell>
          <cell r="B2985" t="str">
            <v>Bill</v>
          </cell>
          <cell r="C2985" t="str">
            <v>Computed</v>
          </cell>
          <cell r="D2985" t="str">
            <v>1Q04</v>
          </cell>
          <cell r="E2985" t="str">
            <v>RU Telasi</v>
          </cell>
          <cell r="F2985" t="str">
            <v>Foreign</v>
          </cell>
        </row>
        <row r="2986">
          <cell r="A2986" t="str">
            <v>Gross Valuation Allowance</v>
          </cell>
          <cell r="B2986" t="str">
            <v>Bill</v>
          </cell>
          <cell r="C2986" t="str">
            <v>Computed</v>
          </cell>
          <cell r="D2986" t="str">
            <v>1Q04</v>
          </cell>
          <cell r="E2986" t="str">
            <v>RU Telasi</v>
          </cell>
          <cell r="F2986" t="str">
            <v>Foreign</v>
          </cell>
        </row>
        <row r="2987">
          <cell r="A2987" t="str">
            <v>Total Asset/(Liability)</v>
          </cell>
          <cell r="B2987" t="str">
            <v>Bill</v>
          </cell>
          <cell r="C2987" t="str">
            <v>Computed</v>
          </cell>
          <cell r="D2987" t="str">
            <v>1Q04</v>
          </cell>
          <cell r="E2987" t="str">
            <v>RU Telasi</v>
          </cell>
          <cell r="F2987" t="str">
            <v>Foreign</v>
          </cell>
        </row>
        <row r="2988">
          <cell r="A2988" t="str">
            <v>Total tax expense (benefit)</v>
          </cell>
          <cell r="B2988" t="str">
            <v>Bill</v>
          </cell>
          <cell r="C2988" t="str">
            <v>Computed</v>
          </cell>
          <cell r="D2988" t="str">
            <v>1Q04</v>
          </cell>
          <cell r="E2988" t="str">
            <v>RU Telasi</v>
          </cell>
          <cell r="F2988" t="str">
            <v>Foreign</v>
          </cell>
        </row>
        <row r="2989">
          <cell r="A2989" t="str">
            <v>EOY Accrued Tax Rec/(Pay)</v>
          </cell>
          <cell r="B2989" t="str">
            <v>Bill</v>
          </cell>
          <cell r="C2989" t="str">
            <v>Computed</v>
          </cell>
          <cell r="D2989" t="str">
            <v>4Q03</v>
          </cell>
          <cell r="E2989" t="str">
            <v>RU Telasi</v>
          </cell>
          <cell r="F2989" t="str">
            <v>Foreign</v>
          </cell>
        </row>
        <row r="2990">
          <cell r="A2990" t="str">
            <v>Total Deferred Tax Asset - Current</v>
          </cell>
          <cell r="B2990" t="str">
            <v>Bill</v>
          </cell>
          <cell r="C2990" t="str">
            <v>Computed</v>
          </cell>
          <cell r="D2990" t="str">
            <v>4Q03</v>
          </cell>
          <cell r="E2990" t="str">
            <v>RU Telasi</v>
          </cell>
          <cell r="F2990" t="str">
            <v>Foreign</v>
          </cell>
        </row>
        <row r="2991">
          <cell r="A2991" t="str">
            <v>Total Deferred Tax Asset - NC</v>
          </cell>
          <cell r="B2991" t="str">
            <v>Bill</v>
          </cell>
          <cell r="C2991" t="str">
            <v>Computed</v>
          </cell>
          <cell r="D2991" t="str">
            <v>4Q03</v>
          </cell>
          <cell r="E2991" t="str">
            <v>RU Telasi</v>
          </cell>
          <cell r="F2991" t="str">
            <v>Foreign</v>
          </cell>
        </row>
        <row r="2992">
          <cell r="A2992" t="str">
            <v>Total Deferred Tax Liab - NC</v>
          </cell>
          <cell r="B2992" t="str">
            <v>Bill</v>
          </cell>
          <cell r="C2992" t="str">
            <v>Computed</v>
          </cell>
          <cell r="D2992" t="str">
            <v>4Q03</v>
          </cell>
          <cell r="E2992" t="str">
            <v>RU Telasi</v>
          </cell>
          <cell r="F2992" t="str">
            <v>Foreign</v>
          </cell>
        </row>
        <row r="2993">
          <cell r="A2993" t="str">
            <v>Total Net Deferred Tax Asset/(Liab)</v>
          </cell>
          <cell r="B2993" t="str">
            <v>Bill</v>
          </cell>
          <cell r="C2993" t="str">
            <v>Computed</v>
          </cell>
          <cell r="D2993" t="str">
            <v>4Q03</v>
          </cell>
          <cell r="E2993" t="str">
            <v>RU Telasi</v>
          </cell>
          <cell r="F2993" t="str">
            <v>Foreign</v>
          </cell>
        </row>
        <row r="2994">
          <cell r="A2994" t="str">
            <v>Gross Valuation Allowance</v>
          </cell>
          <cell r="B2994" t="str">
            <v>Bill</v>
          </cell>
          <cell r="C2994" t="str">
            <v>Computed</v>
          </cell>
          <cell r="D2994" t="str">
            <v>4Q03</v>
          </cell>
          <cell r="E2994" t="str">
            <v>RU Telasi</v>
          </cell>
          <cell r="F2994" t="str">
            <v>Foreign</v>
          </cell>
        </row>
        <row r="2995">
          <cell r="A2995" t="str">
            <v>Total Asset/(Liability)</v>
          </cell>
          <cell r="B2995" t="str">
            <v>Bill</v>
          </cell>
          <cell r="C2995" t="str">
            <v>Computed</v>
          </cell>
          <cell r="D2995" t="str">
            <v>4Q03</v>
          </cell>
          <cell r="E2995" t="str">
            <v>RU Telasi</v>
          </cell>
          <cell r="F2995" t="str">
            <v>Foreign</v>
          </cell>
        </row>
        <row r="2996">
          <cell r="A2996" t="str">
            <v>EOY Accrued Tax Rec/(Pay)</v>
          </cell>
          <cell r="B2996" t="str">
            <v>Bill</v>
          </cell>
          <cell r="C2996" t="str">
            <v>Computed</v>
          </cell>
          <cell r="D2996" t="str">
            <v>2Q04</v>
          </cell>
          <cell r="E2996" t="str">
            <v>RU Mktvari</v>
          </cell>
          <cell r="F2996" t="str">
            <v>Foreign</v>
          </cell>
          <cell r="G2996">
            <v>0</v>
          </cell>
        </row>
        <row r="2997">
          <cell r="A2997" t="str">
            <v>Total Deferred Tax Asset - Current</v>
          </cell>
          <cell r="B2997" t="str">
            <v>Bill</v>
          </cell>
          <cell r="C2997" t="str">
            <v>Computed</v>
          </cell>
          <cell r="D2997" t="str">
            <v>2Q04</v>
          </cell>
          <cell r="E2997" t="str">
            <v>RU Mktvari</v>
          </cell>
          <cell r="F2997" t="str">
            <v>Foreign</v>
          </cell>
          <cell r="G2997">
            <v>0</v>
          </cell>
        </row>
        <row r="2998">
          <cell r="A2998" t="str">
            <v>Total Deferred Tax Asset - NC</v>
          </cell>
          <cell r="B2998" t="str">
            <v>Bill</v>
          </cell>
          <cell r="C2998" t="str">
            <v>Computed</v>
          </cell>
          <cell r="D2998" t="str">
            <v>2Q04</v>
          </cell>
          <cell r="E2998" t="str">
            <v>RU Mktvari</v>
          </cell>
          <cell r="F2998" t="str">
            <v>Foreign</v>
          </cell>
          <cell r="G2998">
            <v>0</v>
          </cell>
        </row>
        <row r="2999">
          <cell r="A2999" t="str">
            <v>Total Deferred Tax Liab - NC</v>
          </cell>
          <cell r="B2999" t="str">
            <v>Bill</v>
          </cell>
          <cell r="C2999" t="str">
            <v>Computed</v>
          </cell>
          <cell r="D2999" t="str">
            <v>2Q04</v>
          </cell>
          <cell r="E2999" t="str">
            <v>RU Mktvari</v>
          </cell>
          <cell r="F2999" t="str">
            <v>Foreign</v>
          </cell>
          <cell r="G2999">
            <v>0</v>
          </cell>
        </row>
        <row r="3000">
          <cell r="A3000" t="str">
            <v>Total Net Deferred Tax Asset/(Liab)</v>
          </cell>
          <cell r="B3000" t="str">
            <v>Bill</v>
          </cell>
          <cell r="C3000" t="str">
            <v>Computed</v>
          </cell>
          <cell r="D3000" t="str">
            <v>2Q04</v>
          </cell>
          <cell r="E3000" t="str">
            <v>RU Mktvari</v>
          </cell>
          <cell r="F3000" t="str">
            <v>Foreign</v>
          </cell>
          <cell r="G3000">
            <v>0</v>
          </cell>
        </row>
        <row r="3001">
          <cell r="A3001" t="str">
            <v>Gross Valuation Allowance</v>
          </cell>
          <cell r="B3001" t="str">
            <v>Bill</v>
          </cell>
          <cell r="C3001" t="str">
            <v>Computed</v>
          </cell>
          <cell r="D3001" t="str">
            <v>2Q04</v>
          </cell>
          <cell r="E3001" t="str">
            <v>RU Mktvari</v>
          </cell>
          <cell r="F3001" t="str">
            <v>Foreign</v>
          </cell>
          <cell r="G3001">
            <v>0</v>
          </cell>
        </row>
        <row r="3002">
          <cell r="A3002" t="str">
            <v>Total Asset/(Liability)</v>
          </cell>
          <cell r="B3002" t="str">
            <v>Bill</v>
          </cell>
          <cell r="C3002" t="str">
            <v>Computed</v>
          </cell>
          <cell r="D3002" t="str">
            <v>2Q04</v>
          </cell>
          <cell r="E3002" t="str">
            <v>RU Mktvari</v>
          </cell>
          <cell r="F3002" t="str">
            <v>Foreign</v>
          </cell>
          <cell r="G3002">
            <v>0</v>
          </cell>
        </row>
        <row r="3003">
          <cell r="A3003" t="str">
            <v>Total tax expense (benefit)</v>
          </cell>
          <cell r="B3003" t="str">
            <v>Bill</v>
          </cell>
          <cell r="C3003" t="str">
            <v>Computed</v>
          </cell>
          <cell r="D3003" t="str">
            <v>2Q04</v>
          </cell>
          <cell r="E3003" t="str">
            <v>RU Mktvari</v>
          </cell>
          <cell r="F3003" t="str">
            <v>Foreign</v>
          </cell>
          <cell r="G3003">
            <v>0</v>
          </cell>
        </row>
        <row r="3004">
          <cell r="A3004" t="str">
            <v>EOY Accrued Tax Rec/(Pay)</v>
          </cell>
          <cell r="B3004" t="str">
            <v>Bill</v>
          </cell>
          <cell r="C3004" t="str">
            <v>Computed</v>
          </cell>
          <cell r="D3004" t="str">
            <v>1Q04</v>
          </cell>
          <cell r="E3004" t="str">
            <v>RU Mktvari</v>
          </cell>
          <cell r="F3004" t="str">
            <v>Foreign</v>
          </cell>
        </row>
        <row r="3005">
          <cell r="A3005" t="str">
            <v>Total Deferred Tax Asset - Current</v>
          </cell>
          <cell r="B3005" t="str">
            <v>Bill</v>
          </cell>
          <cell r="C3005" t="str">
            <v>Computed</v>
          </cell>
          <cell r="D3005" t="str">
            <v>1Q04</v>
          </cell>
          <cell r="E3005" t="str">
            <v>RU Mktvari</v>
          </cell>
          <cell r="F3005" t="str">
            <v>Foreign</v>
          </cell>
        </row>
        <row r="3006">
          <cell r="A3006" t="str">
            <v>Total Deferred Tax Asset - NC</v>
          </cell>
          <cell r="B3006" t="str">
            <v>Bill</v>
          </cell>
          <cell r="C3006" t="str">
            <v>Computed</v>
          </cell>
          <cell r="D3006" t="str">
            <v>1Q04</v>
          </cell>
          <cell r="E3006" t="str">
            <v>RU Mktvari</v>
          </cell>
          <cell r="F3006" t="str">
            <v>Foreign</v>
          </cell>
        </row>
        <row r="3007">
          <cell r="A3007" t="str">
            <v>Total Deferred Tax Liab - NC</v>
          </cell>
          <cell r="B3007" t="str">
            <v>Bill</v>
          </cell>
          <cell r="C3007" t="str">
            <v>Computed</v>
          </cell>
          <cell r="D3007" t="str">
            <v>1Q04</v>
          </cell>
          <cell r="E3007" t="str">
            <v>RU Mktvari</v>
          </cell>
          <cell r="F3007" t="str">
            <v>Foreign</v>
          </cell>
        </row>
        <row r="3008">
          <cell r="A3008" t="str">
            <v>Total Net Deferred Tax Asset/(Liab)</v>
          </cell>
          <cell r="B3008" t="str">
            <v>Bill</v>
          </cell>
          <cell r="C3008" t="str">
            <v>Computed</v>
          </cell>
          <cell r="D3008" t="str">
            <v>1Q04</v>
          </cell>
          <cell r="E3008" t="str">
            <v>RU Mktvari</v>
          </cell>
          <cell r="F3008" t="str">
            <v>Foreign</v>
          </cell>
        </row>
        <row r="3009">
          <cell r="A3009" t="str">
            <v>Gross Valuation Allowance</v>
          </cell>
          <cell r="B3009" t="str">
            <v>Bill</v>
          </cell>
          <cell r="C3009" t="str">
            <v>Computed</v>
          </cell>
          <cell r="D3009" t="str">
            <v>1Q04</v>
          </cell>
          <cell r="E3009" t="str">
            <v>RU Mktvari</v>
          </cell>
          <cell r="F3009" t="str">
            <v>Foreign</v>
          </cell>
        </row>
        <row r="3010">
          <cell r="A3010" t="str">
            <v>Total Asset/(Liability)</v>
          </cell>
          <cell r="B3010" t="str">
            <v>Bill</v>
          </cell>
          <cell r="C3010" t="str">
            <v>Computed</v>
          </cell>
          <cell r="D3010" t="str">
            <v>1Q04</v>
          </cell>
          <cell r="E3010" t="str">
            <v>RU Mktvari</v>
          </cell>
          <cell r="F3010" t="str">
            <v>Foreign</v>
          </cell>
        </row>
        <row r="3011">
          <cell r="A3011" t="str">
            <v>Total tax expense (benefit)</v>
          </cell>
          <cell r="B3011" t="str">
            <v>Bill</v>
          </cell>
          <cell r="C3011" t="str">
            <v>Computed</v>
          </cell>
          <cell r="D3011" t="str">
            <v>1Q04</v>
          </cell>
          <cell r="E3011" t="str">
            <v>RU Mktvari</v>
          </cell>
          <cell r="F3011" t="str">
            <v>Foreign</v>
          </cell>
        </row>
        <row r="3012">
          <cell r="A3012" t="str">
            <v>EOY Accrued Tax Rec/(Pay)</v>
          </cell>
          <cell r="B3012" t="str">
            <v>Bill</v>
          </cell>
          <cell r="C3012" t="str">
            <v>Computed</v>
          </cell>
          <cell r="D3012" t="str">
            <v>4Q03</v>
          </cell>
          <cell r="E3012" t="str">
            <v>RU Mktvari</v>
          </cell>
          <cell r="F3012" t="str">
            <v>Foreign</v>
          </cell>
        </row>
        <row r="3013">
          <cell r="A3013" t="str">
            <v>Total Deferred Tax Asset - Current</v>
          </cell>
          <cell r="B3013" t="str">
            <v>Bill</v>
          </cell>
          <cell r="C3013" t="str">
            <v>Computed</v>
          </cell>
          <cell r="D3013" t="str">
            <v>4Q03</v>
          </cell>
          <cell r="E3013" t="str">
            <v>RU Mktvari</v>
          </cell>
          <cell r="F3013" t="str">
            <v>Foreign</v>
          </cell>
        </row>
        <row r="3014">
          <cell r="A3014" t="str">
            <v>Total Deferred Tax Asset - NC</v>
          </cell>
          <cell r="B3014" t="str">
            <v>Bill</v>
          </cell>
          <cell r="C3014" t="str">
            <v>Computed</v>
          </cell>
          <cell r="D3014" t="str">
            <v>4Q03</v>
          </cell>
          <cell r="E3014" t="str">
            <v>RU Mktvari</v>
          </cell>
          <cell r="F3014" t="str">
            <v>Foreign</v>
          </cell>
        </row>
        <row r="3015">
          <cell r="A3015" t="str">
            <v>Total Deferred Tax Liab - NC</v>
          </cell>
          <cell r="B3015" t="str">
            <v>Bill</v>
          </cell>
          <cell r="C3015" t="str">
            <v>Computed</v>
          </cell>
          <cell r="D3015" t="str">
            <v>4Q03</v>
          </cell>
          <cell r="E3015" t="str">
            <v>RU Mktvari</v>
          </cell>
          <cell r="F3015" t="str">
            <v>Foreign</v>
          </cell>
        </row>
        <row r="3016">
          <cell r="A3016" t="str">
            <v>Total Net Deferred Tax Asset/(Liab)</v>
          </cell>
          <cell r="B3016" t="str">
            <v>Bill</v>
          </cell>
          <cell r="C3016" t="str">
            <v>Computed</v>
          </cell>
          <cell r="D3016" t="str">
            <v>4Q03</v>
          </cell>
          <cell r="E3016" t="str">
            <v>RU Mktvari</v>
          </cell>
          <cell r="F3016" t="str">
            <v>Foreign</v>
          </cell>
        </row>
        <row r="3017">
          <cell r="A3017" t="str">
            <v>Gross Valuation Allowance</v>
          </cell>
          <cell r="B3017" t="str">
            <v>Bill</v>
          </cell>
          <cell r="C3017" t="str">
            <v>Computed</v>
          </cell>
          <cell r="D3017" t="str">
            <v>4Q03</v>
          </cell>
          <cell r="E3017" t="str">
            <v>RU Mktvari</v>
          </cell>
          <cell r="F3017" t="str">
            <v>Foreign</v>
          </cell>
        </row>
        <row r="3018">
          <cell r="A3018" t="str">
            <v>Total Asset/(Liability)</v>
          </cell>
          <cell r="B3018" t="str">
            <v>Bill</v>
          </cell>
          <cell r="C3018" t="str">
            <v>Computed</v>
          </cell>
          <cell r="D3018" t="str">
            <v>4Q03</v>
          </cell>
          <cell r="E3018" t="str">
            <v>RU Mktvari</v>
          </cell>
          <cell r="F3018" t="str">
            <v>Foreign</v>
          </cell>
        </row>
        <row r="3019">
          <cell r="A3019" t="str">
            <v>EOY Accrued Tax Rec/(Pay)</v>
          </cell>
          <cell r="B3019" t="str">
            <v>Bill</v>
          </cell>
          <cell r="C3019" t="str">
            <v>Computed</v>
          </cell>
          <cell r="D3019" t="str">
            <v>2Q04</v>
          </cell>
          <cell r="E3019" t="str">
            <v>RU Georgia Holdings BV Kharmi</v>
          </cell>
          <cell r="F3019" t="str">
            <v>Foreign</v>
          </cell>
          <cell r="G3019">
            <v>0</v>
          </cell>
        </row>
        <row r="3020">
          <cell r="A3020" t="str">
            <v>Total Deferred Tax Asset - Current</v>
          </cell>
          <cell r="B3020" t="str">
            <v>Bill</v>
          </cell>
          <cell r="C3020" t="str">
            <v>Computed</v>
          </cell>
          <cell r="D3020" t="str">
            <v>2Q04</v>
          </cell>
          <cell r="E3020" t="str">
            <v>RU Georgia Holdings BV Kharmi</v>
          </cell>
          <cell r="F3020" t="str">
            <v>Foreign</v>
          </cell>
          <cell r="G3020">
            <v>0</v>
          </cell>
        </row>
        <row r="3021">
          <cell r="A3021" t="str">
            <v>Total Deferred Tax Asset - NC</v>
          </cell>
          <cell r="B3021" t="str">
            <v>Bill</v>
          </cell>
          <cell r="C3021" t="str">
            <v>Computed</v>
          </cell>
          <cell r="D3021" t="str">
            <v>2Q04</v>
          </cell>
          <cell r="E3021" t="str">
            <v>RU Georgia Holdings BV Kharmi</v>
          </cell>
          <cell r="F3021" t="str">
            <v>Foreign</v>
          </cell>
          <cell r="G3021">
            <v>0</v>
          </cell>
        </row>
        <row r="3022">
          <cell r="A3022" t="str">
            <v>Total Deferred Tax Liab - NC</v>
          </cell>
          <cell r="B3022" t="str">
            <v>Bill</v>
          </cell>
          <cell r="C3022" t="str">
            <v>Computed</v>
          </cell>
          <cell r="D3022" t="str">
            <v>2Q04</v>
          </cell>
          <cell r="E3022" t="str">
            <v>RU Georgia Holdings BV Kharmi</v>
          </cell>
          <cell r="F3022" t="str">
            <v>Foreign</v>
          </cell>
          <cell r="G3022">
            <v>0</v>
          </cell>
        </row>
        <row r="3023">
          <cell r="A3023" t="str">
            <v>Total Net Deferred Tax Asset/(Liab)</v>
          </cell>
          <cell r="B3023" t="str">
            <v>Bill</v>
          </cell>
          <cell r="C3023" t="str">
            <v>Computed</v>
          </cell>
          <cell r="D3023" t="str">
            <v>2Q04</v>
          </cell>
          <cell r="E3023" t="str">
            <v>RU Georgia Holdings BV Kharmi</v>
          </cell>
          <cell r="F3023" t="str">
            <v>Foreign</v>
          </cell>
          <cell r="G3023">
            <v>0</v>
          </cell>
        </row>
        <row r="3024">
          <cell r="A3024" t="str">
            <v>Gross Valuation Allowance</v>
          </cell>
          <cell r="B3024" t="str">
            <v>Bill</v>
          </cell>
          <cell r="C3024" t="str">
            <v>Computed</v>
          </cell>
          <cell r="D3024" t="str">
            <v>2Q04</v>
          </cell>
          <cell r="E3024" t="str">
            <v>RU Georgia Holdings BV Kharmi</v>
          </cell>
          <cell r="F3024" t="str">
            <v>Foreign</v>
          </cell>
          <cell r="G3024">
            <v>0</v>
          </cell>
        </row>
        <row r="3025">
          <cell r="A3025" t="str">
            <v>Total Asset/(Liability)</v>
          </cell>
          <cell r="B3025" t="str">
            <v>Bill</v>
          </cell>
          <cell r="C3025" t="str">
            <v>Computed</v>
          </cell>
          <cell r="D3025" t="str">
            <v>2Q04</v>
          </cell>
          <cell r="E3025" t="str">
            <v>RU Georgia Holdings BV Kharmi</v>
          </cell>
          <cell r="F3025" t="str">
            <v>Foreign</v>
          </cell>
          <cell r="G3025">
            <v>0</v>
          </cell>
        </row>
        <row r="3026">
          <cell r="A3026" t="str">
            <v>Total tax expense (benefit)</v>
          </cell>
          <cell r="B3026" t="str">
            <v>Bill</v>
          </cell>
          <cell r="C3026" t="str">
            <v>Computed</v>
          </cell>
          <cell r="D3026" t="str">
            <v>2Q04</v>
          </cell>
          <cell r="E3026" t="str">
            <v>RU Georgia Holdings BV Kharmi</v>
          </cell>
          <cell r="F3026" t="str">
            <v>Foreign</v>
          </cell>
          <cell r="G3026">
            <v>0</v>
          </cell>
        </row>
        <row r="3027">
          <cell r="A3027" t="str">
            <v>EOY Accrued Tax Rec/(Pay)</v>
          </cell>
          <cell r="B3027" t="str">
            <v>Bill</v>
          </cell>
          <cell r="C3027" t="str">
            <v>Computed</v>
          </cell>
          <cell r="D3027" t="str">
            <v>1Q04</v>
          </cell>
          <cell r="E3027" t="str">
            <v>RU Georgia Holdings BV Kharmi</v>
          </cell>
          <cell r="F3027" t="str">
            <v>Foreign</v>
          </cell>
        </row>
        <row r="3028">
          <cell r="A3028" t="str">
            <v>Total Deferred Tax Asset - Current</v>
          </cell>
          <cell r="B3028" t="str">
            <v>Bill</v>
          </cell>
          <cell r="C3028" t="str">
            <v>Computed</v>
          </cell>
          <cell r="D3028" t="str">
            <v>1Q04</v>
          </cell>
          <cell r="E3028" t="str">
            <v>RU Georgia Holdings BV Kharmi</v>
          </cell>
          <cell r="F3028" t="str">
            <v>Foreign</v>
          </cell>
        </row>
        <row r="3029">
          <cell r="A3029" t="str">
            <v>Total Deferred Tax Asset - NC</v>
          </cell>
          <cell r="B3029" t="str">
            <v>Bill</v>
          </cell>
          <cell r="C3029" t="str">
            <v>Computed</v>
          </cell>
          <cell r="D3029" t="str">
            <v>1Q04</v>
          </cell>
          <cell r="E3029" t="str">
            <v>RU Georgia Holdings BV Kharmi</v>
          </cell>
          <cell r="F3029" t="str">
            <v>Foreign</v>
          </cell>
        </row>
        <row r="3030">
          <cell r="A3030" t="str">
            <v>Total Deferred Tax Liab - NC</v>
          </cell>
          <cell r="B3030" t="str">
            <v>Bill</v>
          </cell>
          <cell r="C3030" t="str">
            <v>Computed</v>
          </cell>
          <cell r="D3030" t="str">
            <v>1Q04</v>
          </cell>
          <cell r="E3030" t="str">
            <v>RU Georgia Holdings BV Kharmi</v>
          </cell>
          <cell r="F3030" t="str">
            <v>Foreign</v>
          </cell>
        </row>
        <row r="3031">
          <cell r="A3031" t="str">
            <v>Total Net Deferred Tax Asset/(Liab)</v>
          </cell>
          <cell r="B3031" t="str">
            <v>Bill</v>
          </cell>
          <cell r="C3031" t="str">
            <v>Computed</v>
          </cell>
          <cell r="D3031" t="str">
            <v>1Q04</v>
          </cell>
          <cell r="E3031" t="str">
            <v>RU Georgia Holdings BV Kharmi</v>
          </cell>
          <cell r="F3031" t="str">
            <v>Foreign</v>
          </cell>
        </row>
        <row r="3032">
          <cell r="A3032" t="str">
            <v>Gross Valuation Allowance</v>
          </cell>
          <cell r="B3032" t="str">
            <v>Bill</v>
          </cell>
          <cell r="C3032" t="str">
            <v>Computed</v>
          </cell>
          <cell r="D3032" t="str">
            <v>1Q04</v>
          </cell>
          <cell r="E3032" t="str">
            <v>RU Georgia Holdings BV Kharmi</v>
          </cell>
          <cell r="F3032" t="str">
            <v>Foreign</v>
          </cell>
        </row>
        <row r="3033">
          <cell r="A3033" t="str">
            <v>Total Asset/(Liability)</v>
          </cell>
          <cell r="B3033" t="str">
            <v>Bill</v>
          </cell>
          <cell r="C3033" t="str">
            <v>Computed</v>
          </cell>
          <cell r="D3033" t="str">
            <v>1Q04</v>
          </cell>
          <cell r="E3033" t="str">
            <v>RU Georgia Holdings BV Kharmi</v>
          </cell>
          <cell r="F3033" t="str">
            <v>Foreign</v>
          </cell>
        </row>
        <row r="3034">
          <cell r="A3034" t="str">
            <v>Total tax expense (benefit)</v>
          </cell>
          <cell r="B3034" t="str">
            <v>Bill</v>
          </cell>
          <cell r="C3034" t="str">
            <v>Computed</v>
          </cell>
          <cell r="D3034" t="str">
            <v>1Q04</v>
          </cell>
          <cell r="E3034" t="str">
            <v>RU Georgia Holdings BV Kharmi</v>
          </cell>
          <cell r="F3034" t="str">
            <v>Foreign</v>
          </cell>
        </row>
        <row r="3035">
          <cell r="A3035" t="str">
            <v>EOY Accrued Tax Rec/(Pay)</v>
          </cell>
          <cell r="B3035" t="str">
            <v>Bill</v>
          </cell>
          <cell r="C3035" t="str">
            <v>Computed</v>
          </cell>
          <cell r="D3035" t="str">
            <v>4Q03</v>
          </cell>
          <cell r="E3035" t="str">
            <v>RU Georgia Holdings BV Kharmi</v>
          </cell>
          <cell r="F3035" t="str">
            <v>Foreign</v>
          </cell>
        </row>
        <row r="3036">
          <cell r="A3036" t="str">
            <v>Total Deferred Tax Asset - Current</v>
          </cell>
          <cell r="B3036" t="str">
            <v>Bill</v>
          </cell>
          <cell r="C3036" t="str">
            <v>Computed</v>
          </cell>
          <cell r="D3036" t="str">
            <v>4Q03</v>
          </cell>
          <cell r="E3036" t="str">
            <v>RU Georgia Holdings BV Kharmi</v>
          </cell>
          <cell r="F3036" t="str">
            <v>Foreign</v>
          </cell>
        </row>
        <row r="3037">
          <cell r="A3037" t="str">
            <v>Total Deferred Tax Asset - NC</v>
          </cell>
          <cell r="B3037" t="str">
            <v>Bill</v>
          </cell>
          <cell r="C3037" t="str">
            <v>Computed</v>
          </cell>
          <cell r="D3037" t="str">
            <v>4Q03</v>
          </cell>
          <cell r="E3037" t="str">
            <v>RU Georgia Holdings BV Kharmi</v>
          </cell>
          <cell r="F3037" t="str">
            <v>Foreign</v>
          </cell>
        </row>
        <row r="3038">
          <cell r="A3038" t="str">
            <v>Total Deferred Tax Liab - NC</v>
          </cell>
          <cell r="B3038" t="str">
            <v>Bill</v>
          </cell>
          <cell r="C3038" t="str">
            <v>Computed</v>
          </cell>
          <cell r="D3038" t="str">
            <v>4Q03</v>
          </cell>
          <cell r="E3038" t="str">
            <v>RU Georgia Holdings BV Kharmi</v>
          </cell>
          <cell r="F3038" t="str">
            <v>Foreign</v>
          </cell>
        </row>
        <row r="3039">
          <cell r="A3039" t="str">
            <v>Total Net Deferred Tax Asset/(Liab)</v>
          </cell>
          <cell r="B3039" t="str">
            <v>Bill</v>
          </cell>
          <cell r="C3039" t="str">
            <v>Computed</v>
          </cell>
          <cell r="D3039" t="str">
            <v>4Q03</v>
          </cell>
          <cell r="E3039" t="str">
            <v>RU Georgia Holdings BV Kharmi</v>
          </cell>
          <cell r="F3039" t="str">
            <v>Foreign</v>
          </cell>
        </row>
        <row r="3040">
          <cell r="A3040" t="str">
            <v>Gross Valuation Allowance</v>
          </cell>
          <cell r="B3040" t="str">
            <v>Bill</v>
          </cell>
          <cell r="C3040" t="str">
            <v>Computed</v>
          </cell>
          <cell r="D3040" t="str">
            <v>4Q03</v>
          </cell>
          <cell r="E3040" t="str">
            <v>RU Georgia Holdings BV Kharmi</v>
          </cell>
          <cell r="F3040" t="str">
            <v>Foreign</v>
          </cell>
        </row>
        <row r="3041">
          <cell r="A3041" t="str">
            <v>Total Asset/(Liability)</v>
          </cell>
          <cell r="B3041" t="str">
            <v>Bill</v>
          </cell>
          <cell r="C3041" t="str">
            <v>Computed</v>
          </cell>
          <cell r="D3041" t="str">
            <v>4Q03</v>
          </cell>
          <cell r="E3041" t="str">
            <v>RU Georgia Holdings BV Kharmi</v>
          </cell>
          <cell r="F3041" t="str">
            <v>Foreign</v>
          </cell>
        </row>
        <row r="3042">
          <cell r="A3042" t="str">
            <v>EOY Accrued Tax Rec/(Pay)</v>
          </cell>
          <cell r="B3042" t="str">
            <v>Bill</v>
          </cell>
          <cell r="C3042" t="str">
            <v>Computed</v>
          </cell>
          <cell r="D3042" t="str">
            <v>2Q04</v>
          </cell>
          <cell r="E3042" t="str">
            <v>RU Ecogen</v>
          </cell>
          <cell r="F3042" t="str">
            <v>Foreign</v>
          </cell>
          <cell r="G3042">
            <v>0</v>
          </cell>
        </row>
        <row r="3043">
          <cell r="A3043" t="str">
            <v>Total Deferred Tax Asset - Current</v>
          </cell>
          <cell r="B3043" t="str">
            <v>Bill</v>
          </cell>
          <cell r="C3043" t="str">
            <v>Computed</v>
          </cell>
          <cell r="D3043" t="str">
            <v>2Q04</v>
          </cell>
          <cell r="E3043" t="str">
            <v>RU Ecogen</v>
          </cell>
          <cell r="F3043" t="str">
            <v>Foreign</v>
          </cell>
          <cell r="G3043">
            <v>0</v>
          </cell>
        </row>
        <row r="3044">
          <cell r="A3044" t="str">
            <v>Total Deferred Tax Asset - NC</v>
          </cell>
          <cell r="B3044" t="str">
            <v>Bill</v>
          </cell>
          <cell r="C3044" t="str">
            <v>Computed</v>
          </cell>
          <cell r="D3044" t="str">
            <v>2Q04</v>
          </cell>
          <cell r="E3044" t="str">
            <v>RU Ecogen</v>
          </cell>
          <cell r="F3044" t="str">
            <v>Foreign</v>
          </cell>
          <cell r="G3044">
            <v>0</v>
          </cell>
        </row>
        <row r="3045">
          <cell r="A3045" t="str">
            <v>Total Deferred Tax Liab - NC</v>
          </cell>
          <cell r="B3045" t="str">
            <v>Bill</v>
          </cell>
          <cell r="C3045" t="str">
            <v>Computed</v>
          </cell>
          <cell r="D3045" t="str">
            <v>2Q04</v>
          </cell>
          <cell r="E3045" t="str">
            <v>RU Ecogen</v>
          </cell>
          <cell r="F3045" t="str">
            <v>Foreign</v>
          </cell>
          <cell r="G3045">
            <v>0</v>
          </cell>
        </row>
        <row r="3046">
          <cell r="A3046" t="str">
            <v>Total Net Deferred Tax Asset/(Liab)</v>
          </cell>
          <cell r="B3046" t="str">
            <v>Bill</v>
          </cell>
          <cell r="C3046" t="str">
            <v>Computed</v>
          </cell>
          <cell r="D3046" t="str">
            <v>2Q04</v>
          </cell>
          <cell r="E3046" t="str">
            <v>RU Ecogen</v>
          </cell>
          <cell r="F3046" t="str">
            <v>Foreign</v>
          </cell>
          <cell r="G3046">
            <v>0</v>
          </cell>
        </row>
        <row r="3047">
          <cell r="A3047" t="str">
            <v>Gross Valuation Allowance</v>
          </cell>
          <cell r="B3047" t="str">
            <v>Bill</v>
          </cell>
          <cell r="C3047" t="str">
            <v>Computed</v>
          </cell>
          <cell r="D3047" t="str">
            <v>2Q04</v>
          </cell>
          <cell r="E3047" t="str">
            <v>RU Ecogen</v>
          </cell>
          <cell r="F3047" t="str">
            <v>Foreign</v>
          </cell>
          <cell r="G3047">
            <v>0</v>
          </cell>
        </row>
        <row r="3048">
          <cell r="A3048" t="str">
            <v>Total Asset/(Liability)</v>
          </cell>
          <cell r="B3048" t="str">
            <v>Bill</v>
          </cell>
          <cell r="C3048" t="str">
            <v>Computed</v>
          </cell>
          <cell r="D3048" t="str">
            <v>2Q04</v>
          </cell>
          <cell r="E3048" t="str">
            <v>RU Ecogen</v>
          </cell>
          <cell r="F3048" t="str">
            <v>Foreign</v>
          </cell>
          <cell r="G3048">
            <v>0</v>
          </cell>
        </row>
        <row r="3049">
          <cell r="A3049" t="str">
            <v>Total tax expense (benefit)</v>
          </cell>
          <cell r="B3049" t="str">
            <v>Bill</v>
          </cell>
          <cell r="C3049" t="str">
            <v>Computed</v>
          </cell>
          <cell r="D3049" t="str">
            <v>2Q04</v>
          </cell>
          <cell r="E3049" t="str">
            <v>RU Ecogen</v>
          </cell>
          <cell r="F3049" t="str">
            <v>Foreign</v>
          </cell>
          <cell r="G3049">
            <v>0</v>
          </cell>
        </row>
        <row r="3050">
          <cell r="A3050" t="str">
            <v>EOY Accrued Tax Rec/(Pay)</v>
          </cell>
          <cell r="B3050" t="str">
            <v>Bill</v>
          </cell>
          <cell r="C3050" t="str">
            <v>Computed</v>
          </cell>
          <cell r="D3050" t="str">
            <v>1Q04</v>
          </cell>
          <cell r="E3050" t="str">
            <v>RU Ecogen</v>
          </cell>
          <cell r="F3050" t="str">
            <v>Foreign</v>
          </cell>
        </row>
        <row r="3051">
          <cell r="A3051" t="str">
            <v>Total Deferred Tax Asset - Current</v>
          </cell>
          <cell r="B3051" t="str">
            <v>Bill</v>
          </cell>
          <cell r="C3051" t="str">
            <v>Computed</v>
          </cell>
          <cell r="D3051" t="str">
            <v>1Q04</v>
          </cell>
          <cell r="E3051" t="str">
            <v>RU Ecogen</v>
          </cell>
          <cell r="F3051" t="str">
            <v>Foreign</v>
          </cell>
        </row>
        <row r="3052">
          <cell r="A3052" t="str">
            <v>Total Deferred Tax Asset - NC</v>
          </cell>
          <cell r="B3052" t="str">
            <v>Bill</v>
          </cell>
          <cell r="C3052" t="str">
            <v>Computed</v>
          </cell>
          <cell r="D3052" t="str">
            <v>1Q04</v>
          </cell>
          <cell r="E3052" t="str">
            <v>RU Ecogen</v>
          </cell>
          <cell r="F3052" t="str">
            <v>Foreign</v>
          </cell>
        </row>
        <row r="3053">
          <cell r="A3053" t="str">
            <v>Total Deferred Tax Liab - NC</v>
          </cell>
          <cell r="B3053" t="str">
            <v>Bill</v>
          </cell>
          <cell r="C3053" t="str">
            <v>Computed</v>
          </cell>
          <cell r="D3053" t="str">
            <v>1Q04</v>
          </cell>
          <cell r="E3053" t="str">
            <v>RU Ecogen</v>
          </cell>
          <cell r="F3053" t="str">
            <v>Foreign</v>
          </cell>
        </row>
        <row r="3054">
          <cell r="A3054" t="str">
            <v>Total Net Deferred Tax Asset/(Liab)</v>
          </cell>
          <cell r="B3054" t="str">
            <v>Bill</v>
          </cell>
          <cell r="C3054" t="str">
            <v>Computed</v>
          </cell>
          <cell r="D3054" t="str">
            <v>1Q04</v>
          </cell>
          <cell r="E3054" t="str">
            <v>RU Ecogen</v>
          </cell>
          <cell r="F3054" t="str">
            <v>Foreign</v>
          </cell>
        </row>
        <row r="3055">
          <cell r="A3055" t="str">
            <v>Gross Valuation Allowance</v>
          </cell>
          <cell r="B3055" t="str">
            <v>Bill</v>
          </cell>
          <cell r="C3055" t="str">
            <v>Computed</v>
          </cell>
          <cell r="D3055" t="str">
            <v>1Q04</v>
          </cell>
          <cell r="E3055" t="str">
            <v>RU Ecogen</v>
          </cell>
          <cell r="F3055" t="str">
            <v>Foreign</v>
          </cell>
        </row>
        <row r="3056">
          <cell r="A3056" t="str">
            <v>Total Asset/(Liability)</v>
          </cell>
          <cell r="B3056" t="str">
            <v>Bill</v>
          </cell>
          <cell r="C3056" t="str">
            <v>Computed</v>
          </cell>
          <cell r="D3056" t="str">
            <v>1Q04</v>
          </cell>
          <cell r="E3056" t="str">
            <v>RU Ecogen</v>
          </cell>
          <cell r="F3056" t="str">
            <v>Foreign</v>
          </cell>
        </row>
        <row r="3057">
          <cell r="A3057" t="str">
            <v>Total tax expense (benefit)</v>
          </cell>
          <cell r="B3057" t="str">
            <v>Bill</v>
          </cell>
          <cell r="C3057" t="str">
            <v>Computed</v>
          </cell>
          <cell r="D3057" t="str">
            <v>1Q04</v>
          </cell>
          <cell r="E3057" t="str">
            <v>RU Ecogen</v>
          </cell>
          <cell r="F3057" t="str">
            <v>Foreign</v>
          </cell>
        </row>
        <row r="3058">
          <cell r="A3058" t="str">
            <v>EOY Accrued Tax Rec/(Pay)</v>
          </cell>
          <cell r="B3058" t="str">
            <v>Bill</v>
          </cell>
          <cell r="C3058" t="str">
            <v>Computed</v>
          </cell>
          <cell r="D3058" t="str">
            <v>4Q03</v>
          </cell>
          <cell r="E3058" t="str">
            <v>RU Ecogen</v>
          </cell>
          <cell r="F3058" t="str">
            <v>Foreign</v>
          </cell>
        </row>
        <row r="3059">
          <cell r="A3059" t="str">
            <v>Total Deferred Tax Asset - Current</v>
          </cell>
          <cell r="B3059" t="str">
            <v>Bill</v>
          </cell>
          <cell r="C3059" t="str">
            <v>Computed</v>
          </cell>
          <cell r="D3059" t="str">
            <v>4Q03</v>
          </cell>
          <cell r="E3059" t="str">
            <v>RU Ecogen</v>
          </cell>
          <cell r="F3059" t="str">
            <v>Foreign</v>
          </cell>
        </row>
        <row r="3060">
          <cell r="A3060" t="str">
            <v>Total Deferred Tax Asset - NC</v>
          </cell>
          <cell r="B3060" t="str">
            <v>Bill</v>
          </cell>
          <cell r="C3060" t="str">
            <v>Computed</v>
          </cell>
          <cell r="D3060" t="str">
            <v>4Q03</v>
          </cell>
          <cell r="E3060" t="str">
            <v>RU Ecogen</v>
          </cell>
          <cell r="F3060" t="str">
            <v>Foreign</v>
          </cell>
        </row>
        <row r="3061">
          <cell r="A3061" t="str">
            <v>Total Deferred Tax Liab - NC</v>
          </cell>
          <cell r="B3061" t="str">
            <v>Bill</v>
          </cell>
          <cell r="C3061" t="str">
            <v>Computed</v>
          </cell>
          <cell r="D3061" t="str">
            <v>4Q03</v>
          </cell>
          <cell r="E3061" t="str">
            <v>RU Ecogen</v>
          </cell>
          <cell r="F3061" t="str">
            <v>Foreign</v>
          </cell>
        </row>
        <row r="3062">
          <cell r="A3062" t="str">
            <v>Total Net Deferred Tax Asset/(Liab)</v>
          </cell>
          <cell r="B3062" t="str">
            <v>Bill</v>
          </cell>
          <cell r="C3062" t="str">
            <v>Computed</v>
          </cell>
          <cell r="D3062" t="str">
            <v>4Q03</v>
          </cell>
          <cell r="E3062" t="str">
            <v>RU Ecogen</v>
          </cell>
          <cell r="F3062" t="str">
            <v>Foreign</v>
          </cell>
        </row>
        <row r="3063">
          <cell r="A3063" t="str">
            <v>Gross Valuation Allowance</v>
          </cell>
          <cell r="B3063" t="str">
            <v>Bill</v>
          </cell>
          <cell r="C3063" t="str">
            <v>Computed</v>
          </cell>
          <cell r="D3063" t="str">
            <v>4Q03</v>
          </cell>
          <cell r="E3063" t="str">
            <v>RU Ecogen</v>
          </cell>
          <cell r="F3063" t="str">
            <v>Foreign</v>
          </cell>
        </row>
        <row r="3064">
          <cell r="A3064" t="str">
            <v>Total Asset/(Liability)</v>
          </cell>
          <cell r="B3064" t="str">
            <v>Bill</v>
          </cell>
          <cell r="C3064" t="str">
            <v>Computed</v>
          </cell>
          <cell r="D3064" t="str">
            <v>4Q03</v>
          </cell>
          <cell r="E3064" t="str">
            <v>RU Ecogen</v>
          </cell>
          <cell r="F3064" t="str">
            <v>Foreign</v>
          </cell>
        </row>
        <row r="3065">
          <cell r="A3065" t="str">
            <v>EOY Accrued Tax Rec/(Pay)</v>
          </cell>
          <cell r="B3065" t="str">
            <v>Bill</v>
          </cell>
          <cell r="C3065" t="str">
            <v>Computed</v>
          </cell>
          <cell r="D3065" t="str">
            <v>2Q04</v>
          </cell>
          <cell r="E3065" t="str">
            <v>RU Mt Stuart</v>
          </cell>
          <cell r="F3065" t="str">
            <v>Foreign</v>
          </cell>
          <cell r="G3065">
            <v>0</v>
          </cell>
        </row>
        <row r="3066">
          <cell r="A3066" t="str">
            <v>Total Deferred Tax Asset - Current</v>
          </cell>
          <cell r="B3066" t="str">
            <v>Bill</v>
          </cell>
          <cell r="C3066" t="str">
            <v>Computed</v>
          </cell>
          <cell r="D3066" t="str">
            <v>2Q04</v>
          </cell>
          <cell r="E3066" t="str">
            <v>RU Mt Stuart</v>
          </cell>
          <cell r="F3066" t="str">
            <v>Foreign</v>
          </cell>
          <cell r="G3066">
            <v>0</v>
          </cell>
        </row>
        <row r="3067">
          <cell r="A3067" t="str">
            <v>Total Deferred Tax Asset - NC</v>
          </cell>
          <cell r="B3067" t="str">
            <v>Bill</v>
          </cell>
          <cell r="C3067" t="str">
            <v>Computed</v>
          </cell>
          <cell r="D3067" t="str">
            <v>2Q04</v>
          </cell>
          <cell r="E3067" t="str">
            <v>RU Mt Stuart</v>
          </cell>
          <cell r="F3067" t="str">
            <v>Foreign</v>
          </cell>
          <cell r="G3067">
            <v>0</v>
          </cell>
        </row>
        <row r="3068">
          <cell r="A3068" t="str">
            <v>Total Deferred Tax Liab - NC</v>
          </cell>
          <cell r="B3068" t="str">
            <v>Bill</v>
          </cell>
          <cell r="C3068" t="str">
            <v>Computed</v>
          </cell>
          <cell r="D3068" t="str">
            <v>2Q04</v>
          </cell>
          <cell r="E3068" t="str">
            <v>RU Mt Stuart</v>
          </cell>
          <cell r="F3068" t="str">
            <v>Foreign</v>
          </cell>
          <cell r="G3068">
            <v>0</v>
          </cell>
        </row>
        <row r="3069">
          <cell r="A3069" t="str">
            <v>Total Net Deferred Tax Asset/(Liab)</v>
          </cell>
          <cell r="B3069" t="str">
            <v>Bill</v>
          </cell>
          <cell r="C3069" t="str">
            <v>Computed</v>
          </cell>
          <cell r="D3069" t="str">
            <v>2Q04</v>
          </cell>
          <cell r="E3069" t="str">
            <v>RU Mt Stuart</v>
          </cell>
          <cell r="F3069" t="str">
            <v>Foreign</v>
          </cell>
          <cell r="G3069">
            <v>0</v>
          </cell>
        </row>
        <row r="3070">
          <cell r="A3070" t="str">
            <v>Gross Valuation Allowance</v>
          </cell>
          <cell r="B3070" t="str">
            <v>Bill</v>
          </cell>
          <cell r="C3070" t="str">
            <v>Computed</v>
          </cell>
          <cell r="D3070" t="str">
            <v>2Q04</v>
          </cell>
          <cell r="E3070" t="str">
            <v>RU Mt Stuart</v>
          </cell>
          <cell r="F3070" t="str">
            <v>Foreign</v>
          </cell>
          <cell r="G3070">
            <v>0</v>
          </cell>
        </row>
        <row r="3071">
          <cell r="A3071" t="str">
            <v>Total Asset/(Liability)</v>
          </cell>
          <cell r="B3071" t="str">
            <v>Bill</v>
          </cell>
          <cell r="C3071" t="str">
            <v>Computed</v>
          </cell>
          <cell r="D3071" t="str">
            <v>2Q04</v>
          </cell>
          <cell r="E3071" t="str">
            <v>RU Mt Stuart</v>
          </cell>
          <cell r="F3071" t="str">
            <v>Foreign</v>
          </cell>
          <cell r="G3071">
            <v>0</v>
          </cell>
        </row>
        <row r="3072">
          <cell r="A3072" t="str">
            <v>Total tax expense (benefit)</v>
          </cell>
          <cell r="B3072" t="str">
            <v>Bill</v>
          </cell>
          <cell r="C3072" t="str">
            <v>Computed</v>
          </cell>
          <cell r="D3072" t="str">
            <v>2Q04</v>
          </cell>
          <cell r="E3072" t="str">
            <v>RU Mt Stuart</v>
          </cell>
          <cell r="F3072" t="str">
            <v>Foreign</v>
          </cell>
          <cell r="G3072">
            <v>0</v>
          </cell>
        </row>
        <row r="3073">
          <cell r="A3073" t="str">
            <v>EOY Accrued Tax Rec/(Pay)</v>
          </cell>
          <cell r="B3073" t="str">
            <v>Bill</v>
          </cell>
          <cell r="C3073" t="str">
            <v>Computed</v>
          </cell>
          <cell r="D3073" t="str">
            <v>1Q04</v>
          </cell>
          <cell r="E3073" t="str">
            <v>RU Mt Stuart</v>
          </cell>
          <cell r="F3073" t="str">
            <v>Foreign</v>
          </cell>
        </row>
        <row r="3074">
          <cell r="A3074" t="str">
            <v>Total Deferred Tax Asset - Current</v>
          </cell>
          <cell r="B3074" t="str">
            <v>Bill</v>
          </cell>
          <cell r="C3074" t="str">
            <v>Computed</v>
          </cell>
          <cell r="D3074" t="str">
            <v>1Q04</v>
          </cell>
          <cell r="E3074" t="str">
            <v>RU Mt Stuart</v>
          </cell>
          <cell r="F3074" t="str">
            <v>Foreign</v>
          </cell>
        </row>
        <row r="3075">
          <cell r="A3075" t="str">
            <v>Total Deferred Tax Asset - NC</v>
          </cell>
          <cell r="B3075" t="str">
            <v>Bill</v>
          </cell>
          <cell r="C3075" t="str">
            <v>Computed</v>
          </cell>
          <cell r="D3075" t="str">
            <v>1Q04</v>
          </cell>
          <cell r="E3075" t="str">
            <v>RU Mt Stuart</v>
          </cell>
          <cell r="F3075" t="str">
            <v>Foreign</v>
          </cell>
        </row>
        <row r="3076">
          <cell r="A3076" t="str">
            <v>Total Deferred Tax Liab - NC</v>
          </cell>
          <cell r="B3076" t="str">
            <v>Bill</v>
          </cell>
          <cell r="C3076" t="str">
            <v>Computed</v>
          </cell>
          <cell r="D3076" t="str">
            <v>1Q04</v>
          </cell>
          <cell r="E3076" t="str">
            <v>RU Mt Stuart</v>
          </cell>
          <cell r="F3076" t="str">
            <v>Foreign</v>
          </cell>
        </row>
        <row r="3077">
          <cell r="A3077" t="str">
            <v>Total Net Deferred Tax Asset/(Liab)</v>
          </cell>
          <cell r="B3077" t="str">
            <v>Bill</v>
          </cell>
          <cell r="C3077" t="str">
            <v>Computed</v>
          </cell>
          <cell r="D3077" t="str">
            <v>1Q04</v>
          </cell>
          <cell r="E3077" t="str">
            <v>RU Mt Stuart</v>
          </cell>
          <cell r="F3077" t="str">
            <v>Foreign</v>
          </cell>
        </row>
        <row r="3078">
          <cell r="A3078" t="str">
            <v>Gross Valuation Allowance</v>
          </cell>
          <cell r="B3078" t="str">
            <v>Bill</v>
          </cell>
          <cell r="C3078" t="str">
            <v>Computed</v>
          </cell>
          <cell r="D3078" t="str">
            <v>1Q04</v>
          </cell>
          <cell r="E3078" t="str">
            <v>RU Mt Stuart</v>
          </cell>
          <cell r="F3078" t="str">
            <v>Foreign</v>
          </cell>
        </row>
        <row r="3079">
          <cell r="A3079" t="str">
            <v>Total Asset/(Liability)</v>
          </cell>
          <cell r="B3079" t="str">
            <v>Bill</v>
          </cell>
          <cell r="C3079" t="str">
            <v>Computed</v>
          </cell>
          <cell r="D3079" t="str">
            <v>1Q04</v>
          </cell>
          <cell r="E3079" t="str">
            <v>RU Mt Stuart</v>
          </cell>
          <cell r="F3079" t="str">
            <v>Foreign</v>
          </cell>
        </row>
        <row r="3080">
          <cell r="A3080" t="str">
            <v>Total tax expense (benefit)</v>
          </cell>
          <cell r="B3080" t="str">
            <v>Bill</v>
          </cell>
          <cell r="C3080" t="str">
            <v>Computed</v>
          </cell>
          <cell r="D3080" t="str">
            <v>1Q04</v>
          </cell>
          <cell r="E3080" t="str">
            <v>RU Mt Stuart</v>
          </cell>
          <cell r="F3080" t="str">
            <v>Foreign</v>
          </cell>
        </row>
        <row r="3081">
          <cell r="A3081" t="str">
            <v>EOY Accrued Tax Rec/(Pay)</v>
          </cell>
          <cell r="B3081" t="str">
            <v>Bill</v>
          </cell>
          <cell r="C3081" t="str">
            <v>Computed</v>
          </cell>
          <cell r="D3081" t="str">
            <v>4Q03</v>
          </cell>
          <cell r="E3081" t="str">
            <v>RU Mt Stuart</v>
          </cell>
          <cell r="F3081" t="str">
            <v>Foreign</v>
          </cell>
        </row>
        <row r="3082">
          <cell r="A3082" t="str">
            <v>Total Deferred Tax Asset - Current</v>
          </cell>
          <cell r="B3082" t="str">
            <v>Bill</v>
          </cell>
          <cell r="C3082" t="str">
            <v>Computed</v>
          </cell>
          <cell r="D3082" t="str">
            <v>4Q03</v>
          </cell>
          <cell r="E3082" t="str">
            <v>RU Mt Stuart</v>
          </cell>
          <cell r="F3082" t="str">
            <v>Foreign</v>
          </cell>
        </row>
        <row r="3083">
          <cell r="A3083" t="str">
            <v>Total Deferred Tax Asset - NC</v>
          </cell>
          <cell r="B3083" t="str">
            <v>Bill</v>
          </cell>
          <cell r="C3083" t="str">
            <v>Computed</v>
          </cell>
          <cell r="D3083" t="str">
            <v>4Q03</v>
          </cell>
          <cell r="E3083" t="str">
            <v>RU Mt Stuart</v>
          </cell>
          <cell r="F3083" t="str">
            <v>Foreign</v>
          </cell>
        </row>
        <row r="3084">
          <cell r="A3084" t="str">
            <v>Total Deferred Tax Liab - NC</v>
          </cell>
          <cell r="B3084" t="str">
            <v>Bill</v>
          </cell>
          <cell r="C3084" t="str">
            <v>Computed</v>
          </cell>
          <cell r="D3084" t="str">
            <v>4Q03</v>
          </cell>
          <cell r="E3084" t="str">
            <v>RU Mt Stuart</v>
          </cell>
          <cell r="F3084" t="str">
            <v>Foreign</v>
          </cell>
        </row>
        <row r="3085">
          <cell r="A3085" t="str">
            <v>Total Net Deferred Tax Asset/(Liab)</v>
          </cell>
          <cell r="B3085" t="str">
            <v>Bill</v>
          </cell>
          <cell r="C3085" t="str">
            <v>Computed</v>
          </cell>
          <cell r="D3085" t="str">
            <v>4Q03</v>
          </cell>
          <cell r="E3085" t="str">
            <v>RU Mt Stuart</v>
          </cell>
          <cell r="F3085" t="str">
            <v>Foreign</v>
          </cell>
        </row>
        <row r="3086">
          <cell r="A3086" t="str">
            <v>Gross Valuation Allowance</v>
          </cell>
          <cell r="B3086" t="str">
            <v>Bill</v>
          </cell>
          <cell r="C3086" t="str">
            <v>Computed</v>
          </cell>
          <cell r="D3086" t="str">
            <v>4Q03</v>
          </cell>
          <cell r="E3086" t="str">
            <v>RU Mt Stuart</v>
          </cell>
          <cell r="F3086" t="str">
            <v>Foreign</v>
          </cell>
        </row>
        <row r="3087">
          <cell r="A3087" t="str">
            <v>Total Asset/(Liability)</v>
          </cell>
          <cell r="B3087" t="str">
            <v>Bill</v>
          </cell>
          <cell r="C3087" t="str">
            <v>Computed</v>
          </cell>
          <cell r="D3087" t="str">
            <v>4Q03</v>
          </cell>
          <cell r="E3087" t="str">
            <v>RU Mt Stuart</v>
          </cell>
          <cell r="F3087" t="str">
            <v>Foreign</v>
          </cell>
        </row>
      </sheetData>
      <sheetData sheetId="1" refreshError="1"/>
      <sheetData sheetId="2" refreshError="1">
        <row r="5">
          <cell r="B5" t="str">
            <v>Taxes - Equity Earnings</v>
          </cell>
          <cell r="C5" t="str">
            <v>Total Revenue</v>
          </cell>
          <cell r="D5" t="str">
            <v>Operating Costs</v>
          </cell>
          <cell r="E5" t="str">
            <v>Production Costs</v>
          </cell>
          <cell r="F5" t="str">
            <v>Depreciation/Depletion</v>
          </cell>
          <cell r="G5" t="str">
            <v>Amortization</v>
          </cell>
          <cell r="H5" t="str">
            <v>SG&amp;A Costs</v>
          </cell>
          <cell r="I5" t="str">
            <v>Provision For Bad Debt</v>
          </cell>
          <cell r="J5" t="str">
            <v>Total Operating Costs</v>
          </cell>
          <cell r="K5" t="str">
            <v>Operating Income</v>
          </cell>
          <cell r="L5" t="str">
            <v>Gross Margin</v>
          </cell>
          <cell r="N5" t="str">
            <v>Other (Income)</v>
          </cell>
          <cell r="O5" t="str">
            <v>Other Expense</v>
          </cell>
          <cell r="P5" t="str">
            <v>Interest (Income)</v>
          </cell>
          <cell r="Q5" t="str">
            <v>Interest Expense</v>
          </cell>
          <cell r="R5" t="str">
            <v>Foreign Currency (Gain)/Loss</v>
          </cell>
          <cell r="S5" t="str">
            <v>Commodity Derivatives - (Gain)/Loss</v>
          </cell>
          <cell r="T5" t="str">
            <v>Equity In Earnings - Gain/(Loss)</v>
          </cell>
          <cell r="U5" t="str">
            <v>Income Before Taxes &amp; Minority Int</v>
          </cell>
          <cell r="V5" t="str">
            <v>Minority Interest Gross</v>
          </cell>
          <cell r="W5" t="str">
            <v>Total Income Before Taxes</v>
          </cell>
          <cell r="X5" t="str">
            <v>Taxes - Minority</v>
          </cell>
          <cell r="Y5" t="str">
            <v>Minority Interest Net</v>
          </cell>
          <cell r="Z5" t="str">
            <v>Income from Continuing Operations</v>
          </cell>
          <cell r="AA5" t="str">
            <v>Tax Expense</v>
          </cell>
          <cell r="AB5" t="str">
            <v>Total Discontinued Operations</v>
          </cell>
          <cell r="AC5" t="str">
            <v>Chng In Acct Principle</v>
          </cell>
          <cell r="AD5" t="str">
            <v>Extraordinary Items</v>
          </cell>
          <cell r="AE5" t="str">
            <v>Net Income</v>
          </cell>
          <cell r="AG5" t="str">
            <v>Income Before Taxes &amp; Minority Int</v>
          </cell>
          <cell r="AH5" t="str">
            <v>Minority Interest Gross</v>
          </cell>
          <cell r="AI5" t="str">
            <v>Total Discontinued Operations</v>
          </cell>
          <cell r="AJ5" t="str">
            <v>Extraordinary Items</v>
          </cell>
          <cell r="AK5" t="str">
            <v>Chng In Acct Principle</v>
          </cell>
          <cell r="AM5" t="str">
            <v>GAAP Eliminations Shown by Business</v>
          </cell>
          <cell r="AN5" t="str">
            <v>IC10 Consol - Coal Revenue</v>
          </cell>
          <cell r="AO5" t="str">
            <v>IC10 Consol - Fuel - Coal Cost</v>
          </cell>
          <cell r="AP5" t="str">
            <v>IC11 Consol - Gas Revenue</v>
          </cell>
          <cell r="AQ5" t="str">
            <v>IC11 Consol - Fuel - Gas Cost</v>
          </cell>
          <cell r="AR5" t="str">
            <v>IC12 Consol - Interest Income</v>
          </cell>
          <cell r="AS5" t="str">
            <v>IC12 Consol - Interest Expense</v>
          </cell>
          <cell r="AT5" t="str">
            <v>IC13 Consol - Ops Mgmt Fees (Rev)</v>
          </cell>
          <cell r="AU5" t="str">
            <v>IC13 Consol - Mgmt (Operator) Fees</v>
          </cell>
          <cell r="AV5" t="str">
            <v>IC14 Consol - Oil Revenue</v>
          </cell>
          <cell r="AW5" t="str">
            <v>IC14 Consol - Fuel - Oil Cost</v>
          </cell>
          <cell r="AX5" t="str">
            <v>IC15 Consol - Other Fuel Revenue</v>
          </cell>
          <cell r="AY5" t="str">
            <v>IC15 Consol - Other Fuel Cost</v>
          </cell>
          <cell r="AZ5" t="str">
            <v>IC16 Consol - Other Revenue</v>
          </cell>
          <cell r="BA5" t="str">
            <v>IC16 Consol - Other Costs Of Sales</v>
          </cell>
          <cell r="BB5" t="str">
            <v>IC17 Consol - Reim Ops Exp (Rev)</v>
          </cell>
          <cell r="BC5" t="str">
            <v>IC17 Consol - Reimb Op Costs</v>
          </cell>
          <cell r="BD5" t="str">
            <v>IC18 Consol - Elec Sales - Capacity</v>
          </cell>
          <cell r="BE5" t="str">
            <v>IC18 Consol - Elec Cost - Capacity</v>
          </cell>
          <cell r="BF5" t="str">
            <v>IC19 Consol - Elec Sales - Energy</v>
          </cell>
          <cell r="BG5" t="str">
            <v>IC19 Consol - Elec Cost - Energy</v>
          </cell>
          <cell r="BI5" t="str">
            <v>FX Effect (AES portion only)</v>
          </cell>
          <cell r="BJ5" t="str">
            <v>FX Effect (AES portion only) - Tax</v>
          </cell>
          <cell r="BK5" t="str">
            <v>Total FX Effect After Tax</v>
          </cell>
          <cell r="BM5" t="str">
            <v>FAS 133 (AES portion only)</v>
          </cell>
          <cell r="BN5" t="str">
            <v>FAS 133 (AES portion only) - Tax</v>
          </cell>
          <cell r="BO5" t="str">
            <v>Total FAS 133 After Tax</v>
          </cell>
          <cell r="BQ5" t="str">
            <v>Prepaid Taxes</v>
          </cell>
          <cell r="BR5" t="str">
            <v>Deferred Tax Asset - US Federal Current</v>
          </cell>
          <cell r="BS5" t="str">
            <v>Deferred Tax Asset - US State Current</v>
          </cell>
          <cell r="BT5" t="str">
            <v>Deferred Tax Asset Foreign Current</v>
          </cell>
          <cell r="BU5" t="str">
            <v>Income Tax Receivable - Foreign</v>
          </cell>
          <cell r="BV5" t="str">
            <v>Income Tax Receivable - Us</v>
          </cell>
          <cell r="BW5" t="str">
            <v>Income Tax Receivable - LT - Foreign</v>
          </cell>
          <cell r="BX5" t="str">
            <v>Deferred Tax Asset - US State</v>
          </cell>
          <cell r="BY5" t="str">
            <v>Deferred Tax Asset - US Federal</v>
          </cell>
          <cell r="BZ5" t="str">
            <v>Deferred Tax Asset Foreign</v>
          </cell>
          <cell r="CB5" t="str">
            <v>Income Taxes Payable - US State</v>
          </cell>
          <cell r="CC5" t="str">
            <v>Income Taxes Payable - US Federal</v>
          </cell>
          <cell r="CD5" t="str">
            <v>Income Taxes Payable Foreign</v>
          </cell>
          <cell r="CE5" t="str">
            <v>Deferred Tax Liability - US State</v>
          </cell>
          <cell r="CF5" t="str">
            <v>Deferred Tax Liability - US Federal</v>
          </cell>
          <cell r="CG5" t="str">
            <v>Deferred Tax Liability Foreign</v>
          </cell>
          <cell r="CI5" t="str">
            <v>Charitable Contributions - US</v>
          </cell>
          <cell r="CJ5" t="str">
            <v>Charitable Contributions - Non - US</v>
          </cell>
          <cell r="CL5" t="str">
            <v>Taxes - Extraordinary Items</v>
          </cell>
          <cell r="CM5" t="str">
            <v>Pretax Extra Items</v>
          </cell>
          <cell r="CN5" t="str">
            <v>Taxes - Change in Acct Principle</v>
          </cell>
          <cell r="CO5" t="str">
            <v>Pretax Chng Acct Princ</v>
          </cell>
          <cell r="CP5" t="str">
            <v>Taxes - Discontinued Operations</v>
          </cell>
          <cell r="CQ5" t="str">
            <v>Pretax Discops</v>
          </cell>
          <cell r="CS5" t="str">
            <v>Inc Tax Exp US Consol - US State</v>
          </cell>
          <cell r="CT5" t="str">
            <v>Inc Tax Exp US Consol - US Federal</v>
          </cell>
          <cell r="CU5" t="str">
            <v>Inc Tax Exp US Unconsol - US State</v>
          </cell>
          <cell r="CV5" t="str">
            <v>Inc Tax Exp US Unconsol - US Federal</v>
          </cell>
          <cell r="CW5" t="str">
            <v>Inc Tax Exp Foreign Consol</v>
          </cell>
          <cell r="CX5" t="str">
            <v>Inc Tax Exp Foreign Unconsol</v>
          </cell>
        </row>
        <row r="6">
          <cell r="A6" t="str">
            <v>Hidroelectrica Alicura SA (Argtn)</v>
          </cell>
        </row>
        <row r="7">
          <cell r="A7" t="str">
            <v>SEI y Asociados de Argentina SA</v>
          </cell>
        </row>
        <row r="8">
          <cell r="A8" t="str">
            <v>Asociados de Electridad SA</v>
          </cell>
        </row>
        <row r="9">
          <cell r="A9" t="str">
            <v>Alicura Holdings SRL (Argentina)</v>
          </cell>
        </row>
        <row r="10">
          <cell r="A10" t="str">
            <v>Angel Falls</v>
          </cell>
        </row>
        <row r="11">
          <cell r="A11" t="str">
            <v>AES Chaparron I LTD (Cayman)</v>
          </cell>
          <cell r="B11">
            <v>0</v>
          </cell>
          <cell r="C11">
            <v>14756264</v>
          </cell>
          <cell r="E11">
            <v>8619226</v>
          </cell>
          <cell r="F11">
            <v>84540</v>
          </cell>
          <cell r="G11">
            <v>1934107</v>
          </cell>
          <cell r="H11">
            <v>0</v>
          </cell>
          <cell r="I11">
            <v>-7962</v>
          </cell>
          <cell r="J11">
            <v>10629911</v>
          </cell>
          <cell r="K11">
            <v>4126353</v>
          </cell>
          <cell r="L11">
            <v>4126353</v>
          </cell>
          <cell r="N11">
            <v>0</v>
          </cell>
          <cell r="O11">
            <v>36927</v>
          </cell>
          <cell r="P11">
            <v>-100095</v>
          </cell>
          <cell r="Q11">
            <v>-5537</v>
          </cell>
          <cell r="R11">
            <v>128350</v>
          </cell>
          <cell r="S11">
            <v>0</v>
          </cell>
          <cell r="T11">
            <v>0</v>
          </cell>
          <cell r="U11">
            <v>4066708</v>
          </cell>
          <cell r="V11">
            <v>-33514</v>
          </cell>
          <cell r="W11">
            <v>4100222</v>
          </cell>
          <cell r="X11">
            <v>-1447</v>
          </cell>
          <cell r="Y11">
            <v>-34961</v>
          </cell>
          <cell r="Z11">
            <v>4101669</v>
          </cell>
          <cell r="AA11">
            <v>1541912</v>
          </cell>
          <cell r="AB11">
            <v>0</v>
          </cell>
          <cell r="AC11">
            <v>0</v>
          </cell>
          <cell r="AD11">
            <v>0</v>
          </cell>
          <cell r="AE11">
            <v>2559757</v>
          </cell>
          <cell r="AG11">
            <v>4066708</v>
          </cell>
          <cell r="AH11">
            <v>-33514</v>
          </cell>
          <cell r="AI11">
            <v>0</v>
          </cell>
          <cell r="AJ11">
            <v>0</v>
          </cell>
          <cell r="AK11">
            <v>0</v>
          </cell>
          <cell r="BA11">
            <v>85730</v>
          </cell>
          <cell r="BI11">
            <v>48691</v>
          </cell>
          <cell r="BJ11">
            <v>-17043</v>
          </cell>
          <cell r="BK11">
            <v>31648</v>
          </cell>
          <cell r="BM11">
            <v>-23839</v>
          </cell>
          <cell r="BN11">
            <v>8344</v>
          </cell>
          <cell r="BO11">
            <v>-15495</v>
          </cell>
          <cell r="BQ11">
            <v>99148</v>
          </cell>
          <cell r="BR11">
            <v>0</v>
          </cell>
          <cell r="BS11">
            <v>0</v>
          </cell>
          <cell r="BT11">
            <v>0</v>
          </cell>
          <cell r="BU11">
            <v>41952</v>
          </cell>
          <cell r="BV11">
            <v>0</v>
          </cell>
          <cell r="BW11">
            <v>7341881</v>
          </cell>
          <cell r="BX11">
            <v>0</v>
          </cell>
          <cell r="BY11">
            <v>0</v>
          </cell>
          <cell r="BZ11">
            <v>16851426</v>
          </cell>
          <cell r="CB11">
            <v>0</v>
          </cell>
          <cell r="CC11">
            <v>0</v>
          </cell>
          <cell r="CD11">
            <v>111989</v>
          </cell>
          <cell r="CE11">
            <v>0</v>
          </cell>
          <cell r="CF11">
            <v>0</v>
          </cell>
          <cell r="CG11">
            <v>0</v>
          </cell>
          <cell r="CI11">
            <v>0</v>
          </cell>
          <cell r="CL11">
            <v>0</v>
          </cell>
          <cell r="CM11">
            <v>0</v>
          </cell>
          <cell r="CO11">
            <v>0</v>
          </cell>
          <cell r="CQ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1541912</v>
          </cell>
          <cell r="CX11">
            <v>0</v>
          </cell>
        </row>
        <row r="12">
          <cell r="A12" t="str">
            <v>SEI de Argentina SA (Argentina)</v>
          </cell>
        </row>
        <row r="13">
          <cell r="A13" t="str">
            <v>AES Chaparron II LTD (Cayman)</v>
          </cell>
        </row>
        <row r="14">
          <cell r="A14" t="str">
            <v>Alicura Eliminations</v>
          </cell>
        </row>
        <row r="15">
          <cell r="A15" t="str">
            <v>RU Altai</v>
          </cell>
          <cell r="C15">
            <v>30242759.010000002</v>
          </cell>
          <cell r="E15">
            <v>17642140.489999998</v>
          </cell>
          <cell r="F15">
            <v>1072593.06</v>
          </cell>
          <cell r="G15">
            <v>20769.05</v>
          </cell>
          <cell r="I15">
            <v>-63291.93</v>
          </cell>
          <cell r="J15">
            <v>18672210.66</v>
          </cell>
          <cell r="K15">
            <v>11570548.35</v>
          </cell>
          <cell r="L15">
            <v>11570548.35</v>
          </cell>
          <cell r="N15">
            <v>-27150.91</v>
          </cell>
          <cell r="O15">
            <v>393566.66</v>
          </cell>
          <cell r="P15">
            <v>0</v>
          </cell>
          <cell r="Q15">
            <v>3280603.53</v>
          </cell>
          <cell r="R15">
            <v>-1471838.11</v>
          </cell>
          <cell r="U15">
            <v>9395367.1899999995</v>
          </cell>
          <cell r="V15">
            <v>0</v>
          </cell>
          <cell r="W15">
            <v>9395367.1899999995</v>
          </cell>
          <cell r="X15">
            <v>0</v>
          </cell>
          <cell r="Y15">
            <v>0</v>
          </cell>
          <cell r="Z15">
            <v>9395367.1899999995</v>
          </cell>
          <cell r="AA15">
            <v>3293553</v>
          </cell>
          <cell r="AE15">
            <v>6101814.1900000004</v>
          </cell>
          <cell r="AG15">
            <v>9395367.1899999995</v>
          </cell>
          <cell r="AH15">
            <v>0</v>
          </cell>
          <cell r="AO15">
            <v>1758837</v>
          </cell>
          <cell r="AS15">
            <v>3050161</v>
          </cell>
          <cell r="AZ15">
            <v>1887</v>
          </cell>
          <cell r="BF15">
            <v>1785982</v>
          </cell>
          <cell r="BI15">
            <v>-1306733</v>
          </cell>
          <cell r="BJ15">
            <v>392020</v>
          </cell>
          <cell r="BK15">
            <v>-914713</v>
          </cell>
          <cell r="BU15">
            <v>190044.91</v>
          </cell>
          <cell r="BZ15">
            <v>4428345.01</v>
          </cell>
          <cell r="CW15">
            <v>3293553</v>
          </cell>
        </row>
        <row r="16">
          <cell r="A16" t="str">
            <v>Energy LTD</v>
          </cell>
          <cell r="B16">
            <v>0</v>
          </cell>
          <cell r="C16">
            <v>484843</v>
          </cell>
          <cell r="E16">
            <v>48791</v>
          </cell>
          <cell r="F16">
            <v>0</v>
          </cell>
          <cell r="G16">
            <v>0</v>
          </cell>
          <cell r="H16">
            <v>585902</v>
          </cell>
          <cell r="I16">
            <v>0</v>
          </cell>
          <cell r="J16">
            <v>634693</v>
          </cell>
          <cell r="K16">
            <v>-149850</v>
          </cell>
          <cell r="L16">
            <v>436052</v>
          </cell>
          <cell r="N16">
            <v>0</v>
          </cell>
          <cell r="O16">
            <v>0</v>
          </cell>
          <cell r="P16">
            <v>-139887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-9963</v>
          </cell>
          <cell r="V16">
            <v>0</v>
          </cell>
          <cell r="W16">
            <v>-9963</v>
          </cell>
          <cell r="X16">
            <v>0</v>
          </cell>
          <cell r="Y16">
            <v>0</v>
          </cell>
          <cell r="Z16">
            <v>-9963</v>
          </cell>
          <cell r="AA16">
            <v>31583</v>
          </cell>
          <cell r="AB16">
            <v>0</v>
          </cell>
          <cell r="AC16">
            <v>0</v>
          </cell>
          <cell r="AD16">
            <v>0</v>
          </cell>
          <cell r="AE16">
            <v>-41546</v>
          </cell>
          <cell r="AG16">
            <v>-9963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R16">
            <v>139887</v>
          </cell>
          <cell r="AZ16">
            <v>484843</v>
          </cell>
          <cell r="BA16">
            <v>48791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324130</v>
          </cell>
          <cell r="BX16">
            <v>0</v>
          </cell>
          <cell r="BY16">
            <v>0</v>
          </cell>
          <cell r="BZ16">
            <v>220652</v>
          </cell>
          <cell r="CB16">
            <v>0</v>
          </cell>
          <cell r="CC16">
            <v>0</v>
          </cell>
          <cell r="CD16">
            <v>5976</v>
          </cell>
          <cell r="CE16">
            <v>0</v>
          </cell>
          <cell r="CF16">
            <v>0</v>
          </cell>
          <cell r="CG16">
            <v>0</v>
          </cell>
          <cell r="CI16">
            <v>0</v>
          </cell>
          <cell r="CJ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Q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31583</v>
          </cell>
          <cell r="CX16">
            <v>0</v>
          </cell>
        </row>
        <row r="17">
          <cell r="A17" t="str">
            <v>Andres BV</v>
          </cell>
          <cell r="B17">
            <v>0</v>
          </cell>
          <cell r="C17">
            <v>0</v>
          </cell>
          <cell r="E17">
            <v>0</v>
          </cell>
          <cell r="F17">
            <v>756372</v>
          </cell>
          <cell r="G17">
            <v>0</v>
          </cell>
          <cell r="H17">
            <v>0</v>
          </cell>
          <cell r="I17">
            <v>0</v>
          </cell>
          <cell r="J17">
            <v>756372</v>
          </cell>
          <cell r="K17">
            <v>-756372</v>
          </cell>
          <cell r="L17">
            <v>-756372</v>
          </cell>
          <cell r="N17">
            <v>0</v>
          </cell>
          <cell r="O17">
            <v>0</v>
          </cell>
          <cell r="P17">
            <v>0</v>
          </cell>
          <cell r="Q17">
            <v>14612568</v>
          </cell>
          <cell r="R17">
            <v>0</v>
          </cell>
          <cell r="S17">
            <v>0</v>
          </cell>
          <cell r="T17">
            <v>0</v>
          </cell>
          <cell r="U17">
            <v>-15368940</v>
          </cell>
          <cell r="V17">
            <v>0</v>
          </cell>
          <cell r="W17">
            <v>-15368940</v>
          </cell>
          <cell r="X17">
            <v>0</v>
          </cell>
          <cell r="Y17">
            <v>0</v>
          </cell>
          <cell r="Z17">
            <v>-15368940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-15368940</v>
          </cell>
          <cell r="AG17">
            <v>-15368940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S17">
            <v>14612568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I17">
            <v>0</v>
          </cell>
          <cell r="CJ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Q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</row>
        <row r="18">
          <cell r="A18" t="str">
            <v>Atlantic Basin Services LTD</v>
          </cell>
          <cell r="B18">
            <v>0</v>
          </cell>
          <cell r="C18">
            <v>17982636</v>
          </cell>
          <cell r="E18">
            <v>17922656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17922656</v>
          </cell>
          <cell r="K18">
            <v>59980</v>
          </cell>
          <cell r="L18">
            <v>59980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59980</v>
          </cell>
          <cell r="V18">
            <v>0</v>
          </cell>
          <cell r="W18">
            <v>59980</v>
          </cell>
          <cell r="X18">
            <v>0</v>
          </cell>
          <cell r="Y18">
            <v>0</v>
          </cell>
          <cell r="Z18">
            <v>59980</v>
          </cell>
          <cell r="AA18">
            <v>15000</v>
          </cell>
          <cell r="AB18">
            <v>0</v>
          </cell>
          <cell r="AC18">
            <v>0</v>
          </cell>
          <cell r="AD18">
            <v>0</v>
          </cell>
          <cell r="AE18">
            <v>44980</v>
          </cell>
          <cell r="AG18">
            <v>59980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P18">
            <v>13962636</v>
          </cell>
          <cell r="AZ18">
            <v>4020000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I18">
            <v>0</v>
          </cell>
          <cell r="CJ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Q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15000</v>
          </cell>
          <cell r="CX18">
            <v>0</v>
          </cell>
        </row>
        <row r="19">
          <cell r="A19" t="str">
            <v>Andres (Dominican Republic)</v>
          </cell>
          <cell r="B19">
            <v>0</v>
          </cell>
          <cell r="C19">
            <v>49315376</v>
          </cell>
          <cell r="E19">
            <v>36070684</v>
          </cell>
          <cell r="F19">
            <v>4396594</v>
          </cell>
          <cell r="G19">
            <v>0</v>
          </cell>
          <cell r="H19">
            <v>0</v>
          </cell>
          <cell r="I19">
            <v>0</v>
          </cell>
          <cell r="J19">
            <v>40467278</v>
          </cell>
          <cell r="K19">
            <v>8848098</v>
          </cell>
          <cell r="L19">
            <v>8848098</v>
          </cell>
          <cell r="N19">
            <v>-130324</v>
          </cell>
          <cell r="O19">
            <v>4429</v>
          </cell>
          <cell r="P19">
            <v>-1146308</v>
          </cell>
          <cell r="Q19">
            <v>9250772</v>
          </cell>
          <cell r="R19">
            <v>767514</v>
          </cell>
          <cell r="S19">
            <v>0</v>
          </cell>
          <cell r="T19">
            <v>0</v>
          </cell>
          <cell r="U19">
            <v>102015</v>
          </cell>
          <cell r="V19">
            <v>0</v>
          </cell>
          <cell r="W19">
            <v>102015</v>
          </cell>
          <cell r="X19">
            <v>0</v>
          </cell>
          <cell r="Y19">
            <v>0</v>
          </cell>
          <cell r="Z19">
            <v>102015</v>
          </cell>
          <cell r="AA19">
            <v>-131303</v>
          </cell>
          <cell r="AB19">
            <v>0</v>
          </cell>
          <cell r="AC19">
            <v>0</v>
          </cell>
          <cell r="AD19">
            <v>0</v>
          </cell>
          <cell r="AE19">
            <v>233318</v>
          </cell>
          <cell r="AG19">
            <v>102015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P19">
            <v>12699459</v>
          </cell>
          <cell r="AQ19">
            <v>13962636</v>
          </cell>
          <cell r="AU19">
            <v>315732</v>
          </cell>
          <cell r="AZ19">
            <v>849971</v>
          </cell>
          <cell r="BA19">
            <v>4025683</v>
          </cell>
          <cell r="BD19">
            <v>2311375</v>
          </cell>
          <cell r="BF19">
            <v>16126894</v>
          </cell>
          <cell r="BG19">
            <v>17</v>
          </cell>
          <cell r="BI19">
            <v>456042</v>
          </cell>
          <cell r="BJ19">
            <v>-114011</v>
          </cell>
          <cell r="BK19">
            <v>342031</v>
          </cell>
          <cell r="BQ19">
            <v>632135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B19">
            <v>0</v>
          </cell>
          <cell r="CC19">
            <v>0</v>
          </cell>
          <cell r="CD19">
            <v>342721</v>
          </cell>
          <cell r="CE19">
            <v>0</v>
          </cell>
          <cell r="CF19">
            <v>0</v>
          </cell>
          <cell r="CG19">
            <v>519805</v>
          </cell>
          <cell r="CI19">
            <v>0</v>
          </cell>
          <cell r="CJ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Q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-131303</v>
          </cell>
          <cell r="CX19">
            <v>0</v>
          </cell>
        </row>
        <row r="20">
          <cell r="A20" t="str">
            <v>ANDRES CONADJ</v>
          </cell>
          <cell r="B20">
            <v>0</v>
          </cell>
          <cell r="C20">
            <v>0</v>
          </cell>
          <cell r="E20">
            <v>269900</v>
          </cell>
          <cell r="F20">
            <v>-161575</v>
          </cell>
          <cell r="G20">
            <v>0</v>
          </cell>
          <cell r="H20">
            <v>0</v>
          </cell>
          <cell r="I20">
            <v>0</v>
          </cell>
          <cell r="J20">
            <v>108325</v>
          </cell>
          <cell r="K20">
            <v>-108325</v>
          </cell>
          <cell r="L20">
            <v>-108325</v>
          </cell>
          <cell r="N20">
            <v>0</v>
          </cell>
          <cell r="O20">
            <v>0</v>
          </cell>
          <cell r="P20">
            <v>0</v>
          </cell>
          <cell r="Q20">
            <v>-14612568</v>
          </cell>
          <cell r="R20">
            <v>0</v>
          </cell>
          <cell r="S20">
            <v>0</v>
          </cell>
          <cell r="T20">
            <v>0</v>
          </cell>
          <cell r="U20">
            <v>14504243</v>
          </cell>
          <cell r="V20">
            <v>0</v>
          </cell>
          <cell r="W20">
            <v>14504243</v>
          </cell>
          <cell r="X20">
            <v>0</v>
          </cell>
          <cell r="Y20">
            <v>0</v>
          </cell>
          <cell r="Z20">
            <v>14504243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14504243</v>
          </cell>
          <cell r="AG20">
            <v>14504243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S20">
            <v>-14612568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I20">
            <v>0</v>
          </cell>
          <cell r="CJ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Q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</row>
        <row r="21">
          <cell r="A21" t="str">
            <v>AES Hispanola II</v>
          </cell>
          <cell r="P21">
            <v>-14612568</v>
          </cell>
          <cell r="Q21">
            <v>14612568</v>
          </cell>
          <cell r="U21">
            <v>0</v>
          </cell>
          <cell r="W21">
            <v>0</v>
          </cell>
          <cell r="Z21">
            <v>0</v>
          </cell>
          <cell r="AE21">
            <v>0</v>
          </cell>
          <cell r="AG21">
            <v>0</v>
          </cell>
          <cell r="AR21">
            <v>14612568</v>
          </cell>
          <cell r="AS21">
            <v>14612568</v>
          </cell>
        </row>
        <row r="22">
          <cell r="A22" t="str">
            <v>Andres Eliminations</v>
          </cell>
          <cell r="C22">
            <v>-17982636</v>
          </cell>
          <cell r="E22">
            <v>-17982636</v>
          </cell>
          <cell r="J22">
            <v>-17982636</v>
          </cell>
          <cell r="K22">
            <v>0</v>
          </cell>
          <cell r="L22">
            <v>0</v>
          </cell>
          <cell r="P22">
            <v>14612568</v>
          </cell>
          <cell r="Q22">
            <v>-14612568</v>
          </cell>
          <cell r="U22">
            <v>0</v>
          </cell>
          <cell r="W22">
            <v>0</v>
          </cell>
          <cell r="Z22">
            <v>0</v>
          </cell>
          <cell r="AE22">
            <v>0</v>
          </cell>
          <cell r="AG22">
            <v>0</v>
          </cell>
          <cell r="AP22">
            <v>-13962636</v>
          </cell>
          <cell r="AQ22">
            <v>-13962636</v>
          </cell>
          <cell r="AR22">
            <v>-14612568</v>
          </cell>
          <cell r="AS22">
            <v>-14612568</v>
          </cell>
          <cell r="AZ22">
            <v>-4020000</v>
          </cell>
          <cell r="BA22">
            <v>-4020000</v>
          </cell>
        </row>
        <row r="23">
          <cell r="A23" t="str">
            <v>Argentina Investments LTD (Cayman)</v>
          </cell>
        </row>
        <row r="24">
          <cell r="A24" t="str">
            <v>RU Arlington</v>
          </cell>
          <cell r="C24">
            <v>21194750</v>
          </cell>
          <cell r="E24">
            <v>57923</v>
          </cell>
          <cell r="F24">
            <v>0</v>
          </cell>
          <cell r="H24">
            <v>75029045</v>
          </cell>
          <cell r="J24">
            <v>75086968</v>
          </cell>
          <cell r="K24">
            <v>-53892218</v>
          </cell>
          <cell r="L24">
            <v>21136827</v>
          </cell>
          <cell r="N24">
            <v>14499797</v>
          </cell>
          <cell r="O24">
            <v>18448433</v>
          </cell>
          <cell r="P24">
            <v>-26442409</v>
          </cell>
          <cell r="Q24">
            <v>248831552</v>
          </cell>
          <cell r="R24">
            <v>3962403</v>
          </cell>
          <cell r="U24">
            <v>-313191994</v>
          </cell>
          <cell r="V24">
            <v>0</v>
          </cell>
          <cell r="W24">
            <v>-337435132</v>
          </cell>
          <cell r="X24">
            <v>0</v>
          </cell>
          <cell r="Y24">
            <v>0</v>
          </cell>
          <cell r="Z24">
            <v>-313191994</v>
          </cell>
          <cell r="AA24">
            <v>-40686250.899999999</v>
          </cell>
          <cell r="AB24">
            <v>24243138</v>
          </cell>
          <cell r="AE24">
            <v>-296748881.10000002</v>
          </cell>
          <cell r="AG24">
            <v>-313191994</v>
          </cell>
          <cell r="AH24">
            <v>0</v>
          </cell>
          <cell r="AI24">
            <v>24243138</v>
          </cell>
          <cell r="AR24">
            <v>24412334</v>
          </cell>
          <cell r="AS24">
            <v>3266537</v>
          </cell>
          <cell r="AT24">
            <v>21194750</v>
          </cell>
          <cell r="BA24">
            <v>0</v>
          </cell>
          <cell r="BI24">
            <v>5524388</v>
          </cell>
          <cell r="BJ24">
            <v>-1933536</v>
          </cell>
          <cell r="BK24">
            <v>3590852</v>
          </cell>
          <cell r="BM24">
            <v>577921</v>
          </cell>
          <cell r="BN24">
            <v>-202259</v>
          </cell>
          <cell r="BO24">
            <v>375662</v>
          </cell>
          <cell r="BR24">
            <v>2044555</v>
          </cell>
          <cell r="BS24">
            <v>98200000</v>
          </cell>
          <cell r="CB24">
            <v>26955600</v>
          </cell>
          <cell r="CC24">
            <v>103062430</v>
          </cell>
          <cell r="CF24">
            <v>272967497.10000002</v>
          </cell>
          <cell r="CP24">
            <v>2445000</v>
          </cell>
          <cell r="CQ24">
            <v>21798138</v>
          </cell>
          <cell r="CT24">
            <v>-40686250.899999999</v>
          </cell>
        </row>
        <row r="25">
          <cell r="A25" t="str">
            <v>Transpower Pvt LTD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457817</v>
          </cell>
          <cell r="I25">
            <v>0</v>
          </cell>
          <cell r="J25">
            <v>457817</v>
          </cell>
          <cell r="K25">
            <v>-457817</v>
          </cell>
          <cell r="L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-457817</v>
          </cell>
          <cell r="W25">
            <v>-457817</v>
          </cell>
          <cell r="Z25">
            <v>-457817</v>
          </cell>
          <cell r="AE25">
            <v>-457817</v>
          </cell>
          <cell r="AG25">
            <v>-457817</v>
          </cell>
          <cell r="CI25">
            <v>0</v>
          </cell>
        </row>
        <row r="26">
          <cell r="A26" t="str">
            <v>India Pvt LTD Bd</v>
          </cell>
        </row>
        <row r="27">
          <cell r="A27" t="str">
            <v>Orient Development</v>
          </cell>
        </row>
        <row r="28">
          <cell r="A28" t="str">
            <v>AES Power One Pty LTD</v>
          </cell>
        </row>
        <row r="29">
          <cell r="A29" t="str">
            <v>Korea Inc</v>
          </cell>
        </row>
        <row r="30">
          <cell r="A30" t="str">
            <v>Taiwan Inc</v>
          </cell>
        </row>
        <row r="31">
          <cell r="A31" t="str">
            <v>Transpower Australia Pty LTD</v>
          </cell>
        </row>
        <row r="32">
          <cell r="A32" t="str">
            <v>Transpower SG&amp;A Eliminations</v>
          </cell>
        </row>
        <row r="33">
          <cell r="A33" t="str">
            <v>Atlantic SGA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301799.39</v>
          </cell>
          <cell r="I33">
            <v>0</v>
          </cell>
          <cell r="J33">
            <v>301799.39</v>
          </cell>
          <cell r="K33">
            <v>-301799.39</v>
          </cell>
          <cell r="L33">
            <v>0</v>
          </cell>
          <cell r="N33">
            <v>0</v>
          </cell>
          <cell r="O33">
            <v>0</v>
          </cell>
          <cell r="P33">
            <v>-0.39</v>
          </cell>
          <cell r="Q33">
            <v>0</v>
          </cell>
          <cell r="R33">
            <v>0</v>
          </cell>
          <cell r="S33">
            <v>0</v>
          </cell>
          <cell r="U33">
            <v>-301799</v>
          </cell>
          <cell r="W33">
            <v>-301799</v>
          </cell>
          <cell r="Z33">
            <v>-301799</v>
          </cell>
          <cell r="AE33">
            <v>-301799</v>
          </cell>
          <cell r="AG33">
            <v>-301799</v>
          </cell>
          <cell r="CI33">
            <v>0</v>
          </cell>
        </row>
        <row r="34">
          <cell r="A34" t="str">
            <v>AES Atlantis Inc Marcona</v>
          </cell>
          <cell r="C34">
            <v>633846</v>
          </cell>
          <cell r="E34">
            <v>3911128</v>
          </cell>
          <cell r="F34">
            <v>42322</v>
          </cell>
          <cell r="J34">
            <v>3953450</v>
          </cell>
          <cell r="K34">
            <v>-3319604</v>
          </cell>
          <cell r="L34">
            <v>-3319604</v>
          </cell>
          <cell r="O34">
            <v>2036</v>
          </cell>
          <cell r="U34">
            <v>-3321640</v>
          </cell>
          <cell r="W34">
            <v>-3321640</v>
          </cell>
          <cell r="Z34">
            <v>-3321640</v>
          </cell>
          <cell r="AE34">
            <v>-3321640</v>
          </cell>
          <cell r="AG34">
            <v>-3321640</v>
          </cell>
        </row>
        <row r="35">
          <cell r="A35" t="str">
            <v>RU Barry</v>
          </cell>
          <cell r="B35">
            <v>0</v>
          </cell>
          <cell r="C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-79767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79767</v>
          </cell>
          <cell r="AC35">
            <v>0</v>
          </cell>
          <cell r="AD35">
            <v>0</v>
          </cell>
          <cell r="AE35">
            <v>-79767</v>
          </cell>
          <cell r="AG35">
            <v>0</v>
          </cell>
          <cell r="AH35">
            <v>0</v>
          </cell>
          <cell r="AI35">
            <v>79767</v>
          </cell>
          <cell r="AJ35">
            <v>0</v>
          </cell>
          <cell r="AK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X35">
            <v>0</v>
          </cell>
          <cell r="BY35">
            <v>0</v>
          </cell>
          <cell r="BZ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I35">
            <v>0</v>
          </cell>
          <cell r="CM35">
            <v>0</v>
          </cell>
          <cell r="CO35">
            <v>0</v>
          </cell>
          <cell r="CQ35">
            <v>79767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</row>
        <row r="36">
          <cell r="A36" t="str">
            <v>RU Barka Services</v>
          </cell>
          <cell r="C36">
            <v>2468076</v>
          </cell>
          <cell r="E36">
            <v>0</v>
          </cell>
          <cell r="J36">
            <v>0</v>
          </cell>
          <cell r="K36">
            <v>2468076</v>
          </cell>
          <cell r="L36">
            <v>2468076</v>
          </cell>
          <cell r="U36">
            <v>2468076</v>
          </cell>
          <cell r="V36">
            <v>0</v>
          </cell>
          <cell r="W36">
            <v>2468076</v>
          </cell>
          <cell r="X36">
            <v>0</v>
          </cell>
          <cell r="Y36">
            <v>0</v>
          </cell>
          <cell r="Z36">
            <v>2468076</v>
          </cell>
          <cell r="AA36">
            <v>74041.64</v>
          </cell>
          <cell r="AE36">
            <v>2394034.36</v>
          </cell>
          <cell r="AG36">
            <v>2468076</v>
          </cell>
          <cell r="AH36">
            <v>0</v>
          </cell>
          <cell r="AT36">
            <v>2468076</v>
          </cell>
          <cell r="CD36">
            <v>140096.64000000001</v>
          </cell>
          <cell r="CW36">
            <v>74041.64</v>
          </cell>
        </row>
        <row r="37">
          <cell r="A37" t="str">
            <v>RU Beaver Valley</v>
          </cell>
          <cell r="B37">
            <v>0</v>
          </cell>
          <cell r="C37">
            <v>25371945.68</v>
          </cell>
          <cell r="E37">
            <v>19097760.379999999</v>
          </cell>
          <cell r="F37">
            <v>2694500</v>
          </cell>
          <cell r="G37">
            <v>0</v>
          </cell>
          <cell r="H37">
            <v>0</v>
          </cell>
          <cell r="I37">
            <v>0</v>
          </cell>
          <cell r="J37">
            <v>21792260.379999999</v>
          </cell>
          <cell r="K37">
            <v>3579685.3</v>
          </cell>
          <cell r="L37">
            <v>3579685.3</v>
          </cell>
          <cell r="N37">
            <v>0</v>
          </cell>
          <cell r="O37">
            <v>118519</v>
          </cell>
          <cell r="P37">
            <v>-40173.5</v>
          </cell>
          <cell r="Q37">
            <v>530290.88</v>
          </cell>
          <cell r="R37">
            <v>0</v>
          </cell>
          <cell r="S37">
            <v>0</v>
          </cell>
          <cell r="T37">
            <v>0</v>
          </cell>
          <cell r="U37">
            <v>2971048.92</v>
          </cell>
          <cell r="V37">
            <v>0</v>
          </cell>
          <cell r="W37">
            <v>2971048.92</v>
          </cell>
          <cell r="X37">
            <v>0</v>
          </cell>
          <cell r="Y37">
            <v>0</v>
          </cell>
          <cell r="Z37">
            <v>2971048.92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2971048.92</v>
          </cell>
          <cell r="AG37">
            <v>2971048.92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S37">
            <v>406458</v>
          </cell>
          <cell r="AU37">
            <v>1284860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X37">
            <v>0</v>
          </cell>
          <cell r="BY37">
            <v>0</v>
          </cell>
          <cell r="BZ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I37">
            <v>71070.52</v>
          </cell>
          <cell r="CM37">
            <v>0</v>
          </cell>
          <cell r="CO37">
            <v>0</v>
          </cell>
          <cell r="CQ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</row>
        <row r="38">
          <cell r="A38" t="str">
            <v>AES Bohemia</v>
          </cell>
          <cell r="B38">
            <v>0</v>
          </cell>
          <cell r="C38">
            <v>9927796.4499999993</v>
          </cell>
          <cell r="E38">
            <v>7193434.1500000004</v>
          </cell>
          <cell r="F38">
            <v>543598.84</v>
          </cell>
          <cell r="G38">
            <v>0</v>
          </cell>
          <cell r="H38">
            <v>0</v>
          </cell>
          <cell r="I38">
            <v>0</v>
          </cell>
          <cell r="J38">
            <v>7737032.9900000002</v>
          </cell>
          <cell r="K38">
            <v>2190763.46</v>
          </cell>
          <cell r="L38">
            <v>2190763.46</v>
          </cell>
          <cell r="N38">
            <v>-1332.32</v>
          </cell>
          <cell r="O38">
            <v>0</v>
          </cell>
          <cell r="P38">
            <v>76222.89</v>
          </cell>
          <cell r="Q38">
            <v>2490679.29</v>
          </cell>
          <cell r="R38">
            <v>-219.34</v>
          </cell>
          <cell r="S38">
            <v>0</v>
          </cell>
          <cell r="T38">
            <v>0</v>
          </cell>
          <cell r="U38">
            <v>-374587.06</v>
          </cell>
          <cell r="V38">
            <v>0</v>
          </cell>
          <cell r="W38">
            <v>-374587.06</v>
          </cell>
          <cell r="Y38">
            <v>0</v>
          </cell>
          <cell r="Z38">
            <v>-374587.06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-374587.06</v>
          </cell>
          <cell r="AG38">
            <v>-374587.06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S38">
            <v>2489048</v>
          </cell>
          <cell r="BI38">
            <v>-15967</v>
          </cell>
          <cell r="BJ38">
            <v>4950</v>
          </cell>
          <cell r="BK38">
            <v>-11017</v>
          </cell>
          <cell r="CG38">
            <v>2708762.87</v>
          </cell>
          <cell r="CI38">
            <v>0</v>
          </cell>
          <cell r="CM38">
            <v>0</v>
          </cell>
          <cell r="CO38">
            <v>0</v>
          </cell>
          <cell r="CQ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</row>
        <row r="39">
          <cell r="A39" t="str">
            <v>EMD Ventures BV</v>
          </cell>
        </row>
        <row r="40">
          <cell r="A40" t="str">
            <v>AES Euro Ventures, S.R.O.</v>
          </cell>
          <cell r="C40">
            <v>0</v>
          </cell>
          <cell r="E40">
            <v>0</v>
          </cell>
          <cell r="F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U40">
            <v>0</v>
          </cell>
          <cell r="W40">
            <v>0</v>
          </cell>
          <cell r="Z40">
            <v>0</v>
          </cell>
          <cell r="AE40">
            <v>0</v>
          </cell>
          <cell r="AG40">
            <v>0</v>
          </cell>
        </row>
        <row r="41">
          <cell r="A41" t="str">
            <v>Thermo Ecotek Corporation</v>
          </cell>
          <cell r="P41">
            <v>-2336706</v>
          </cell>
          <cell r="U41">
            <v>2336706</v>
          </cell>
          <cell r="W41">
            <v>2336706</v>
          </cell>
          <cell r="Z41">
            <v>2336706</v>
          </cell>
          <cell r="AE41">
            <v>2336706</v>
          </cell>
          <cell r="AG41">
            <v>2336706</v>
          </cell>
          <cell r="AR41">
            <v>2336706</v>
          </cell>
        </row>
        <row r="42">
          <cell r="A42" t="str">
            <v>BS Bohemia Elimination</v>
          </cell>
          <cell r="P42">
            <v>2336706</v>
          </cell>
          <cell r="Q42">
            <v>-2336706</v>
          </cell>
          <cell r="U42">
            <v>0</v>
          </cell>
          <cell r="W42">
            <v>0</v>
          </cell>
          <cell r="Z42">
            <v>0</v>
          </cell>
          <cell r="AE42">
            <v>0</v>
          </cell>
          <cell r="AG42">
            <v>0</v>
          </cell>
          <cell r="AR42">
            <v>-2336706</v>
          </cell>
          <cell r="AS42">
            <v>-2336706</v>
          </cell>
        </row>
        <row r="43">
          <cell r="A43" t="str">
            <v>RU Brazil IU SGA</v>
          </cell>
          <cell r="C43">
            <v>0</v>
          </cell>
          <cell r="E43">
            <v>0</v>
          </cell>
          <cell r="F43">
            <v>0</v>
          </cell>
          <cell r="G43">
            <v>0</v>
          </cell>
          <cell r="H43">
            <v>180992</v>
          </cell>
          <cell r="I43">
            <v>0</v>
          </cell>
          <cell r="J43">
            <v>180992</v>
          </cell>
          <cell r="K43">
            <v>-180992</v>
          </cell>
          <cell r="L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-180992</v>
          </cell>
          <cell r="V43">
            <v>0</v>
          </cell>
          <cell r="W43">
            <v>-180992</v>
          </cell>
          <cell r="X43">
            <v>0</v>
          </cell>
          <cell r="Y43">
            <v>0</v>
          </cell>
          <cell r="Z43">
            <v>-180992</v>
          </cell>
          <cell r="AE43">
            <v>-180992</v>
          </cell>
          <cell r="AG43">
            <v>-180992</v>
          </cell>
          <cell r="AH43">
            <v>0</v>
          </cell>
          <cell r="CI43">
            <v>0</v>
          </cell>
        </row>
        <row r="44">
          <cell r="A44" t="str">
            <v>BS Infovias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E44">
            <v>0</v>
          </cell>
          <cell r="AH44">
            <v>0</v>
          </cell>
        </row>
        <row r="45">
          <cell r="A45" t="str">
            <v>BS Eletropaulo</v>
          </cell>
          <cell r="C45">
            <v>1054818238</v>
          </cell>
          <cell r="E45">
            <v>842782854</v>
          </cell>
          <cell r="F45">
            <v>47025044</v>
          </cell>
          <cell r="G45">
            <v>2385307</v>
          </cell>
          <cell r="I45">
            <v>10513403</v>
          </cell>
          <cell r="J45">
            <v>902706608</v>
          </cell>
          <cell r="K45">
            <v>152111630</v>
          </cell>
          <cell r="L45">
            <v>152111630</v>
          </cell>
          <cell r="N45">
            <v>-488959</v>
          </cell>
          <cell r="O45">
            <v>3084471</v>
          </cell>
          <cell r="P45">
            <v>-96569338</v>
          </cell>
          <cell r="Q45">
            <v>144597724</v>
          </cell>
          <cell r="R45">
            <v>27797376</v>
          </cell>
          <cell r="U45">
            <v>73690356</v>
          </cell>
          <cell r="V45">
            <v>0</v>
          </cell>
          <cell r="W45">
            <v>73690356</v>
          </cell>
          <cell r="X45">
            <v>0</v>
          </cell>
          <cell r="Y45">
            <v>0</v>
          </cell>
          <cell r="Z45">
            <v>73690356</v>
          </cell>
          <cell r="AA45">
            <v>20181830</v>
          </cell>
          <cell r="AE45">
            <v>53508526</v>
          </cell>
          <cell r="AG45">
            <v>73690356</v>
          </cell>
          <cell r="AH45">
            <v>0</v>
          </cell>
          <cell r="BG45">
            <v>127083673</v>
          </cell>
          <cell r="BI45">
            <v>18039492</v>
          </cell>
          <cell r="BJ45">
            <v>-6133427</v>
          </cell>
          <cell r="BK45">
            <v>11906065</v>
          </cell>
          <cell r="BQ45">
            <v>6446039</v>
          </cell>
          <cell r="BT45">
            <v>45412660</v>
          </cell>
          <cell r="BU45">
            <v>16883330</v>
          </cell>
          <cell r="BZ45">
            <v>443089072</v>
          </cell>
          <cell r="CD45">
            <v>6742776</v>
          </cell>
          <cell r="CG45">
            <v>95738519</v>
          </cell>
          <cell r="CI45">
            <v>0</v>
          </cell>
          <cell r="CW45">
            <v>20181830</v>
          </cell>
        </row>
        <row r="46">
          <cell r="A46" t="str">
            <v>BS Eletropaulo Minority Interest</v>
          </cell>
          <cell r="V46">
            <v>48714610.200000003</v>
          </cell>
          <cell r="W46">
            <v>-48714610.200000003</v>
          </cell>
          <cell r="X46">
            <v>-13945337.85</v>
          </cell>
          <cell r="Y46">
            <v>34769272.340000004</v>
          </cell>
          <cell r="Z46">
            <v>-34769272.340000004</v>
          </cell>
          <cell r="AE46">
            <v>-34769272.340000004</v>
          </cell>
          <cell r="AH46">
            <v>48714610.200000003</v>
          </cell>
        </row>
        <row r="47">
          <cell r="A47" t="str">
            <v>BS Uruguaiana</v>
          </cell>
          <cell r="C47">
            <v>66911588</v>
          </cell>
          <cell r="E47">
            <v>46374404</v>
          </cell>
          <cell r="F47">
            <v>4384512</v>
          </cell>
          <cell r="I47">
            <v>902200</v>
          </cell>
          <cell r="J47">
            <v>51661116</v>
          </cell>
          <cell r="K47">
            <v>15250472</v>
          </cell>
          <cell r="L47">
            <v>15250472</v>
          </cell>
          <cell r="P47">
            <v>-992894</v>
          </cell>
          <cell r="Q47">
            <v>2216001</v>
          </cell>
          <cell r="R47">
            <v>1369762</v>
          </cell>
          <cell r="U47">
            <v>12657603</v>
          </cell>
          <cell r="V47">
            <v>0</v>
          </cell>
          <cell r="W47">
            <v>12657603</v>
          </cell>
          <cell r="X47">
            <v>0</v>
          </cell>
          <cell r="Y47">
            <v>0</v>
          </cell>
          <cell r="Z47">
            <v>12657603</v>
          </cell>
          <cell r="AA47">
            <v>4303584</v>
          </cell>
          <cell r="AE47">
            <v>8354019</v>
          </cell>
          <cell r="AG47">
            <v>12657603</v>
          </cell>
          <cell r="AH47">
            <v>0</v>
          </cell>
          <cell r="AR47">
            <v>0</v>
          </cell>
          <cell r="AS47">
            <v>0</v>
          </cell>
          <cell r="BF47">
            <v>29667506</v>
          </cell>
          <cell r="BG47">
            <v>176669</v>
          </cell>
          <cell r="BI47">
            <v>815673</v>
          </cell>
          <cell r="BJ47">
            <v>-277328</v>
          </cell>
          <cell r="BK47">
            <v>538345</v>
          </cell>
          <cell r="CD47">
            <v>10111045</v>
          </cell>
          <cell r="CI47">
            <v>0</v>
          </cell>
          <cell r="CJ47">
            <v>1034</v>
          </cell>
          <cell r="CW47">
            <v>0</v>
          </cell>
          <cell r="CX47">
            <v>4303584</v>
          </cell>
        </row>
        <row r="48">
          <cell r="A48" t="str">
            <v>BS Uruguaiana Minority Interest</v>
          </cell>
          <cell r="V48">
            <v>5637440.5199999996</v>
          </cell>
          <cell r="W48">
            <v>-5637440.5199999996</v>
          </cell>
          <cell r="X48">
            <v>-1916729.06</v>
          </cell>
          <cell r="Y48">
            <v>3720711.46</v>
          </cell>
          <cell r="Z48">
            <v>-3720711.46</v>
          </cell>
          <cell r="AE48">
            <v>-3720711.46</v>
          </cell>
          <cell r="AH48">
            <v>5637440.5199999996</v>
          </cell>
        </row>
        <row r="49">
          <cell r="A49" t="str">
            <v>BS Tiete</v>
          </cell>
          <cell r="C49">
            <v>166074001</v>
          </cell>
          <cell r="E49">
            <v>33294057</v>
          </cell>
          <cell r="F49">
            <v>9779000</v>
          </cell>
          <cell r="J49">
            <v>43073057</v>
          </cell>
          <cell r="K49">
            <v>123000944</v>
          </cell>
          <cell r="L49">
            <v>123000944</v>
          </cell>
          <cell r="P49">
            <v>-8306586</v>
          </cell>
          <cell r="Q49">
            <v>70310130</v>
          </cell>
          <cell r="R49">
            <v>-2961154</v>
          </cell>
          <cell r="U49">
            <v>63958554</v>
          </cell>
          <cell r="V49">
            <v>43999056</v>
          </cell>
          <cell r="W49">
            <v>19959498</v>
          </cell>
          <cell r="X49">
            <v>-15016623</v>
          </cell>
          <cell r="Y49">
            <v>28982433</v>
          </cell>
          <cell r="Z49">
            <v>34976121</v>
          </cell>
          <cell r="AA49">
            <v>31425491</v>
          </cell>
          <cell r="AE49">
            <v>3550630</v>
          </cell>
          <cell r="AG49">
            <v>63958554</v>
          </cell>
          <cell r="AH49">
            <v>43999056</v>
          </cell>
          <cell r="BF49">
            <v>127260342</v>
          </cell>
          <cell r="BI49">
            <v>-1483138</v>
          </cell>
          <cell r="BJ49">
            <v>504267</v>
          </cell>
          <cell r="BK49">
            <v>-978871</v>
          </cell>
          <cell r="BU49">
            <v>20675242</v>
          </cell>
          <cell r="BZ49">
            <v>6862070</v>
          </cell>
          <cell r="CD49">
            <v>16615039</v>
          </cell>
          <cell r="CG49">
            <v>73847979</v>
          </cell>
          <cell r="CW49">
            <v>31425491</v>
          </cell>
        </row>
        <row r="50">
          <cell r="A50" t="str">
            <v>BS Tiete Minority Interest</v>
          </cell>
          <cell r="V50">
            <v>9668550.9100000001</v>
          </cell>
          <cell r="W50">
            <v>-9668550.9100000001</v>
          </cell>
          <cell r="X50">
            <v>-7346160.21</v>
          </cell>
          <cell r="Y50">
            <v>2322390.69</v>
          </cell>
          <cell r="Z50">
            <v>-2322390.69</v>
          </cell>
          <cell r="AE50">
            <v>-2322390.69</v>
          </cell>
          <cell r="AH50">
            <v>9668550.9100000001</v>
          </cell>
        </row>
        <row r="51">
          <cell r="A51" t="str">
            <v>BS Termosul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E51">
            <v>0</v>
          </cell>
          <cell r="AH51">
            <v>0</v>
          </cell>
        </row>
        <row r="52">
          <cell r="A52" t="str">
            <v>BS Brasiliana Energia</v>
          </cell>
          <cell r="E52">
            <v>8261810.7999999998</v>
          </cell>
          <cell r="J52">
            <v>8261810.7999999998</v>
          </cell>
          <cell r="K52">
            <v>-8261810.7999999998</v>
          </cell>
          <cell r="L52">
            <v>-8261810.7999999998</v>
          </cell>
          <cell r="Q52">
            <v>19113423.829999998</v>
          </cell>
          <cell r="U52">
            <v>-27375234.629999999</v>
          </cell>
          <cell r="V52">
            <v>0</v>
          </cell>
          <cell r="W52">
            <v>-27375234.629999999</v>
          </cell>
          <cell r="X52">
            <v>0</v>
          </cell>
          <cell r="Y52">
            <v>0</v>
          </cell>
          <cell r="Z52">
            <v>-27375234.629999999</v>
          </cell>
          <cell r="AE52">
            <v>-27375234.629999999</v>
          </cell>
          <cell r="AG52">
            <v>-27375234.629999999</v>
          </cell>
          <cell r="AH52">
            <v>0</v>
          </cell>
        </row>
        <row r="53">
          <cell r="A53" t="str">
            <v>BS Brasiliana Energia Minority Interest</v>
          </cell>
          <cell r="V53">
            <v>-14740516.789999999</v>
          </cell>
          <cell r="W53">
            <v>14740516.789999999</v>
          </cell>
          <cell r="X53">
            <v>0</v>
          </cell>
          <cell r="Y53">
            <v>-14740516.789999999</v>
          </cell>
          <cell r="Z53">
            <v>14740516.789999999</v>
          </cell>
          <cell r="AE53">
            <v>14740516.789999999</v>
          </cell>
          <cell r="AH53">
            <v>-14740516.789999999</v>
          </cell>
        </row>
        <row r="54">
          <cell r="A54" t="str">
            <v>BS Brazil Elimination</v>
          </cell>
          <cell r="C54">
            <v>-127260342</v>
          </cell>
          <cell r="E54">
            <v>-127260342</v>
          </cell>
          <cell r="J54">
            <v>-127260342</v>
          </cell>
          <cell r="K54">
            <v>0</v>
          </cell>
          <cell r="L54">
            <v>0</v>
          </cell>
          <cell r="U54">
            <v>0</v>
          </cell>
          <cell r="W54">
            <v>0</v>
          </cell>
          <cell r="Z54">
            <v>0</v>
          </cell>
          <cell r="AE54">
            <v>0</v>
          </cell>
          <cell r="AG54">
            <v>0</v>
          </cell>
          <cell r="BF54">
            <v>-127260342</v>
          </cell>
          <cell r="BG54">
            <v>-127260342</v>
          </cell>
        </row>
        <row r="55">
          <cell r="A55" t="str">
            <v>Caracoles SRL</v>
          </cell>
          <cell r="C55">
            <v>1176451</v>
          </cell>
          <cell r="E55">
            <v>938589</v>
          </cell>
          <cell r="F55">
            <v>3995</v>
          </cell>
          <cell r="J55">
            <v>942584</v>
          </cell>
          <cell r="K55">
            <v>233867</v>
          </cell>
          <cell r="L55">
            <v>233867</v>
          </cell>
          <cell r="N55">
            <v>-2150</v>
          </cell>
          <cell r="O55">
            <v>101</v>
          </cell>
          <cell r="P55">
            <v>-8256</v>
          </cell>
          <cell r="Q55">
            <v>139887</v>
          </cell>
          <cell r="R55">
            <v>882</v>
          </cell>
          <cell r="U55">
            <v>103403</v>
          </cell>
          <cell r="W55">
            <v>103403</v>
          </cell>
          <cell r="Z55">
            <v>103403</v>
          </cell>
          <cell r="AA55">
            <v>29798</v>
          </cell>
          <cell r="AE55">
            <v>73605</v>
          </cell>
          <cell r="AG55">
            <v>103403</v>
          </cell>
          <cell r="AS55">
            <v>139887</v>
          </cell>
          <cell r="BA55">
            <v>15906</v>
          </cell>
          <cell r="BI55">
            <v>646</v>
          </cell>
          <cell r="BJ55">
            <v>-225</v>
          </cell>
          <cell r="BK55">
            <v>421</v>
          </cell>
          <cell r="BU55">
            <v>24532</v>
          </cell>
          <cell r="BW55">
            <v>145079</v>
          </cell>
          <cell r="BZ55">
            <v>374007</v>
          </cell>
          <cell r="CD55">
            <v>375474</v>
          </cell>
          <cell r="CW55">
            <v>29798</v>
          </cell>
        </row>
        <row r="56">
          <cell r="A56" t="str">
            <v>Cartagena Holdings BV</v>
          </cell>
          <cell r="H56">
            <v>44987</v>
          </cell>
          <cell r="J56">
            <v>44987</v>
          </cell>
          <cell r="K56">
            <v>-44987</v>
          </cell>
          <cell r="L56">
            <v>0</v>
          </cell>
          <cell r="O56">
            <v>-6038</v>
          </cell>
          <cell r="P56">
            <v>-659275</v>
          </cell>
          <cell r="Q56">
            <v>1222808</v>
          </cell>
          <cell r="R56">
            <v>-5801</v>
          </cell>
          <cell r="U56">
            <v>-596681</v>
          </cell>
          <cell r="W56">
            <v>-596681</v>
          </cell>
          <cell r="Z56">
            <v>-596681</v>
          </cell>
          <cell r="AE56">
            <v>-596681</v>
          </cell>
          <cell r="AG56">
            <v>-596681</v>
          </cell>
          <cell r="AR56">
            <v>659275</v>
          </cell>
          <cell r="AS56">
            <v>1222537</v>
          </cell>
        </row>
        <row r="57">
          <cell r="A57" t="str">
            <v>Prachinburi Holdings BV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-407694</v>
          </cell>
          <cell r="P57">
            <v>-3081273</v>
          </cell>
          <cell r="Q57">
            <v>4500985</v>
          </cell>
          <cell r="U57">
            <v>-1012018</v>
          </cell>
          <cell r="W57">
            <v>-1012018</v>
          </cell>
          <cell r="Z57">
            <v>-1012018</v>
          </cell>
          <cell r="AE57">
            <v>-1012018</v>
          </cell>
          <cell r="AG57">
            <v>-1012018</v>
          </cell>
          <cell r="AR57">
            <v>3081273</v>
          </cell>
          <cell r="AS57">
            <v>4500797</v>
          </cell>
        </row>
        <row r="58">
          <cell r="A58" t="str">
            <v>Energia Cartagena SRL</v>
          </cell>
          <cell r="E58">
            <v>1334581</v>
          </cell>
          <cell r="F58">
            <v>11309</v>
          </cell>
          <cell r="H58">
            <v>-379861</v>
          </cell>
          <cell r="J58">
            <v>966029</v>
          </cell>
          <cell r="K58">
            <v>-966029</v>
          </cell>
          <cell r="L58">
            <v>-1345890</v>
          </cell>
          <cell r="N58">
            <v>-13</v>
          </cell>
          <cell r="O58">
            <v>-3676</v>
          </cell>
          <cell r="P58">
            <v>-1011239</v>
          </cell>
          <cell r="Q58">
            <v>3528762</v>
          </cell>
          <cell r="R58">
            <v>7980</v>
          </cell>
          <cell r="U58">
            <v>-3487843</v>
          </cell>
          <cell r="W58">
            <v>-3487843</v>
          </cell>
          <cell r="Z58">
            <v>-3487843</v>
          </cell>
          <cell r="AE58">
            <v>-3487843</v>
          </cell>
          <cell r="AG58">
            <v>-3487843</v>
          </cell>
          <cell r="AS58">
            <v>3081273</v>
          </cell>
          <cell r="AU58">
            <v>904524</v>
          </cell>
          <cell r="BC58">
            <v>430057</v>
          </cell>
        </row>
        <row r="59">
          <cell r="A59" t="str">
            <v>AES Cartagena Operations SL</v>
          </cell>
          <cell r="C59">
            <v>1334581</v>
          </cell>
          <cell r="E59">
            <v>-135313</v>
          </cell>
          <cell r="H59">
            <v>585175</v>
          </cell>
          <cell r="J59">
            <v>449862</v>
          </cell>
          <cell r="K59">
            <v>884719</v>
          </cell>
          <cell r="L59">
            <v>1469894</v>
          </cell>
          <cell r="N59">
            <v>-4899</v>
          </cell>
          <cell r="P59">
            <v>-20</v>
          </cell>
          <cell r="R59">
            <v>-223</v>
          </cell>
          <cell r="U59">
            <v>889861</v>
          </cell>
          <cell r="W59">
            <v>889861</v>
          </cell>
          <cell r="Z59">
            <v>889861</v>
          </cell>
          <cell r="AA59">
            <v>237468</v>
          </cell>
          <cell r="AE59">
            <v>652393</v>
          </cell>
          <cell r="AG59">
            <v>889861</v>
          </cell>
          <cell r="AT59">
            <v>904524</v>
          </cell>
          <cell r="BB59">
            <v>430057</v>
          </cell>
          <cell r="CD59">
            <v>233906</v>
          </cell>
          <cell r="CX59">
            <v>237468</v>
          </cell>
        </row>
        <row r="60">
          <cell r="A60" t="str">
            <v>Cartagena Holdings BV Eliminations</v>
          </cell>
          <cell r="C60">
            <v>-1334581</v>
          </cell>
          <cell r="E60">
            <v>-1334581</v>
          </cell>
          <cell r="J60">
            <v>-1334581</v>
          </cell>
          <cell r="K60">
            <v>0</v>
          </cell>
          <cell r="L60">
            <v>0</v>
          </cell>
          <cell r="P60">
            <v>3740548</v>
          </cell>
          <cell r="Q60">
            <v>-3740548</v>
          </cell>
          <cell r="U60">
            <v>0</v>
          </cell>
          <cell r="W60">
            <v>0</v>
          </cell>
          <cell r="Z60">
            <v>0</v>
          </cell>
          <cell r="AE60">
            <v>0</v>
          </cell>
          <cell r="AG60">
            <v>0</v>
          </cell>
          <cell r="AR60">
            <v>-3740548</v>
          </cell>
          <cell r="AS60">
            <v>-3740548</v>
          </cell>
          <cell r="AT60">
            <v>-904524</v>
          </cell>
          <cell r="AU60">
            <v>-904524</v>
          </cell>
          <cell r="BB60">
            <v>-430057</v>
          </cell>
          <cell r="BC60">
            <v>-430057</v>
          </cell>
        </row>
        <row r="61">
          <cell r="A61" t="str">
            <v>RU Cemig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E61">
            <v>0</v>
          </cell>
          <cell r="AH61">
            <v>0</v>
          </cell>
        </row>
        <row r="62">
          <cell r="A62" t="str">
            <v>BS Central Valley</v>
          </cell>
          <cell r="C62">
            <v>332748.76</v>
          </cell>
          <cell r="E62">
            <v>329431.7</v>
          </cell>
          <cell r="J62">
            <v>329431.7</v>
          </cell>
          <cell r="K62">
            <v>3317.06</v>
          </cell>
          <cell r="L62">
            <v>3317.06</v>
          </cell>
          <cell r="N62">
            <v>-43.42</v>
          </cell>
          <cell r="U62">
            <v>3360.48</v>
          </cell>
          <cell r="V62">
            <v>0</v>
          </cell>
          <cell r="W62">
            <v>3360.48</v>
          </cell>
          <cell r="X62">
            <v>0</v>
          </cell>
          <cell r="Y62">
            <v>0</v>
          </cell>
          <cell r="Z62">
            <v>3360.48</v>
          </cell>
          <cell r="AE62">
            <v>3360.48</v>
          </cell>
          <cell r="AG62">
            <v>3360.48</v>
          </cell>
          <cell r="AH62">
            <v>0</v>
          </cell>
          <cell r="AZ62">
            <v>166276.37</v>
          </cell>
          <cell r="BA62">
            <v>8025</v>
          </cell>
        </row>
        <row r="63">
          <cell r="A63" t="str">
            <v>BS Delano</v>
          </cell>
          <cell r="C63">
            <v>11677470.27</v>
          </cell>
          <cell r="E63">
            <v>9752664.5299999993</v>
          </cell>
          <cell r="F63">
            <v>222370.01</v>
          </cell>
          <cell r="J63">
            <v>9975034.5399999991</v>
          </cell>
          <cell r="K63">
            <v>1702435.73</v>
          </cell>
          <cell r="L63">
            <v>1702435.73</v>
          </cell>
          <cell r="N63">
            <v>-4783.84</v>
          </cell>
          <cell r="O63">
            <v>0</v>
          </cell>
          <cell r="P63">
            <v>-167462.70000000001</v>
          </cell>
          <cell r="Q63">
            <v>33760.239999999998</v>
          </cell>
          <cell r="U63">
            <v>1840922.03</v>
          </cell>
          <cell r="V63">
            <v>0</v>
          </cell>
          <cell r="W63">
            <v>1840922.03</v>
          </cell>
          <cell r="X63">
            <v>0</v>
          </cell>
          <cell r="Y63">
            <v>0</v>
          </cell>
          <cell r="Z63">
            <v>1840922.03</v>
          </cell>
          <cell r="AE63">
            <v>1840922.03</v>
          </cell>
          <cell r="AG63">
            <v>1840922.03</v>
          </cell>
          <cell r="AH63">
            <v>0</v>
          </cell>
          <cell r="AZ63">
            <v>102765</v>
          </cell>
          <cell r="BA63">
            <v>113615.22</v>
          </cell>
          <cell r="BQ63">
            <v>0</v>
          </cell>
        </row>
        <row r="64">
          <cell r="A64" t="str">
            <v>BS Mendota</v>
          </cell>
          <cell r="C64">
            <v>6760587</v>
          </cell>
          <cell r="E64">
            <v>6778318.1500000004</v>
          </cell>
          <cell r="F64">
            <v>370559</v>
          </cell>
          <cell r="G64">
            <v>74076</v>
          </cell>
          <cell r="J64">
            <v>7222953.1500000004</v>
          </cell>
          <cell r="K64">
            <v>-462366.15</v>
          </cell>
          <cell r="L64">
            <v>-462366.15</v>
          </cell>
          <cell r="N64">
            <v>-4134</v>
          </cell>
          <cell r="O64">
            <v>0</v>
          </cell>
          <cell r="P64">
            <v>-3178</v>
          </cell>
          <cell r="Q64">
            <v>29263</v>
          </cell>
          <cell r="U64">
            <v>-484317.15</v>
          </cell>
          <cell r="V64">
            <v>0</v>
          </cell>
          <cell r="W64">
            <v>-484317.15</v>
          </cell>
          <cell r="X64">
            <v>0</v>
          </cell>
          <cell r="Y64">
            <v>0</v>
          </cell>
          <cell r="Z64">
            <v>-484317.15</v>
          </cell>
          <cell r="AE64">
            <v>-484317.15</v>
          </cell>
          <cell r="AG64">
            <v>-484317.15</v>
          </cell>
          <cell r="AH64">
            <v>0</v>
          </cell>
          <cell r="BA64">
            <v>147401.15</v>
          </cell>
          <cell r="CI64">
            <v>1095</v>
          </cell>
        </row>
        <row r="65">
          <cell r="A65" t="str">
            <v>BS Central Valley Elimination</v>
          </cell>
          <cell r="C65">
            <v>-269041.37</v>
          </cell>
          <cell r="E65">
            <v>-269041.37</v>
          </cell>
          <cell r="J65">
            <v>-269041.37</v>
          </cell>
          <cell r="K65">
            <v>0</v>
          </cell>
          <cell r="L65">
            <v>0</v>
          </cell>
          <cell r="U65">
            <v>0</v>
          </cell>
          <cell r="W65">
            <v>0</v>
          </cell>
          <cell r="Z65">
            <v>0</v>
          </cell>
          <cell r="AE65">
            <v>0</v>
          </cell>
          <cell r="AG65">
            <v>0</v>
          </cell>
          <cell r="AZ65">
            <v>-269041.37</v>
          </cell>
          <cell r="BA65">
            <v>-269041.37</v>
          </cell>
        </row>
        <row r="66">
          <cell r="A66" t="str">
            <v>RU Cesco</v>
          </cell>
          <cell r="B66">
            <v>0</v>
          </cell>
          <cell r="E66">
            <v>96978</v>
          </cell>
          <cell r="F66">
            <v>746</v>
          </cell>
          <cell r="J66">
            <v>97724</v>
          </cell>
          <cell r="K66">
            <v>-97724</v>
          </cell>
          <cell r="L66">
            <v>-97724</v>
          </cell>
          <cell r="O66">
            <v>0</v>
          </cell>
          <cell r="P66">
            <v>-2587</v>
          </cell>
          <cell r="R66">
            <v>23</v>
          </cell>
          <cell r="T66">
            <v>0</v>
          </cell>
          <cell r="U66">
            <v>-95160</v>
          </cell>
          <cell r="V66">
            <v>0</v>
          </cell>
          <cell r="W66">
            <v>-95160</v>
          </cell>
          <cell r="X66">
            <v>0</v>
          </cell>
          <cell r="Y66">
            <v>0</v>
          </cell>
          <cell r="Z66">
            <v>-95160</v>
          </cell>
          <cell r="AA66">
            <v>0</v>
          </cell>
          <cell r="AE66">
            <v>-95160</v>
          </cell>
          <cell r="AG66">
            <v>-95160</v>
          </cell>
          <cell r="AH66">
            <v>0</v>
          </cell>
          <cell r="BI66">
            <v>23</v>
          </cell>
          <cell r="BJ66">
            <v>-10</v>
          </cell>
          <cell r="BK66">
            <v>13</v>
          </cell>
        </row>
        <row r="67">
          <cell r="A67" t="str">
            <v>Chongqing Nanchuan Aixi Pwr Co LTD</v>
          </cell>
          <cell r="C67">
            <v>4408000</v>
          </cell>
          <cell r="E67">
            <v>2140000</v>
          </cell>
          <cell r="F67">
            <v>815000</v>
          </cell>
          <cell r="G67">
            <v>0</v>
          </cell>
          <cell r="J67">
            <v>2955000</v>
          </cell>
          <cell r="K67">
            <v>1453000</v>
          </cell>
          <cell r="L67">
            <v>1453000</v>
          </cell>
          <cell r="O67">
            <v>0</v>
          </cell>
          <cell r="P67">
            <v>-5000</v>
          </cell>
          <cell r="Q67">
            <v>1020000</v>
          </cell>
          <cell r="R67">
            <v>1000</v>
          </cell>
          <cell r="U67">
            <v>437000</v>
          </cell>
          <cell r="W67">
            <v>437000</v>
          </cell>
          <cell r="Z67">
            <v>437000</v>
          </cell>
          <cell r="AA67">
            <v>12000</v>
          </cell>
          <cell r="AE67">
            <v>425000</v>
          </cell>
          <cell r="AG67">
            <v>437000</v>
          </cell>
          <cell r="AS67">
            <v>512000</v>
          </cell>
          <cell r="AU67">
            <v>157000</v>
          </cell>
          <cell r="CG67">
            <v>462000</v>
          </cell>
          <cell r="CW67">
            <v>12000</v>
          </cell>
        </row>
        <row r="68">
          <cell r="A68" t="str">
            <v>Aixi Flash Consolidation Adj</v>
          </cell>
        </row>
        <row r="69">
          <cell r="A69" t="str">
            <v>Aixi Eliminations</v>
          </cell>
        </row>
        <row r="70">
          <cell r="A70" t="str">
            <v>Chengdu AES Kaihua Gas Turb Pwr Co</v>
          </cell>
          <cell r="T70">
            <v>387000</v>
          </cell>
          <cell r="U70">
            <v>387000</v>
          </cell>
          <cell r="W70">
            <v>387000</v>
          </cell>
          <cell r="Z70">
            <v>387000</v>
          </cell>
          <cell r="AA70">
            <v>69000</v>
          </cell>
          <cell r="AE70">
            <v>318000</v>
          </cell>
          <cell r="AG70">
            <v>387000</v>
          </cell>
          <cell r="CX70">
            <v>69000</v>
          </cell>
        </row>
        <row r="71">
          <cell r="A71" t="str">
            <v>EQ Chengdu AES Kaihua Gas Pwr Co</v>
          </cell>
          <cell r="B71">
            <v>24150</v>
          </cell>
          <cell r="T71">
            <v>135450</v>
          </cell>
          <cell r="U71">
            <v>135450</v>
          </cell>
          <cell r="W71">
            <v>135450</v>
          </cell>
          <cell r="Z71">
            <v>135450</v>
          </cell>
          <cell r="AA71">
            <v>24150</v>
          </cell>
          <cell r="AE71">
            <v>111300</v>
          </cell>
          <cell r="AG71">
            <v>135450</v>
          </cell>
        </row>
        <row r="72">
          <cell r="A72" t="str">
            <v>Chengdu Consolidation Adjustment</v>
          </cell>
        </row>
        <row r="73">
          <cell r="A73" t="str">
            <v>Chengdu Eliminations</v>
          </cell>
        </row>
        <row r="74">
          <cell r="A74" t="str">
            <v>Chigen Top Level Adjusting Entity</v>
          </cell>
          <cell r="B74">
            <v>0</v>
          </cell>
          <cell r="C74">
            <v>0</v>
          </cell>
          <cell r="E74">
            <v>0</v>
          </cell>
          <cell r="F74">
            <v>-232000</v>
          </cell>
          <cell r="G74">
            <v>0</v>
          </cell>
          <cell r="H74">
            <v>0</v>
          </cell>
          <cell r="I74">
            <v>0</v>
          </cell>
          <cell r="J74">
            <v>-232000</v>
          </cell>
          <cell r="K74">
            <v>232000</v>
          </cell>
          <cell r="L74">
            <v>232000</v>
          </cell>
          <cell r="N74">
            <v>100000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132000</v>
          </cell>
          <cell r="V74">
            <v>24000</v>
          </cell>
          <cell r="W74">
            <v>108000</v>
          </cell>
          <cell r="X74">
            <v>0</v>
          </cell>
          <cell r="Y74">
            <v>24000</v>
          </cell>
          <cell r="Z74">
            <v>108000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108000</v>
          </cell>
          <cell r="AG74">
            <v>132000</v>
          </cell>
          <cell r="AH74">
            <v>24000</v>
          </cell>
          <cell r="AI74">
            <v>0</v>
          </cell>
          <cell r="AJ74">
            <v>0</v>
          </cell>
          <cell r="AK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I74">
            <v>0</v>
          </cell>
          <cell r="CJ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Q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</row>
        <row r="75">
          <cell r="A75" t="str">
            <v>Helong Power</v>
          </cell>
        </row>
        <row r="76">
          <cell r="A76" t="str">
            <v>SinoAmerican Energy (BVI)</v>
          </cell>
        </row>
        <row r="77">
          <cell r="A77" t="str">
            <v>Gitic</v>
          </cell>
        </row>
        <row r="78">
          <cell r="A78" t="str">
            <v>Chigen</v>
          </cell>
          <cell r="C78">
            <v>72000</v>
          </cell>
          <cell r="E78">
            <v>2951000</v>
          </cell>
          <cell r="F78">
            <v>739000</v>
          </cell>
          <cell r="J78">
            <v>3690000</v>
          </cell>
          <cell r="K78">
            <v>-3618000</v>
          </cell>
          <cell r="L78">
            <v>-3618000</v>
          </cell>
          <cell r="N78">
            <v>-757000</v>
          </cell>
          <cell r="P78">
            <v>-41000</v>
          </cell>
          <cell r="Q78">
            <v>7489000</v>
          </cell>
          <cell r="R78">
            <v>14000</v>
          </cell>
          <cell r="T78">
            <v>-1623000</v>
          </cell>
          <cell r="U78">
            <v>-11946000</v>
          </cell>
          <cell r="W78">
            <v>-11946000</v>
          </cell>
          <cell r="Z78">
            <v>-11946000</v>
          </cell>
          <cell r="AA78">
            <v>11000</v>
          </cell>
          <cell r="AE78">
            <v>-11957000</v>
          </cell>
          <cell r="AG78">
            <v>-11946000</v>
          </cell>
          <cell r="AU78">
            <v>500000</v>
          </cell>
          <cell r="BB78">
            <v>55000</v>
          </cell>
          <cell r="BI78">
            <v>13000</v>
          </cell>
          <cell r="BJ78">
            <v>-1950</v>
          </cell>
          <cell r="BK78">
            <v>11050</v>
          </cell>
          <cell r="CW78">
            <v>11000</v>
          </cell>
        </row>
        <row r="79">
          <cell r="A79" t="str">
            <v>Guangxi</v>
          </cell>
        </row>
        <row r="80">
          <cell r="A80" t="str">
            <v>Anhui Power Consolidation Adj</v>
          </cell>
        </row>
        <row r="81">
          <cell r="A81" t="str">
            <v>Tian Fu Power Co (L) LTD</v>
          </cell>
          <cell r="P81">
            <v>-512000</v>
          </cell>
          <cell r="R81">
            <v>1000</v>
          </cell>
          <cell r="U81">
            <v>511000</v>
          </cell>
          <cell r="W81">
            <v>511000</v>
          </cell>
          <cell r="Z81">
            <v>511000</v>
          </cell>
          <cell r="AE81">
            <v>511000</v>
          </cell>
          <cell r="AG81">
            <v>511000</v>
          </cell>
          <cell r="AR81">
            <v>512000</v>
          </cell>
        </row>
        <row r="82">
          <cell r="A82" t="str">
            <v>China Co</v>
          </cell>
        </row>
        <row r="83">
          <cell r="A83" t="str">
            <v>China Holding Co</v>
          </cell>
          <cell r="P83">
            <v>-109000</v>
          </cell>
          <cell r="U83">
            <v>109000</v>
          </cell>
          <cell r="W83">
            <v>109000</v>
          </cell>
          <cell r="Z83">
            <v>109000</v>
          </cell>
          <cell r="AE83">
            <v>109000</v>
          </cell>
          <cell r="AG83">
            <v>109000</v>
          </cell>
        </row>
        <row r="84">
          <cell r="A84" t="str">
            <v>Hebei</v>
          </cell>
        </row>
        <row r="85">
          <cell r="A85" t="str">
            <v>Jiangsu</v>
          </cell>
        </row>
        <row r="86">
          <cell r="A86" t="str">
            <v>China Corp</v>
          </cell>
        </row>
        <row r="87">
          <cell r="A87" t="str">
            <v>Yangchun</v>
          </cell>
        </row>
        <row r="88">
          <cell r="A88" t="str">
            <v>Anhui Power Co (L) LTD</v>
          </cell>
        </row>
        <row r="89">
          <cell r="A89" t="str">
            <v>Chengdu Power Co (L) LTD (Labuan)</v>
          </cell>
          <cell r="P89">
            <v>-465000</v>
          </cell>
          <cell r="T89">
            <v>4000</v>
          </cell>
          <cell r="U89">
            <v>469000</v>
          </cell>
          <cell r="W89">
            <v>469000</v>
          </cell>
          <cell r="Z89">
            <v>469000</v>
          </cell>
          <cell r="AE89">
            <v>469000</v>
          </cell>
          <cell r="AG89">
            <v>469000</v>
          </cell>
        </row>
        <row r="90">
          <cell r="A90" t="str">
            <v>Dahe</v>
          </cell>
        </row>
        <row r="91">
          <cell r="A91" t="str">
            <v>China Power Holding</v>
          </cell>
        </row>
        <row r="92">
          <cell r="A92" t="str">
            <v>Jiaozuo Power Partners LP</v>
          </cell>
        </row>
        <row r="93">
          <cell r="A93" t="str">
            <v>AES Anhui Power Co LTD (BVI)</v>
          </cell>
        </row>
        <row r="94">
          <cell r="A94" t="str">
            <v>Tian Fu Power Co LTD</v>
          </cell>
          <cell r="C94">
            <v>157000</v>
          </cell>
          <cell r="K94">
            <v>157000</v>
          </cell>
          <cell r="L94">
            <v>157000</v>
          </cell>
          <cell r="R94">
            <v>-1000</v>
          </cell>
          <cell r="U94">
            <v>158000</v>
          </cell>
          <cell r="W94">
            <v>158000</v>
          </cell>
          <cell r="Z94">
            <v>158000</v>
          </cell>
          <cell r="AE94">
            <v>158000</v>
          </cell>
          <cell r="AG94">
            <v>158000</v>
          </cell>
          <cell r="AT94">
            <v>157000</v>
          </cell>
        </row>
        <row r="95">
          <cell r="A95" t="str">
            <v>Chigen Co</v>
          </cell>
        </row>
        <row r="96">
          <cell r="A96" t="str">
            <v>Chigen Holding (L)</v>
          </cell>
        </row>
        <row r="97">
          <cell r="A97" t="str">
            <v>Chigen Overhead Eliminations</v>
          </cell>
        </row>
        <row r="98">
          <cell r="A98" t="str">
            <v>Hunan XiangciAES Hydro Power Co</v>
          </cell>
          <cell r="C98">
            <v>2016000</v>
          </cell>
          <cell r="E98">
            <v>420000</v>
          </cell>
          <cell r="F98">
            <v>349000</v>
          </cell>
          <cell r="G98">
            <v>27000</v>
          </cell>
          <cell r="I98">
            <v>-109000</v>
          </cell>
          <cell r="J98">
            <v>687000</v>
          </cell>
          <cell r="K98">
            <v>1329000</v>
          </cell>
          <cell r="L98">
            <v>1329000</v>
          </cell>
          <cell r="N98">
            <v>0</v>
          </cell>
          <cell r="O98">
            <v>2000</v>
          </cell>
          <cell r="P98">
            <v>-5000</v>
          </cell>
          <cell r="Q98">
            <v>0</v>
          </cell>
          <cell r="R98">
            <v>0</v>
          </cell>
          <cell r="U98">
            <v>1332000</v>
          </cell>
          <cell r="W98">
            <v>1332000</v>
          </cell>
          <cell r="Z98">
            <v>1332000</v>
          </cell>
          <cell r="AA98">
            <v>183000</v>
          </cell>
          <cell r="AE98">
            <v>1149000</v>
          </cell>
          <cell r="AG98">
            <v>1332000</v>
          </cell>
          <cell r="BC98">
            <v>10000</v>
          </cell>
          <cell r="CD98">
            <v>162000</v>
          </cell>
          <cell r="CG98">
            <v>445000</v>
          </cell>
          <cell r="CW98">
            <v>183000</v>
          </cell>
        </row>
        <row r="99">
          <cell r="A99" t="str">
            <v>Xiangci Consolidation Adj</v>
          </cell>
        </row>
        <row r="100">
          <cell r="A100" t="str">
            <v>Cili Eliminations</v>
          </cell>
        </row>
        <row r="101">
          <cell r="A101" t="str">
            <v>Hefei Zhongli Energy Co LTD</v>
          </cell>
          <cell r="C101">
            <v>2244000</v>
          </cell>
          <cell r="E101">
            <v>17000</v>
          </cell>
          <cell r="F101">
            <v>1060000</v>
          </cell>
          <cell r="I101">
            <v>315000</v>
          </cell>
          <cell r="J101">
            <v>1392000</v>
          </cell>
          <cell r="K101">
            <v>852000</v>
          </cell>
          <cell r="L101">
            <v>852000</v>
          </cell>
          <cell r="Q101">
            <v>32000</v>
          </cell>
          <cell r="U101">
            <v>820000</v>
          </cell>
          <cell r="W101">
            <v>820000</v>
          </cell>
          <cell r="Z101">
            <v>820000</v>
          </cell>
          <cell r="AA101">
            <v>106000</v>
          </cell>
          <cell r="AE101">
            <v>714000</v>
          </cell>
          <cell r="AG101">
            <v>820000</v>
          </cell>
          <cell r="CD101">
            <v>77000</v>
          </cell>
          <cell r="CG101">
            <v>441000</v>
          </cell>
          <cell r="CW101">
            <v>106000</v>
          </cell>
        </row>
        <row r="102">
          <cell r="A102" t="str">
            <v>Hefei Flash Consolidation Adj</v>
          </cell>
        </row>
        <row r="103">
          <cell r="A103" t="str">
            <v>Anhui Liyuan AES Power Co LTD</v>
          </cell>
          <cell r="C103">
            <v>2244000</v>
          </cell>
          <cell r="E103">
            <v>139000</v>
          </cell>
          <cell r="F103">
            <v>1067000</v>
          </cell>
          <cell r="I103">
            <v>315000</v>
          </cell>
          <cell r="J103">
            <v>1521000</v>
          </cell>
          <cell r="K103">
            <v>723000</v>
          </cell>
          <cell r="L103">
            <v>723000</v>
          </cell>
          <cell r="O103">
            <v>2000</v>
          </cell>
          <cell r="P103">
            <v>-39000</v>
          </cell>
          <cell r="Q103">
            <v>116000</v>
          </cell>
          <cell r="R103">
            <v>0</v>
          </cell>
          <cell r="U103">
            <v>644000</v>
          </cell>
          <cell r="W103">
            <v>644000</v>
          </cell>
          <cell r="Z103">
            <v>644000</v>
          </cell>
          <cell r="AA103">
            <v>84000</v>
          </cell>
          <cell r="AE103">
            <v>560000</v>
          </cell>
          <cell r="AG103">
            <v>644000</v>
          </cell>
          <cell r="BC103">
            <v>15000</v>
          </cell>
          <cell r="CD103">
            <v>63000</v>
          </cell>
          <cell r="CG103">
            <v>447000</v>
          </cell>
          <cell r="CW103">
            <v>84000</v>
          </cell>
        </row>
        <row r="104">
          <cell r="A104" t="str">
            <v>Hefei Eliminations</v>
          </cell>
        </row>
        <row r="105">
          <cell r="A105" t="str">
            <v>Jiaozuo AES Wan Fang Power Co LTD</v>
          </cell>
          <cell r="C105">
            <v>32531000</v>
          </cell>
          <cell r="E105">
            <v>17896000</v>
          </cell>
          <cell r="F105">
            <v>3346000</v>
          </cell>
          <cell r="I105">
            <v>0</v>
          </cell>
          <cell r="J105">
            <v>21242000</v>
          </cell>
          <cell r="K105">
            <v>11289000</v>
          </cell>
          <cell r="L105">
            <v>11289000</v>
          </cell>
          <cell r="P105">
            <v>0</v>
          </cell>
          <cell r="Q105">
            <v>693000</v>
          </cell>
          <cell r="R105">
            <v>0</v>
          </cell>
          <cell r="U105">
            <v>10596000</v>
          </cell>
          <cell r="V105">
            <v>-979000</v>
          </cell>
          <cell r="W105">
            <v>11575000</v>
          </cell>
          <cell r="X105">
            <v>108000</v>
          </cell>
          <cell r="Y105">
            <v>-871000</v>
          </cell>
          <cell r="Z105">
            <v>11467000</v>
          </cell>
          <cell r="AA105">
            <v>2112000</v>
          </cell>
          <cell r="AE105">
            <v>9355000</v>
          </cell>
          <cell r="AG105">
            <v>10596000</v>
          </cell>
          <cell r="AH105">
            <v>-979000</v>
          </cell>
          <cell r="BC105">
            <v>30000</v>
          </cell>
          <cell r="CD105">
            <v>375000</v>
          </cell>
          <cell r="CG105">
            <v>3487000</v>
          </cell>
          <cell r="CW105">
            <v>2112000</v>
          </cell>
        </row>
        <row r="106">
          <cell r="A106" t="str">
            <v>Wuhu Shaoda Electric Pwr Dev Co</v>
          </cell>
          <cell r="T106">
            <v>7745000</v>
          </cell>
          <cell r="U106">
            <v>7745000</v>
          </cell>
          <cell r="W106">
            <v>7745000</v>
          </cell>
          <cell r="Z106">
            <v>7745000</v>
          </cell>
          <cell r="AA106">
            <v>1156000</v>
          </cell>
          <cell r="AE106">
            <v>6589000</v>
          </cell>
          <cell r="AG106">
            <v>7745000</v>
          </cell>
          <cell r="CX106">
            <v>1156000</v>
          </cell>
        </row>
        <row r="107">
          <cell r="A107" t="str">
            <v>EQ Wuhu Shaoda Electric Pwr Dev Co</v>
          </cell>
          <cell r="B107">
            <v>289000</v>
          </cell>
          <cell r="T107">
            <v>1936250</v>
          </cell>
          <cell r="U107">
            <v>1936250</v>
          </cell>
          <cell r="W107">
            <v>1936250</v>
          </cell>
          <cell r="Z107">
            <v>1936250</v>
          </cell>
          <cell r="AA107">
            <v>289000</v>
          </cell>
          <cell r="AE107">
            <v>1647250</v>
          </cell>
          <cell r="AG107">
            <v>1936250</v>
          </cell>
        </row>
        <row r="108">
          <cell r="A108" t="str">
            <v>Wuhu Consolidation Adjustment</v>
          </cell>
        </row>
        <row r="109">
          <cell r="A109" t="str">
            <v>Wuhu Eliminations</v>
          </cell>
        </row>
        <row r="110">
          <cell r="A110" t="str">
            <v>Yangcheng Consolidation Adj</v>
          </cell>
        </row>
        <row r="111">
          <cell r="A111" t="str">
            <v>Yangcheng Intl Power Co (PRC)</v>
          </cell>
          <cell r="T111">
            <v>65177000</v>
          </cell>
          <cell r="U111">
            <v>65177000</v>
          </cell>
          <cell r="W111">
            <v>65177000</v>
          </cell>
          <cell r="Z111">
            <v>65177000</v>
          </cell>
          <cell r="AA111">
            <v>4662000</v>
          </cell>
          <cell r="AE111">
            <v>60515000</v>
          </cell>
          <cell r="AG111">
            <v>65177000</v>
          </cell>
          <cell r="CX111">
            <v>4662000</v>
          </cell>
        </row>
        <row r="112">
          <cell r="A112" t="str">
            <v>EQ Yangcheng Intl Power Co (PRC)</v>
          </cell>
          <cell r="B112">
            <v>1165500</v>
          </cell>
          <cell r="T112">
            <v>16294250</v>
          </cell>
          <cell r="U112">
            <v>16294250</v>
          </cell>
          <cell r="W112">
            <v>16294250</v>
          </cell>
          <cell r="Z112">
            <v>16294250</v>
          </cell>
          <cell r="AA112">
            <v>1165500</v>
          </cell>
          <cell r="AE112">
            <v>15128750</v>
          </cell>
          <cell r="AG112">
            <v>16294250</v>
          </cell>
        </row>
        <row r="113">
          <cell r="A113" t="str">
            <v>Yangcheng Eliminations</v>
          </cell>
        </row>
        <row r="114">
          <cell r="A114" t="str">
            <v>Yangchun Fuyang Dsl Eng Pwr Co</v>
          </cell>
        </row>
        <row r="115">
          <cell r="A115" t="str">
            <v>EQ Yangchun Fuyang Dsl Eng Pwr Co</v>
          </cell>
          <cell r="B115">
            <v>0</v>
          </cell>
          <cell r="T115">
            <v>0</v>
          </cell>
          <cell r="U115">
            <v>0</v>
          </cell>
          <cell r="W115">
            <v>0</v>
          </cell>
          <cell r="Z115">
            <v>0</v>
          </cell>
          <cell r="AA115">
            <v>0</v>
          </cell>
          <cell r="AE115">
            <v>0</v>
          </cell>
          <cell r="AG115">
            <v>0</v>
          </cell>
        </row>
        <row r="116">
          <cell r="A116" t="str">
            <v>BS Chigen Elimination</v>
          </cell>
          <cell r="C116">
            <v>-212000</v>
          </cell>
          <cell r="E116">
            <v>-212000</v>
          </cell>
          <cell r="J116">
            <v>-212000</v>
          </cell>
          <cell r="K116">
            <v>0</v>
          </cell>
          <cell r="L116">
            <v>0</v>
          </cell>
          <cell r="P116">
            <v>512000</v>
          </cell>
          <cell r="Q116">
            <v>-512000</v>
          </cell>
          <cell r="U116">
            <v>0</v>
          </cell>
          <cell r="W116">
            <v>0</v>
          </cell>
          <cell r="Z116">
            <v>0</v>
          </cell>
          <cell r="AE116">
            <v>0</v>
          </cell>
          <cell r="AG116">
            <v>0</v>
          </cell>
          <cell r="AR116">
            <v>-512000</v>
          </cell>
          <cell r="AS116">
            <v>-512000</v>
          </cell>
          <cell r="AT116">
            <v>-157000</v>
          </cell>
          <cell r="AU116">
            <v>-157000</v>
          </cell>
          <cell r="BB116">
            <v>-55000</v>
          </cell>
          <cell r="BC116">
            <v>-55000</v>
          </cell>
        </row>
        <row r="117">
          <cell r="A117" t="str">
            <v>RU Cilcorp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E117">
            <v>0</v>
          </cell>
          <cell r="AH117">
            <v>0</v>
          </cell>
        </row>
        <row r="118">
          <cell r="A118" t="str">
            <v>RU Colombia I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1034961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-1034961</v>
          </cell>
          <cell r="AC118">
            <v>0</v>
          </cell>
          <cell r="AD118">
            <v>0</v>
          </cell>
          <cell r="AE118">
            <v>1034961</v>
          </cell>
          <cell r="AG118">
            <v>0</v>
          </cell>
          <cell r="AH118">
            <v>0</v>
          </cell>
          <cell r="AI118">
            <v>-1034961</v>
          </cell>
          <cell r="AJ118">
            <v>0</v>
          </cell>
          <cell r="AK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X118">
            <v>0</v>
          </cell>
          <cell r="BY118">
            <v>0</v>
          </cell>
          <cell r="BZ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I118">
            <v>0</v>
          </cell>
          <cell r="CM118">
            <v>0</v>
          </cell>
          <cell r="CO118">
            <v>0</v>
          </cell>
          <cell r="CQ118">
            <v>-1034961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</row>
        <row r="119">
          <cell r="A119" t="str">
            <v>RU Columbia Power LLC</v>
          </cell>
          <cell r="E119">
            <v>1311.13</v>
          </cell>
          <cell r="J119">
            <v>1311.13</v>
          </cell>
          <cell r="K119">
            <v>-1311.13</v>
          </cell>
          <cell r="L119">
            <v>-1311.13</v>
          </cell>
          <cell r="U119">
            <v>-1311.13</v>
          </cell>
          <cell r="V119">
            <v>0</v>
          </cell>
          <cell r="W119">
            <v>-1311.13</v>
          </cell>
          <cell r="X119">
            <v>0</v>
          </cell>
          <cell r="Y119">
            <v>0</v>
          </cell>
          <cell r="Z119">
            <v>-1311.13</v>
          </cell>
          <cell r="AE119">
            <v>-1311.13</v>
          </cell>
          <cell r="AG119">
            <v>-1311.13</v>
          </cell>
          <cell r="AH119">
            <v>0</v>
          </cell>
        </row>
        <row r="120">
          <cell r="A120" t="str">
            <v>RU Communications Bolivia Ltda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38823758.939999998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-38823758.939999998</v>
          </cell>
          <cell r="AC120">
            <v>0</v>
          </cell>
          <cell r="AD120">
            <v>0</v>
          </cell>
          <cell r="AE120">
            <v>38823758.939999998</v>
          </cell>
          <cell r="AG120">
            <v>0</v>
          </cell>
          <cell r="AH120">
            <v>0</v>
          </cell>
          <cell r="AI120">
            <v>-38823758.939999998</v>
          </cell>
          <cell r="AJ120">
            <v>0</v>
          </cell>
          <cell r="AK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X120">
            <v>0</v>
          </cell>
          <cell r="BY120">
            <v>0</v>
          </cell>
          <cell r="BZ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I120">
            <v>0</v>
          </cell>
          <cell r="CM120">
            <v>0</v>
          </cell>
          <cell r="CO120">
            <v>0</v>
          </cell>
          <cell r="CP120">
            <v>-1183691</v>
          </cell>
          <cell r="CQ120">
            <v>-37640067.939999998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</row>
        <row r="121">
          <cell r="A121" t="str">
            <v>CTSN</v>
          </cell>
        </row>
        <row r="122">
          <cell r="A122" t="str">
            <v>Inversora de San Nicholas SA</v>
          </cell>
        </row>
        <row r="123">
          <cell r="A123" t="str">
            <v>AES San Nicolas (US)</v>
          </cell>
        </row>
        <row r="124">
          <cell r="A124" t="str">
            <v>AES Argentina (US)</v>
          </cell>
          <cell r="B124">
            <v>0</v>
          </cell>
          <cell r="C124">
            <v>37130174</v>
          </cell>
          <cell r="E124">
            <v>20581549</v>
          </cell>
          <cell r="F124">
            <v>772087</v>
          </cell>
          <cell r="G124">
            <v>30861</v>
          </cell>
          <cell r="H124">
            <v>0</v>
          </cell>
          <cell r="I124">
            <v>16495</v>
          </cell>
          <cell r="J124">
            <v>21400992</v>
          </cell>
          <cell r="K124">
            <v>15729182</v>
          </cell>
          <cell r="L124">
            <v>15729182</v>
          </cell>
          <cell r="N124">
            <v>-46589</v>
          </cell>
          <cell r="O124">
            <v>82643</v>
          </cell>
          <cell r="P124">
            <v>-33743</v>
          </cell>
          <cell r="Q124">
            <v>255309</v>
          </cell>
          <cell r="R124">
            <v>96134</v>
          </cell>
          <cell r="S124">
            <v>0</v>
          </cell>
          <cell r="T124">
            <v>0</v>
          </cell>
          <cell r="U124">
            <v>15375428</v>
          </cell>
          <cell r="V124">
            <v>1855047</v>
          </cell>
          <cell r="W124">
            <v>13520381</v>
          </cell>
          <cell r="X124">
            <v>-662340</v>
          </cell>
          <cell r="Y124">
            <v>1192707</v>
          </cell>
          <cell r="Z124">
            <v>14182721</v>
          </cell>
          <cell r="AA124">
            <v>5517731</v>
          </cell>
          <cell r="AB124">
            <v>0</v>
          </cell>
          <cell r="AC124">
            <v>0</v>
          </cell>
          <cell r="AD124">
            <v>0</v>
          </cell>
          <cell r="AE124">
            <v>8664990</v>
          </cell>
          <cell r="AG124">
            <v>15375428</v>
          </cell>
          <cell r="AH124">
            <v>1855047</v>
          </cell>
          <cell r="AI124">
            <v>0</v>
          </cell>
          <cell r="AJ124">
            <v>0</v>
          </cell>
          <cell r="AK124">
            <v>0</v>
          </cell>
          <cell r="AU124">
            <v>-9796</v>
          </cell>
          <cell r="BA124">
            <v>117131</v>
          </cell>
          <cell r="BI124">
            <v>30795</v>
          </cell>
          <cell r="BJ124">
            <v>-10778</v>
          </cell>
          <cell r="BK124">
            <v>20017</v>
          </cell>
          <cell r="BQ124">
            <v>2957187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X124">
            <v>0</v>
          </cell>
          <cell r="BY124">
            <v>0</v>
          </cell>
          <cell r="BZ124">
            <v>0</v>
          </cell>
          <cell r="CB124">
            <v>0</v>
          </cell>
          <cell r="CC124">
            <v>0</v>
          </cell>
          <cell r="CD124">
            <v>5114215</v>
          </cell>
          <cell r="CE124">
            <v>0</v>
          </cell>
          <cell r="CF124">
            <v>0</v>
          </cell>
          <cell r="CG124">
            <v>2867541</v>
          </cell>
          <cell r="CI124">
            <v>0</v>
          </cell>
          <cell r="CM124">
            <v>0</v>
          </cell>
          <cell r="CO124">
            <v>0</v>
          </cell>
          <cell r="CQ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5517731</v>
          </cell>
          <cell r="CX124">
            <v>0</v>
          </cell>
        </row>
        <row r="125">
          <cell r="A125" t="str">
            <v>CTSN Eliminations</v>
          </cell>
        </row>
        <row r="126">
          <cell r="A126" t="str">
            <v>RU Deepwater</v>
          </cell>
          <cell r="C126">
            <v>15994193.59</v>
          </cell>
          <cell r="E126">
            <v>10804015.220000001</v>
          </cell>
          <cell r="F126">
            <v>2207641.5</v>
          </cell>
          <cell r="H126">
            <v>0</v>
          </cell>
          <cell r="I126">
            <v>0</v>
          </cell>
          <cell r="J126">
            <v>13011656.720000001</v>
          </cell>
          <cell r="K126">
            <v>2982536.87</v>
          </cell>
          <cell r="L126">
            <v>2982536.87</v>
          </cell>
          <cell r="N126">
            <v>-10195</v>
          </cell>
          <cell r="O126">
            <v>0</v>
          </cell>
          <cell r="P126">
            <v>-10454.75</v>
          </cell>
          <cell r="Q126">
            <v>0</v>
          </cell>
          <cell r="R126">
            <v>0</v>
          </cell>
          <cell r="S126">
            <v>828642.84</v>
          </cell>
          <cell r="U126">
            <v>2174543.7799999998</v>
          </cell>
          <cell r="V126">
            <v>0</v>
          </cell>
          <cell r="W126">
            <v>2174543.7799999998</v>
          </cell>
          <cell r="X126">
            <v>0</v>
          </cell>
          <cell r="Y126">
            <v>0</v>
          </cell>
          <cell r="Z126">
            <v>2174543.7799999998</v>
          </cell>
          <cell r="AB126">
            <v>0</v>
          </cell>
          <cell r="AC126">
            <v>0</v>
          </cell>
          <cell r="AD126">
            <v>0</v>
          </cell>
          <cell r="AE126">
            <v>2174543.7799999998</v>
          </cell>
          <cell r="AG126">
            <v>2174543.7799999998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R126">
            <v>0</v>
          </cell>
          <cell r="AS126">
            <v>0</v>
          </cell>
          <cell r="BM126">
            <v>690000</v>
          </cell>
          <cell r="BN126">
            <v>-241500</v>
          </cell>
          <cell r="BO126">
            <v>448500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CI126">
            <v>23467.52</v>
          </cell>
          <cell r="CM126">
            <v>0</v>
          </cell>
          <cell r="CO126">
            <v>0</v>
          </cell>
          <cell r="CQ126">
            <v>0</v>
          </cell>
        </row>
        <row r="127">
          <cell r="A127" t="str">
            <v>RU Drax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E127">
            <v>0</v>
          </cell>
          <cell r="AH127">
            <v>0</v>
          </cell>
        </row>
        <row r="128">
          <cell r="A128" t="str">
            <v>AES Nigeria Holdings LTD</v>
          </cell>
          <cell r="E128">
            <v>0</v>
          </cell>
          <cell r="F128">
            <v>84285</v>
          </cell>
          <cell r="J128">
            <v>84285</v>
          </cell>
          <cell r="K128">
            <v>-84285</v>
          </cell>
          <cell r="L128">
            <v>-84285</v>
          </cell>
          <cell r="Q128">
            <v>807332</v>
          </cell>
          <cell r="R128">
            <v>34368</v>
          </cell>
          <cell r="U128">
            <v>-925985</v>
          </cell>
          <cell r="W128">
            <v>-925985</v>
          </cell>
          <cell r="Z128">
            <v>-925985</v>
          </cell>
          <cell r="AE128">
            <v>-925985</v>
          </cell>
          <cell r="AG128">
            <v>-925985</v>
          </cell>
          <cell r="AS128">
            <v>807332</v>
          </cell>
        </row>
        <row r="129">
          <cell r="A129" t="str">
            <v>Nigeria Barge LTD</v>
          </cell>
          <cell r="C129">
            <v>32734555</v>
          </cell>
          <cell r="E129">
            <v>7383978</v>
          </cell>
          <cell r="F129">
            <v>7157028</v>
          </cell>
          <cell r="J129">
            <v>14541006</v>
          </cell>
          <cell r="K129">
            <v>18193549</v>
          </cell>
          <cell r="L129">
            <v>18193549</v>
          </cell>
          <cell r="N129">
            <v>-16111</v>
          </cell>
          <cell r="R129">
            <v>-554</v>
          </cell>
          <cell r="U129">
            <v>18210214</v>
          </cell>
          <cell r="W129">
            <v>18210214</v>
          </cell>
          <cell r="Z129">
            <v>18210214</v>
          </cell>
          <cell r="AE129">
            <v>18210214</v>
          </cell>
          <cell r="AG129">
            <v>18210214</v>
          </cell>
          <cell r="BI129">
            <v>20833</v>
          </cell>
          <cell r="BJ129">
            <v>0</v>
          </cell>
          <cell r="BK129">
            <v>20833</v>
          </cell>
        </row>
        <row r="130">
          <cell r="A130" t="str">
            <v>Ebute Eliminations</v>
          </cell>
        </row>
        <row r="131">
          <cell r="A131" t="str">
            <v>RU Ecogen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E131">
            <v>0</v>
          </cell>
          <cell r="AH131">
            <v>0</v>
          </cell>
        </row>
        <row r="132">
          <cell r="A132" t="str">
            <v>RU EDC</v>
          </cell>
          <cell r="B132">
            <v>0</v>
          </cell>
          <cell r="C132">
            <v>296743539</v>
          </cell>
          <cell r="E132">
            <v>137881068</v>
          </cell>
          <cell r="F132">
            <v>48526795</v>
          </cell>
          <cell r="G132">
            <v>0</v>
          </cell>
          <cell r="H132">
            <v>0</v>
          </cell>
          <cell r="I132">
            <v>4027000</v>
          </cell>
          <cell r="J132">
            <v>190434863</v>
          </cell>
          <cell r="K132">
            <v>106308676</v>
          </cell>
          <cell r="L132">
            <v>106308676</v>
          </cell>
          <cell r="N132">
            <v>-2481948</v>
          </cell>
          <cell r="O132">
            <v>2992197</v>
          </cell>
          <cell r="P132">
            <v>-15435142</v>
          </cell>
          <cell r="Q132">
            <v>50583539</v>
          </cell>
          <cell r="R132">
            <v>4143135</v>
          </cell>
          <cell r="S132">
            <v>0</v>
          </cell>
          <cell r="T132">
            <v>669450</v>
          </cell>
          <cell r="U132">
            <v>67176345</v>
          </cell>
          <cell r="V132">
            <v>8239832.9100000001</v>
          </cell>
          <cell r="W132">
            <v>56278945.090000004</v>
          </cell>
          <cell r="X132">
            <v>-2405119.9</v>
          </cell>
          <cell r="Y132">
            <v>5834713.0099999998</v>
          </cell>
          <cell r="Z132">
            <v>61341631.990000002</v>
          </cell>
          <cell r="AA132">
            <v>17014000</v>
          </cell>
          <cell r="AB132">
            <v>2657567</v>
          </cell>
          <cell r="AC132">
            <v>0</v>
          </cell>
          <cell r="AD132">
            <v>0</v>
          </cell>
          <cell r="AE132">
            <v>41670064.990000002</v>
          </cell>
          <cell r="AG132">
            <v>67176345</v>
          </cell>
          <cell r="AH132">
            <v>8239832.9100000001</v>
          </cell>
          <cell r="AI132">
            <v>2657567</v>
          </cell>
          <cell r="AJ132">
            <v>0</v>
          </cell>
          <cell r="AK132">
            <v>0</v>
          </cell>
          <cell r="AR132">
            <v>4014502</v>
          </cell>
          <cell r="BI132">
            <v>-8027711</v>
          </cell>
          <cell r="BK132">
            <v>-8027711</v>
          </cell>
          <cell r="BM132">
            <v>9932585.2100000009</v>
          </cell>
          <cell r="BN132">
            <v>-3377080</v>
          </cell>
          <cell r="BO132">
            <v>6555505.21</v>
          </cell>
          <cell r="BQ132">
            <v>0</v>
          </cell>
          <cell r="BR132">
            <v>0</v>
          </cell>
          <cell r="BS132">
            <v>0</v>
          </cell>
          <cell r="BT132">
            <v>9497444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B132">
            <v>0</v>
          </cell>
          <cell r="CC132">
            <v>0</v>
          </cell>
          <cell r="CD132">
            <v>6611000</v>
          </cell>
          <cell r="CE132">
            <v>0</v>
          </cell>
          <cell r="CF132">
            <v>0</v>
          </cell>
          <cell r="CG132">
            <v>78542938</v>
          </cell>
          <cell r="CI132">
            <v>0</v>
          </cell>
          <cell r="CJ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Q132">
            <v>2657567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17014000</v>
          </cell>
        </row>
        <row r="133">
          <cell r="A133" t="str">
            <v>Empr Distr de Elec del Este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-34153609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34153609</v>
          </cell>
          <cell r="AC133">
            <v>0</v>
          </cell>
          <cell r="AD133">
            <v>0</v>
          </cell>
          <cell r="AE133">
            <v>-34153609</v>
          </cell>
          <cell r="AG133">
            <v>0</v>
          </cell>
          <cell r="AH133">
            <v>0</v>
          </cell>
          <cell r="AI133">
            <v>34153609</v>
          </cell>
          <cell r="AJ133">
            <v>0</v>
          </cell>
          <cell r="AK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X133">
            <v>0</v>
          </cell>
          <cell r="BY133">
            <v>0</v>
          </cell>
          <cell r="BZ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I133">
            <v>0</v>
          </cell>
          <cell r="CM133">
            <v>0</v>
          </cell>
          <cell r="CO133">
            <v>0</v>
          </cell>
          <cell r="CQ133">
            <v>34153609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</row>
        <row r="134">
          <cell r="A134" t="str">
            <v>Distribucion Dominican LTD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1870266</v>
          </cell>
          <cell r="R134">
            <v>0</v>
          </cell>
          <cell r="S134">
            <v>0</v>
          </cell>
          <cell r="T134">
            <v>0</v>
          </cell>
          <cell r="U134">
            <v>-1870266</v>
          </cell>
          <cell r="V134">
            <v>0</v>
          </cell>
          <cell r="W134">
            <v>-1870266</v>
          </cell>
          <cell r="X134">
            <v>0</v>
          </cell>
          <cell r="Y134">
            <v>0</v>
          </cell>
          <cell r="Z134">
            <v>-1870266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-1870266</v>
          </cell>
          <cell r="AG134">
            <v>-1870266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S134">
            <v>1870266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X134">
            <v>0</v>
          </cell>
          <cell r="BY134">
            <v>0</v>
          </cell>
          <cell r="BZ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I134">
            <v>0</v>
          </cell>
          <cell r="CM134">
            <v>0</v>
          </cell>
          <cell r="CO134">
            <v>0</v>
          </cell>
          <cell r="CQ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</row>
        <row r="135">
          <cell r="A135" t="str">
            <v>AES Distribution East LLC (US)</v>
          </cell>
        </row>
        <row r="136">
          <cell r="A136" t="str">
            <v>Distribution East LTD</v>
          </cell>
        </row>
        <row r="137">
          <cell r="A137" t="str">
            <v>Ede Este Topside Adjustment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17076804</v>
          </cell>
          <cell r="W137">
            <v>-17076804</v>
          </cell>
          <cell r="X137">
            <v>0</v>
          </cell>
          <cell r="Y137">
            <v>17076804</v>
          </cell>
          <cell r="Z137">
            <v>-17076804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-17076804</v>
          </cell>
          <cell r="AG137">
            <v>0</v>
          </cell>
          <cell r="AH137">
            <v>17076804</v>
          </cell>
          <cell r="AI137">
            <v>0</v>
          </cell>
          <cell r="AJ137">
            <v>0</v>
          </cell>
          <cell r="AK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X137">
            <v>0</v>
          </cell>
          <cell r="BY137">
            <v>0</v>
          </cell>
          <cell r="BZ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I137">
            <v>0</v>
          </cell>
          <cell r="CM137">
            <v>0</v>
          </cell>
          <cell r="CO137">
            <v>0</v>
          </cell>
          <cell r="CQ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</row>
        <row r="138">
          <cell r="A138" t="str">
            <v>Ede Este Eliminations</v>
          </cell>
        </row>
        <row r="139">
          <cell r="A139" t="str">
            <v>EDELAP Top Level Adjusting Entity</v>
          </cell>
          <cell r="C139">
            <v>23220119</v>
          </cell>
          <cell r="E139">
            <v>18328504</v>
          </cell>
          <cell r="F139">
            <v>2066406</v>
          </cell>
          <cell r="G139">
            <v>74236</v>
          </cell>
          <cell r="H139">
            <v>0</v>
          </cell>
          <cell r="I139">
            <v>325624</v>
          </cell>
          <cell r="J139">
            <v>20794770</v>
          </cell>
          <cell r="K139">
            <v>2425349</v>
          </cell>
          <cell r="L139">
            <v>2425349</v>
          </cell>
          <cell r="N139">
            <v>0</v>
          </cell>
          <cell r="O139">
            <v>36742</v>
          </cell>
          <cell r="P139">
            <v>0</v>
          </cell>
          <cell r="Q139">
            <v>4453651</v>
          </cell>
          <cell r="R139">
            <v>674000</v>
          </cell>
          <cell r="S139">
            <v>0</v>
          </cell>
          <cell r="T139">
            <v>0</v>
          </cell>
          <cell r="U139">
            <v>-2739044</v>
          </cell>
          <cell r="V139">
            <v>172733</v>
          </cell>
          <cell r="W139">
            <v>-2911777</v>
          </cell>
          <cell r="X139">
            <v>-61917</v>
          </cell>
          <cell r="Y139">
            <v>110816</v>
          </cell>
          <cell r="Z139">
            <v>-2849860</v>
          </cell>
          <cell r="AA139">
            <v>279241</v>
          </cell>
          <cell r="AE139">
            <v>-3129101</v>
          </cell>
          <cell r="AG139">
            <v>-2739044</v>
          </cell>
          <cell r="AH139">
            <v>172733</v>
          </cell>
          <cell r="BA139">
            <v>107835</v>
          </cell>
          <cell r="BI139">
            <v>494619</v>
          </cell>
          <cell r="BJ139">
            <v>-173116</v>
          </cell>
          <cell r="BK139">
            <v>321503</v>
          </cell>
          <cell r="BW139">
            <v>5863156</v>
          </cell>
          <cell r="CD139">
            <v>1399684</v>
          </cell>
          <cell r="CG139">
            <v>10017881</v>
          </cell>
          <cell r="CI139">
            <v>5852</v>
          </cell>
          <cell r="CJ139">
            <v>0</v>
          </cell>
          <cell r="CW139">
            <v>279241</v>
          </cell>
        </row>
        <row r="140">
          <cell r="A140" t="str">
            <v>EDEN EDES Top Level Adj</v>
          </cell>
          <cell r="C140">
            <v>42993426</v>
          </cell>
          <cell r="E140">
            <v>31991391</v>
          </cell>
          <cell r="F140">
            <v>2691187</v>
          </cell>
          <cell r="G140">
            <v>49562</v>
          </cell>
          <cell r="I140">
            <v>296983</v>
          </cell>
          <cell r="J140">
            <v>35029123</v>
          </cell>
          <cell r="K140">
            <v>7964303</v>
          </cell>
          <cell r="L140">
            <v>7964303</v>
          </cell>
          <cell r="P140">
            <v>-844554</v>
          </cell>
          <cell r="Q140">
            <v>9732813</v>
          </cell>
          <cell r="R140">
            <v>951200</v>
          </cell>
          <cell r="U140">
            <v>-1875156</v>
          </cell>
          <cell r="V140">
            <v>243103</v>
          </cell>
          <cell r="W140">
            <v>-2118259</v>
          </cell>
          <cell r="X140">
            <v>-85086</v>
          </cell>
          <cell r="Y140">
            <v>158017</v>
          </cell>
          <cell r="Z140">
            <v>-2033173</v>
          </cell>
          <cell r="AA140">
            <v>1166222</v>
          </cell>
          <cell r="AE140">
            <v>-3199395</v>
          </cell>
          <cell r="AG140">
            <v>-1875156</v>
          </cell>
          <cell r="AH140">
            <v>243103</v>
          </cell>
          <cell r="AR140">
            <v>15450</v>
          </cell>
          <cell r="BA140">
            <v>113825</v>
          </cell>
          <cell r="BC140">
            <v>60445</v>
          </cell>
          <cell r="BI140">
            <v>855773</v>
          </cell>
          <cell r="BJ140">
            <v>-299521</v>
          </cell>
          <cell r="BK140">
            <v>556252</v>
          </cell>
          <cell r="BW140">
            <v>5989205</v>
          </cell>
          <cell r="BZ140">
            <v>41645638</v>
          </cell>
          <cell r="CW140">
            <v>1166222</v>
          </cell>
        </row>
        <row r="141">
          <cell r="A141" t="str">
            <v>RU Ekibastuz</v>
          </cell>
          <cell r="C141">
            <v>30436194</v>
          </cell>
          <cell r="E141">
            <v>22187017</v>
          </cell>
          <cell r="F141">
            <v>1111089</v>
          </cell>
          <cell r="G141">
            <v>364797</v>
          </cell>
          <cell r="I141">
            <v>-158849</v>
          </cell>
          <cell r="J141">
            <v>23504054</v>
          </cell>
          <cell r="K141">
            <v>6932140</v>
          </cell>
          <cell r="L141">
            <v>6932140</v>
          </cell>
          <cell r="N141">
            <v>-73354</v>
          </cell>
          <cell r="O141">
            <v>60184</v>
          </cell>
          <cell r="P141">
            <v>-6097</v>
          </cell>
          <cell r="Q141">
            <v>2017786</v>
          </cell>
          <cell r="R141">
            <v>66505</v>
          </cell>
          <cell r="S141">
            <v>0</v>
          </cell>
          <cell r="U141">
            <v>4867116</v>
          </cell>
          <cell r="V141">
            <v>0</v>
          </cell>
          <cell r="W141">
            <v>4867116</v>
          </cell>
          <cell r="X141">
            <v>0</v>
          </cell>
          <cell r="Y141">
            <v>0</v>
          </cell>
          <cell r="Z141">
            <v>4867116</v>
          </cell>
          <cell r="AA141">
            <v>1021160</v>
          </cell>
          <cell r="AE141">
            <v>3845956</v>
          </cell>
          <cell r="AG141">
            <v>4867116</v>
          </cell>
          <cell r="AH141">
            <v>0</v>
          </cell>
          <cell r="AO141">
            <v>4340873</v>
          </cell>
          <cell r="AS141">
            <v>1593000</v>
          </cell>
          <cell r="BA141">
            <v>1887</v>
          </cell>
          <cell r="BF141">
            <v>86955</v>
          </cell>
          <cell r="BG141">
            <v>1785982</v>
          </cell>
          <cell r="BI141">
            <v>56621</v>
          </cell>
          <cell r="BJ141">
            <v>-16986</v>
          </cell>
          <cell r="BK141">
            <v>39635</v>
          </cell>
          <cell r="CD141">
            <v>3921911</v>
          </cell>
          <cell r="CG141">
            <v>1017626</v>
          </cell>
          <cell r="CW141">
            <v>1021160</v>
          </cell>
        </row>
        <row r="142">
          <cell r="A142" t="str">
            <v>El Faro Generating LTD</v>
          </cell>
          <cell r="H142">
            <v>-73007</v>
          </cell>
          <cell r="J142">
            <v>-73007</v>
          </cell>
          <cell r="K142">
            <v>73007</v>
          </cell>
          <cell r="L142">
            <v>0</v>
          </cell>
          <cell r="N142">
            <v>0</v>
          </cell>
          <cell r="U142">
            <v>73007</v>
          </cell>
          <cell r="W142">
            <v>73007</v>
          </cell>
          <cell r="Z142">
            <v>73007</v>
          </cell>
          <cell r="AE142">
            <v>73007</v>
          </cell>
          <cell r="AG142">
            <v>73007</v>
          </cell>
        </row>
        <row r="143">
          <cell r="A143" t="str">
            <v>EEO Distribution</v>
          </cell>
          <cell r="E143">
            <v>173453.15</v>
          </cell>
          <cell r="J143">
            <v>173453.15</v>
          </cell>
          <cell r="K143">
            <v>-173453.15</v>
          </cell>
          <cell r="L143">
            <v>-173453.15</v>
          </cell>
          <cell r="P143">
            <v>-622798</v>
          </cell>
          <cell r="U143">
            <v>449344.85</v>
          </cell>
          <cell r="W143">
            <v>449344.85</v>
          </cell>
          <cell r="Z143">
            <v>449344.85</v>
          </cell>
          <cell r="AE143">
            <v>449344.85</v>
          </cell>
          <cell r="AG143">
            <v>449344.85</v>
          </cell>
          <cell r="AR143">
            <v>622798</v>
          </cell>
        </row>
        <row r="144">
          <cell r="A144" t="str">
            <v>El Salvador Distribution Ventures</v>
          </cell>
          <cell r="Q144">
            <v>4947043</v>
          </cell>
          <cell r="U144">
            <v>-4947043</v>
          </cell>
          <cell r="W144">
            <v>-4947043</v>
          </cell>
          <cell r="Z144">
            <v>-4947043</v>
          </cell>
          <cell r="AE144">
            <v>-4947043</v>
          </cell>
          <cell r="AG144">
            <v>-4947043</v>
          </cell>
          <cell r="AS144">
            <v>4947043</v>
          </cell>
        </row>
        <row r="145">
          <cell r="A145" t="str">
            <v>El Salvador Energy Holdings</v>
          </cell>
          <cell r="C145">
            <v>2312936</v>
          </cell>
          <cell r="E145">
            <v>0</v>
          </cell>
          <cell r="F145">
            <v>385194.73</v>
          </cell>
          <cell r="J145">
            <v>385194.73</v>
          </cell>
          <cell r="K145">
            <v>1927741.27</v>
          </cell>
          <cell r="L145">
            <v>1927741.27</v>
          </cell>
          <cell r="Q145">
            <v>184632.05</v>
          </cell>
          <cell r="U145">
            <v>1743109.22</v>
          </cell>
          <cell r="W145">
            <v>1743109.22</v>
          </cell>
          <cell r="Z145">
            <v>1743109.22</v>
          </cell>
          <cell r="AA145">
            <v>0</v>
          </cell>
          <cell r="AE145">
            <v>1743109.22</v>
          </cell>
          <cell r="AG145">
            <v>1743109.22</v>
          </cell>
          <cell r="AT145">
            <v>2312936</v>
          </cell>
          <cell r="CG145">
            <v>21057517.25</v>
          </cell>
          <cell r="CW145">
            <v>0</v>
          </cell>
        </row>
        <row r="146">
          <cell r="A146" t="str">
            <v>Caess</v>
          </cell>
          <cell r="C146">
            <v>101248440.94</v>
          </cell>
          <cell r="E146">
            <v>80957893.909999996</v>
          </cell>
          <cell r="F146">
            <v>2753139.18</v>
          </cell>
          <cell r="I146">
            <v>429794.61</v>
          </cell>
          <cell r="J146">
            <v>84140827.700000003</v>
          </cell>
          <cell r="K146">
            <v>17107613.239999998</v>
          </cell>
          <cell r="L146">
            <v>17107613.239999998</v>
          </cell>
          <cell r="N146">
            <v>-223152.59</v>
          </cell>
          <cell r="O146">
            <v>104620.53</v>
          </cell>
          <cell r="P146">
            <v>-3546474.01</v>
          </cell>
          <cell r="Q146">
            <v>5895235.4500000002</v>
          </cell>
          <cell r="U146">
            <v>14877383.859999999</v>
          </cell>
          <cell r="V146">
            <v>13587.29</v>
          </cell>
          <cell r="W146">
            <v>14863796.57</v>
          </cell>
          <cell r="Y146">
            <v>13587.29</v>
          </cell>
          <cell r="Z146">
            <v>14863796.57</v>
          </cell>
          <cell r="AA146">
            <v>2931491.84</v>
          </cell>
          <cell r="AE146">
            <v>11932304.73</v>
          </cell>
          <cell r="AG146">
            <v>14877383.859999999</v>
          </cell>
          <cell r="AH146">
            <v>13587.29</v>
          </cell>
          <cell r="AR146">
            <v>3273128</v>
          </cell>
          <cell r="AU146">
            <v>1808073</v>
          </cell>
          <cell r="AZ146">
            <v>168854</v>
          </cell>
          <cell r="BA146">
            <v>5410334</v>
          </cell>
          <cell r="BB146">
            <v>262944</v>
          </cell>
          <cell r="BC146">
            <v>663370</v>
          </cell>
          <cell r="BZ146">
            <v>4706104</v>
          </cell>
          <cell r="CD146">
            <v>1781077.65</v>
          </cell>
          <cell r="CW146">
            <v>2931491.84</v>
          </cell>
        </row>
        <row r="147">
          <cell r="A147" t="str">
            <v>CAESS Adjustment Company</v>
          </cell>
        </row>
        <row r="148">
          <cell r="A148" t="str">
            <v>Hipotecaria San Miguel</v>
          </cell>
          <cell r="E148">
            <v>101370.68</v>
          </cell>
          <cell r="J148">
            <v>101370.68</v>
          </cell>
          <cell r="K148">
            <v>-101370.68</v>
          </cell>
          <cell r="L148">
            <v>-101370.68</v>
          </cell>
          <cell r="P148">
            <v>-3701447</v>
          </cell>
          <cell r="Q148">
            <v>3701447</v>
          </cell>
          <cell r="U148">
            <v>-101370.68</v>
          </cell>
          <cell r="W148">
            <v>-101370.68</v>
          </cell>
          <cell r="Z148">
            <v>-101370.68</v>
          </cell>
          <cell r="AE148">
            <v>-101370.68</v>
          </cell>
          <cell r="AG148">
            <v>-101370.68</v>
          </cell>
          <cell r="AR148">
            <v>3701447</v>
          </cell>
          <cell r="AS148">
            <v>3701447</v>
          </cell>
        </row>
        <row r="149">
          <cell r="A149" t="str">
            <v>EEO (El Salvador)</v>
          </cell>
          <cell r="C149">
            <v>34882756.93</v>
          </cell>
          <cell r="E149">
            <v>27085319.050000001</v>
          </cell>
          <cell r="F149">
            <v>1494696.5</v>
          </cell>
          <cell r="I149">
            <v>28602.560000000001</v>
          </cell>
          <cell r="J149">
            <v>28608618.109999999</v>
          </cell>
          <cell r="K149">
            <v>6274138.8200000003</v>
          </cell>
          <cell r="L149">
            <v>6274138.8200000003</v>
          </cell>
          <cell r="N149">
            <v>-269885.55</v>
          </cell>
          <cell r="O149">
            <v>95805.119999999995</v>
          </cell>
          <cell r="P149">
            <v>-692549.93</v>
          </cell>
          <cell r="Q149">
            <v>2004088.47</v>
          </cell>
          <cell r="U149">
            <v>5136680.71</v>
          </cell>
          <cell r="V149">
            <v>0</v>
          </cell>
          <cell r="W149">
            <v>5136680.71</v>
          </cell>
          <cell r="Y149">
            <v>0</v>
          </cell>
          <cell r="Z149">
            <v>5136680.71</v>
          </cell>
          <cell r="AA149">
            <v>1418792.96</v>
          </cell>
          <cell r="AE149">
            <v>3717887.75</v>
          </cell>
          <cell r="AG149">
            <v>5136680.71</v>
          </cell>
          <cell r="AH149">
            <v>0</v>
          </cell>
          <cell r="AR149">
            <v>428319</v>
          </cell>
          <cell r="AU149">
            <v>504863</v>
          </cell>
          <cell r="AZ149">
            <v>7278374</v>
          </cell>
          <cell r="BB149">
            <v>117369</v>
          </cell>
          <cell r="BC149">
            <v>345582</v>
          </cell>
          <cell r="BZ149">
            <v>239926.04</v>
          </cell>
          <cell r="CD149">
            <v>2329308.98</v>
          </cell>
          <cell r="CW149">
            <v>1418792.96</v>
          </cell>
        </row>
        <row r="150">
          <cell r="A150" t="str">
            <v>CAESS Distribution</v>
          </cell>
          <cell r="P150">
            <v>-622798</v>
          </cell>
          <cell r="U150">
            <v>622798</v>
          </cell>
          <cell r="W150">
            <v>622798</v>
          </cell>
          <cell r="Z150">
            <v>622798</v>
          </cell>
          <cell r="AA150">
            <v>0</v>
          </cell>
          <cell r="AE150">
            <v>622798</v>
          </cell>
          <cell r="AG150">
            <v>622798</v>
          </cell>
          <cell r="AR150">
            <v>622798</v>
          </cell>
          <cell r="CW150">
            <v>0</v>
          </cell>
        </row>
        <row r="151">
          <cell r="A151" t="str">
            <v>Empressa Electrica De El Sal</v>
          </cell>
          <cell r="E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-30045.68</v>
          </cell>
          <cell r="Q151">
            <v>4014502</v>
          </cell>
          <cell r="U151">
            <v>-3984456.32</v>
          </cell>
          <cell r="W151">
            <v>-3984456.32</v>
          </cell>
          <cell r="Z151">
            <v>-3984456.32</v>
          </cell>
          <cell r="AE151">
            <v>-3984456.32</v>
          </cell>
          <cell r="AG151">
            <v>-3984456.32</v>
          </cell>
          <cell r="AS151">
            <v>4014502</v>
          </cell>
        </row>
        <row r="152">
          <cell r="A152" t="str">
            <v>Central America Electric Light</v>
          </cell>
          <cell r="AA152">
            <v>0</v>
          </cell>
          <cell r="AE152">
            <v>0</v>
          </cell>
          <cell r="CW152">
            <v>0</v>
          </cell>
        </row>
        <row r="153">
          <cell r="A153" t="str">
            <v>El Salvador Electric Light</v>
          </cell>
        </row>
        <row r="154">
          <cell r="A154" t="str">
            <v>Caess/EEO Eliminations</v>
          </cell>
          <cell r="C154">
            <v>-8002135</v>
          </cell>
          <cell r="E154">
            <v>-8002135</v>
          </cell>
          <cell r="J154">
            <v>-8002135</v>
          </cell>
          <cell r="K154">
            <v>0</v>
          </cell>
          <cell r="L154">
            <v>0</v>
          </cell>
          <cell r="P154">
            <v>8648490</v>
          </cell>
          <cell r="Q154">
            <v>-8648490</v>
          </cell>
          <cell r="U154">
            <v>0</v>
          </cell>
          <cell r="W154">
            <v>0</v>
          </cell>
          <cell r="Z154">
            <v>0</v>
          </cell>
          <cell r="AE154">
            <v>0</v>
          </cell>
          <cell r="AG154">
            <v>0</v>
          </cell>
          <cell r="AR154">
            <v>-8648490</v>
          </cell>
          <cell r="AS154">
            <v>-8648490</v>
          </cell>
          <cell r="AT154">
            <v>-2312936</v>
          </cell>
          <cell r="AU154">
            <v>-2312936</v>
          </cell>
          <cell r="AZ154">
            <v>-5410334</v>
          </cell>
          <cell r="BA154">
            <v>-5410334</v>
          </cell>
          <cell r="BB154">
            <v>-278865</v>
          </cell>
          <cell r="BC154">
            <v>-278865</v>
          </cell>
        </row>
        <row r="155">
          <cell r="A155" t="str">
            <v>Clesa GAAP</v>
          </cell>
          <cell r="E155">
            <v>0</v>
          </cell>
          <cell r="F155">
            <v>674654.75</v>
          </cell>
          <cell r="J155">
            <v>674654.75</v>
          </cell>
          <cell r="K155">
            <v>-674654.75</v>
          </cell>
          <cell r="L155">
            <v>-674654.75</v>
          </cell>
          <cell r="U155">
            <v>-674654.75</v>
          </cell>
          <cell r="W155">
            <v>-674654.75</v>
          </cell>
          <cell r="Z155">
            <v>-674654.75</v>
          </cell>
          <cell r="AE155">
            <v>-674654.75</v>
          </cell>
          <cell r="AG155">
            <v>-674654.75</v>
          </cell>
        </row>
        <row r="156">
          <cell r="A156" t="str">
            <v>AES Distribuidores Salvadorenos</v>
          </cell>
          <cell r="E156">
            <v>0</v>
          </cell>
          <cell r="F156">
            <v>29056</v>
          </cell>
          <cell r="J156">
            <v>29056</v>
          </cell>
          <cell r="K156">
            <v>-29056</v>
          </cell>
          <cell r="L156">
            <v>-29056</v>
          </cell>
          <cell r="O156">
            <v>12411</v>
          </cell>
          <cell r="Q156">
            <v>1950000</v>
          </cell>
          <cell r="U156">
            <v>-1991467</v>
          </cell>
          <cell r="W156">
            <v>-1991467</v>
          </cell>
          <cell r="Z156">
            <v>-1991467</v>
          </cell>
          <cell r="AE156">
            <v>-1991467</v>
          </cell>
          <cell r="AG156">
            <v>-1991467</v>
          </cell>
          <cell r="AS156">
            <v>1950000</v>
          </cell>
        </row>
        <row r="157">
          <cell r="A157" t="str">
            <v>Clesa PreGAAP</v>
          </cell>
          <cell r="C157">
            <v>43493643.020000003</v>
          </cell>
          <cell r="E157">
            <v>30497334.140000001</v>
          </cell>
          <cell r="F157">
            <v>1552127.68</v>
          </cell>
          <cell r="I157">
            <v>65692.37</v>
          </cell>
          <cell r="J157">
            <v>32115154.190000001</v>
          </cell>
          <cell r="K157">
            <v>11378488.83</v>
          </cell>
          <cell r="L157">
            <v>11378488.83</v>
          </cell>
          <cell r="N157">
            <v>0</v>
          </cell>
          <cell r="O157">
            <v>697084.94</v>
          </cell>
          <cell r="P157">
            <v>-2087388.03</v>
          </cell>
          <cell r="Q157">
            <v>3764432.37</v>
          </cell>
          <cell r="U157">
            <v>9004359.5500000007</v>
          </cell>
          <cell r="W157">
            <v>9004359.5500000007</v>
          </cell>
          <cell r="Z157">
            <v>9004359.5500000007</v>
          </cell>
          <cell r="AA157">
            <v>1934683.25</v>
          </cell>
          <cell r="AE157">
            <v>7069676.2999999998</v>
          </cell>
          <cell r="AG157">
            <v>9004359.5500000007</v>
          </cell>
          <cell r="AR157">
            <v>1950000</v>
          </cell>
          <cell r="AU157">
            <v>464611</v>
          </cell>
          <cell r="AZ157">
            <v>40336</v>
          </cell>
          <cell r="BA157">
            <v>1868040</v>
          </cell>
          <cell r="BB157">
            <v>19988</v>
          </cell>
          <cell r="BC157">
            <v>167348</v>
          </cell>
          <cell r="BQ157">
            <v>692402.9</v>
          </cell>
          <cell r="CD157">
            <v>2386920.7999999998</v>
          </cell>
          <cell r="CG157">
            <v>7549930</v>
          </cell>
          <cell r="CW157">
            <v>1934683.25</v>
          </cell>
        </row>
        <row r="158">
          <cell r="A158" t="str">
            <v>Hipotecaria Santa Ana LTDA</v>
          </cell>
          <cell r="P158">
            <v>-1950000</v>
          </cell>
          <cell r="Q158">
            <v>1950000</v>
          </cell>
          <cell r="U158">
            <v>0</v>
          </cell>
          <cell r="W158">
            <v>0</v>
          </cell>
          <cell r="Z158">
            <v>0</v>
          </cell>
          <cell r="AA158">
            <v>41052.21</v>
          </cell>
          <cell r="AE158">
            <v>-41052.21</v>
          </cell>
          <cell r="AG158">
            <v>0</v>
          </cell>
          <cell r="AR158">
            <v>1950000</v>
          </cell>
          <cell r="AS158">
            <v>1950000</v>
          </cell>
          <cell r="CW158">
            <v>41052.21</v>
          </cell>
        </row>
        <row r="159">
          <cell r="A159" t="str">
            <v>AES El Salvador LTD</v>
          </cell>
          <cell r="C159">
            <v>464611</v>
          </cell>
          <cell r="K159">
            <v>464611</v>
          </cell>
          <cell r="L159">
            <v>464611</v>
          </cell>
          <cell r="O159">
            <v>3502</v>
          </cell>
          <cell r="Q159">
            <v>10</v>
          </cell>
          <cell r="U159">
            <v>461099</v>
          </cell>
          <cell r="W159">
            <v>461099</v>
          </cell>
          <cell r="Z159">
            <v>461099</v>
          </cell>
          <cell r="AE159">
            <v>461099</v>
          </cell>
          <cell r="AG159">
            <v>461099</v>
          </cell>
          <cell r="AT159">
            <v>464611</v>
          </cell>
        </row>
        <row r="160">
          <cell r="A160" t="str">
            <v>CLESA Top Level Adjusting Entity</v>
          </cell>
          <cell r="V160">
            <v>-135222.71</v>
          </cell>
          <cell r="W160">
            <v>135222.71</v>
          </cell>
          <cell r="X160">
            <v>-47290.5</v>
          </cell>
          <cell r="Y160">
            <v>-182513.2</v>
          </cell>
          <cell r="Z160">
            <v>182513.2</v>
          </cell>
          <cell r="AE160">
            <v>182513.2</v>
          </cell>
          <cell r="AH160">
            <v>-135222.71</v>
          </cell>
        </row>
        <row r="161">
          <cell r="A161" t="str">
            <v>AES Distribuidores Salvadorenos SRL</v>
          </cell>
          <cell r="O161">
            <v>11</v>
          </cell>
          <cell r="U161">
            <v>-11</v>
          </cell>
          <cell r="W161">
            <v>-11</v>
          </cell>
          <cell r="Z161">
            <v>-11</v>
          </cell>
          <cell r="AE161">
            <v>-11</v>
          </cell>
          <cell r="AG161">
            <v>-11</v>
          </cell>
        </row>
        <row r="162">
          <cell r="A162" t="str">
            <v>Clesa Eliminations</v>
          </cell>
          <cell r="C162">
            <v>-464611</v>
          </cell>
          <cell r="E162">
            <v>-464611</v>
          </cell>
          <cell r="J162">
            <v>-464611</v>
          </cell>
          <cell r="K162">
            <v>0</v>
          </cell>
          <cell r="L162">
            <v>0</v>
          </cell>
          <cell r="P162">
            <v>3900000</v>
          </cell>
          <cell r="Q162">
            <v>-3900000</v>
          </cell>
          <cell r="U162">
            <v>0</v>
          </cell>
          <cell r="W162">
            <v>0</v>
          </cell>
          <cell r="Z162">
            <v>0</v>
          </cell>
          <cell r="AE162">
            <v>0</v>
          </cell>
          <cell r="AG162">
            <v>0</v>
          </cell>
          <cell r="AR162">
            <v>-3900000</v>
          </cell>
          <cell r="AS162">
            <v>-3900000</v>
          </cell>
          <cell r="AT162">
            <v>-464611</v>
          </cell>
          <cell r="AU162">
            <v>-464611</v>
          </cell>
        </row>
        <row r="163">
          <cell r="A163" t="str">
            <v>AES Comunications INP</v>
          </cell>
        </row>
        <row r="164">
          <cell r="A164" t="str">
            <v>Administradora de Servicios Cmrc</v>
          </cell>
          <cell r="C164">
            <v>740750.35</v>
          </cell>
          <cell r="E164">
            <v>571247.37</v>
          </cell>
          <cell r="F164">
            <v>2451</v>
          </cell>
          <cell r="G164">
            <v>0</v>
          </cell>
          <cell r="I164">
            <v>0</v>
          </cell>
          <cell r="J164">
            <v>573698.37</v>
          </cell>
          <cell r="K164">
            <v>167051.98000000001</v>
          </cell>
          <cell r="L164">
            <v>167051.98000000001</v>
          </cell>
          <cell r="P164">
            <v>0</v>
          </cell>
          <cell r="Q164">
            <v>0</v>
          </cell>
          <cell r="U164">
            <v>167051.98000000001</v>
          </cell>
          <cell r="W164">
            <v>167051.98000000001</v>
          </cell>
          <cell r="Z164">
            <v>167051.98000000001</v>
          </cell>
          <cell r="AA164">
            <v>0</v>
          </cell>
          <cell r="AE164">
            <v>167051.98000000001</v>
          </cell>
          <cell r="AG164">
            <v>167051.98000000001</v>
          </cell>
          <cell r="BB164">
            <v>705393</v>
          </cell>
          <cell r="BC164">
            <v>4111.74</v>
          </cell>
          <cell r="BQ164">
            <v>9005.2099999999991</v>
          </cell>
          <cell r="CD164">
            <v>1851.77</v>
          </cell>
          <cell r="CW164">
            <v>0</v>
          </cell>
        </row>
        <row r="165">
          <cell r="A165" t="str">
            <v>AES Telecomunicaciones Salvadorenas</v>
          </cell>
          <cell r="C165">
            <v>2051906.85</v>
          </cell>
          <cell r="E165">
            <v>1787657.77</v>
          </cell>
          <cell r="F165">
            <v>161825.56</v>
          </cell>
          <cell r="G165">
            <v>3343.46</v>
          </cell>
          <cell r="I165">
            <v>24727.119999999999</v>
          </cell>
          <cell r="J165">
            <v>1977553.91</v>
          </cell>
          <cell r="K165">
            <v>74352.94</v>
          </cell>
          <cell r="L165">
            <v>74352.94</v>
          </cell>
          <cell r="P165">
            <v>-7129.08</v>
          </cell>
          <cell r="Q165">
            <v>6730.32</v>
          </cell>
          <cell r="U165">
            <v>74751.7</v>
          </cell>
          <cell r="W165">
            <v>74751.7</v>
          </cell>
          <cell r="Z165">
            <v>74751.7</v>
          </cell>
          <cell r="AA165">
            <v>-8261.1299999999992</v>
          </cell>
          <cell r="AE165">
            <v>83012.83</v>
          </cell>
          <cell r="AG165">
            <v>74751.7</v>
          </cell>
          <cell r="BA165">
            <v>209190</v>
          </cell>
          <cell r="BB165">
            <v>92301.74</v>
          </cell>
          <cell r="BC165">
            <v>17584</v>
          </cell>
          <cell r="BQ165">
            <v>26976.15</v>
          </cell>
          <cell r="BU165">
            <v>0</v>
          </cell>
          <cell r="CD165">
            <v>55789.91</v>
          </cell>
          <cell r="CW165">
            <v>-8261.1299999999992</v>
          </cell>
        </row>
        <row r="166">
          <cell r="A166" t="str">
            <v>ASERCO Eliminations</v>
          </cell>
          <cell r="C166">
            <v>-4111.74</v>
          </cell>
          <cell r="E166">
            <v>-4111.74</v>
          </cell>
          <cell r="J166">
            <v>-4111.74</v>
          </cell>
          <cell r="K166">
            <v>0</v>
          </cell>
          <cell r="L166">
            <v>0</v>
          </cell>
          <cell r="U166">
            <v>0</v>
          </cell>
          <cell r="W166">
            <v>0</v>
          </cell>
          <cell r="Z166">
            <v>0</v>
          </cell>
          <cell r="AE166">
            <v>0</v>
          </cell>
          <cell r="AG166">
            <v>0</v>
          </cell>
          <cell r="BB166">
            <v>-4111.74</v>
          </cell>
          <cell r="BC166">
            <v>-4111.74</v>
          </cell>
        </row>
        <row r="167">
          <cell r="A167" t="str">
            <v>BS El Salvador Eliminations</v>
          </cell>
          <cell r="C167">
            <v>-2992249</v>
          </cell>
          <cell r="E167">
            <v>-2992249</v>
          </cell>
          <cell r="J167">
            <v>-2992249</v>
          </cell>
          <cell r="K167">
            <v>0</v>
          </cell>
          <cell r="L167">
            <v>0</v>
          </cell>
          <cell r="U167">
            <v>0</v>
          </cell>
          <cell r="W167">
            <v>0</v>
          </cell>
          <cell r="Z167">
            <v>0</v>
          </cell>
          <cell r="AE167">
            <v>0</v>
          </cell>
          <cell r="AG167">
            <v>0</v>
          </cell>
          <cell r="AZ167">
            <v>-2077230</v>
          </cell>
          <cell r="BA167">
            <v>-2077230</v>
          </cell>
          <cell r="BB167">
            <v>-915019</v>
          </cell>
          <cell r="BC167">
            <v>-915019</v>
          </cell>
        </row>
        <row r="168">
          <cell r="A168" t="str">
            <v>RU Enterprise SGA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-1</v>
          </cell>
          <cell r="I168">
            <v>0</v>
          </cell>
          <cell r="J168">
            <v>-1</v>
          </cell>
          <cell r="K168">
            <v>1</v>
          </cell>
          <cell r="L168">
            <v>0</v>
          </cell>
          <cell r="N168">
            <v>0</v>
          </cell>
          <cell r="O168">
            <v>-15006295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U168">
            <v>15006296</v>
          </cell>
          <cell r="V168">
            <v>0</v>
          </cell>
          <cell r="W168">
            <v>15006296</v>
          </cell>
          <cell r="X168">
            <v>0</v>
          </cell>
          <cell r="Y168">
            <v>0</v>
          </cell>
          <cell r="Z168">
            <v>15006296</v>
          </cell>
          <cell r="AE168">
            <v>15006296</v>
          </cell>
          <cell r="AG168">
            <v>15006296</v>
          </cell>
          <cell r="AH168">
            <v>0</v>
          </cell>
          <cell r="CI168">
            <v>0</v>
          </cell>
        </row>
        <row r="169">
          <cell r="A169" t="str">
            <v>RU Eletronet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E169">
            <v>0</v>
          </cell>
          <cell r="AH169">
            <v>0</v>
          </cell>
        </row>
        <row r="170">
          <cell r="A170" t="str">
            <v>Terneuzen Cogen BV (Netherlands)</v>
          </cell>
          <cell r="E170">
            <v>3171</v>
          </cell>
          <cell r="H170">
            <v>0</v>
          </cell>
          <cell r="J170">
            <v>3171</v>
          </cell>
          <cell r="K170">
            <v>-3171</v>
          </cell>
          <cell r="L170">
            <v>-3171</v>
          </cell>
          <cell r="P170">
            <v>-3929</v>
          </cell>
          <cell r="Q170">
            <v>777443</v>
          </cell>
          <cell r="R170">
            <v>100413</v>
          </cell>
          <cell r="U170">
            <v>-877098</v>
          </cell>
          <cell r="W170">
            <v>-877098</v>
          </cell>
          <cell r="Z170">
            <v>-877098</v>
          </cell>
          <cell r="AC170">
            <v>0</v>
          </cell>
          <cell r="AE170">
            <v>-877098</v>
          </cell>
          <cell r="AG170">
            <v>-877098</v>
          </cell>
          <cell r="AK170">
            <v>0</v>
          </cell>
          <cell r="AS170">
            <v>777443</v>
          </cell>
          <cell r="BI170">
            <v>68748</v>
          </cell>
          <cell r="BJ170">
            <v>-24062</v>
          </cell>
          <cell r="BK170">
            <v>44686</v>
          </cell>
          <cell r="BM170">
            <v>66358</v>
          </cell>
          <cell r="BN170">
            <v>-23225</v>
          </cell>
          <cell r="BO170">
            <v>43133</v>
          </cell>
          <cell r="BZ170">
            <v>939241</v>
          </cell>
          <cell r="CG170">
            <v>1971832</v>
          </cell>
          <cell r="CO170">
            <v>0</v>
          </cell>
        </row>
        <row r="171">
          <cell r="A171" t="str">
            <v>AES Engineering LTD (Cayman)</v>
          </cell>
          <cell r="C171">
            <v>0</v>
          </cell>
          <cell r="E171">
            <v>17886</v>
          </cell>
          <cell r="H171">
            <v>0</v>
          </cell>
          <cell r="J171">
            <v>17886</v>
          </cell>
          <cell r="K171">
            <v>-17886</v>
          </cell>
          <cell r="L171">
            <v>-17886</v>
          </cell>
          <cell r="N171">
            <v>-2466399</v>
          </cell>
          <cell r="P171">
            <v>-358</v>
          </cell>
          <cell r="R171">
            <v>14054</v>
          </cell>
          <cell r="U171">
            <v>2434817</v>
          </cell>
          <cell r="W171">
            <v>2434817</v>
          </cell>
          <cell r="Z171">
            <v>2434817</v>
          </cell>
          <cell r="AE171">
            <v>2434817</v>
          </cell>
          <cell r="AG171">
            <v>2434817</v>
          </cell>
        </row>
        <row r="172">
          <cell r="A172" t="str">
            <v>AES Elsta BV</v>
          </cell>
          <cell r="C172">
            <v>2207691</v>
          </cell>
          <cell r="E172">
            <v>2357973</v>
          </cell>
          <cell r="J172">
            <v>2357973</v>
          </cell>
          <cell r="K172">
            <v>-150282</v>
          </cell>
          <cell r="L172">
            <v>-150282</v>
          </cell>
          <cell r="R172">
            <v>-161</v>
          </cell>
          <cell r="U172">
            <v>-150121</v>
          </cell>
          <cell r="W172">
            <v>-150121</v>
          </cell>
          <cell r="Z172">
            <v>-150121</v>
          </cell>
          <cell r="AE172">
            <v>-150121</v>
          </cell>
          <cell r="AG172">
            <v>-150121</v>
          </cell>
        </row>
        <row r="173">
          <cell r="A173" t="str">
            <v>Terneuzen Mgt Svc BV</v>
          </cell>
          <cell r="C173">
            <v>125807</v>
          </cell>
          <cell r="E173">
            <v>2018</v>
          </cell>
          <cell r="H173">
            <v>0</v>
          </cell>
          <cell r="J173">
            <v>2018</v>
          </cell>
          <cell r="K173">
            <v>123789</v>
          </cell>
          <cell r="L173">
            <v>123789</v>
          </cell>
          <cell r="P173">
            <v>-776</v>
          </cell>
          <cell r="U173">
            <v>124565</v>
          </cell>
          <cell r="W173">
            <v>124565</v>
          </cell>
          <cell r="Z173">
            <v>124565</v>
          </cell>
          <cell r="AE173">
            <v>124565</v>
          </cell>
          <cell r="AG173">
            <v>124565</v>
          </cell>
        </row>
        <row r="174">
          <cell r="A174" t="str">
            <v>Elsta BV (Netherlands)</v>
          </cell>
        </row>
        <row r="175">
          <cell r="A175" t="str">
            <v>EQ Elsta BV (Netherlands)</v>
          </cell>
          <cell r="B175">
            <v>0</v>
          </cell>
          <cell r="T175">
            <v>0</v>
          </cell>
          <cell r="U175">
            <v>0</v>
          </cell>
          <cell r="W175">
            <v>0</v>
          </cell>
          <cell r="Z175">
            <v>0</v>
          </cell>
          <cell r="AA175">
            <v>0</v>
          </cell>
          <cell r="AE175">
            <v>0</v>
          </cell>
          <cell r="AG175">
            <v>0</v>
          </cell>
        </row>
        <row r="176">
          <cell r="A176" t="str">
            <v>Elsta BV &amp; CV (Netherlands)</v>
          </cell>
          <cell r="C176">
            <v>41072086</v>
          </cell>
          <cell r="E176">
            <v>8651983</v>
          </cell>
          <cell r="F176">
            <v>6258125</v>
          </cell>
          <cell r="J176">
            <v>14910108</v>
          </cell>
          <cell r="K176">
            <v>26161978</v>
          </cell>
          <cell r="L176">
            <v>26161978</v>
          </cell>
          <cell r="Q176">
            <v>10344362</v>
          </cell>
          <cell r="U176">
            <v>15817616</v>
          </cell>
          <cell r="W176">
            <v>15817616</v>
          </cell>
          <cell r="Z176">
            <v>15817616</v>
          </cell>
          <cell r="AE176">
            <v>15817616</v>
          </cell>
          <cell r="AG176">
            <v>15817616</v>
          </cell>
        </row>
        <row r="177">
          <cell r="A177" t="str">
            <v>EQ Elsta BV &amp; CV (Netherlands)</v>
          </cell>
          <cell r="B177">
            <v>0</v>
          </cell>
          <cell r="T177">
            <v>7908808</v>
          </cell>
          <cell r="U177">
            <v>7908808</v>
          </cell>
          <cell r="W177">
            <v>7908808</v>
          </cell>
          <cell r="Z177">
            <v>7908808</v>
          </cell>
          <cell r="AA177">
            <v>0</v>
          </cell>
          <cell r="AE177">
            <v>7908808</v>
          </cell>
          <cell r="AG177">
            <v>7908808</v>
          </cell>
        </row>
        <row r="178">
          <cell r="A178" t="str">
            <v>Elsta Eliminations</v>
          </cell>
        </row>
        <row r="179">
          <cell r="A179" t="str">
            <v>AES Electric LTD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4256566</v>
          </cell>
          <cell r="I179">
            <v>0</v>
          </cell>
          <cell r="J179">
            <v>4256566</v>
          </cell>
          <cell r="K179">
            <v>-4256566</v>
          </cell>
          <cell r="L179">
            <v>0</v>
          </cell>
          <cell r="N179">
            <v>0</v>
          </cell>
          <cell r="O179">
            <v>1036413</v>
          </cell>
          <cell r="P179">
            <v>-4295875</v>
          </cell>
          <cell r="Q179">
            <v>163456</v>
          </cell>
          <cell r="R179">
            <v>0</v>
          </cell>
          <cell r="S179">
            <v>0</v>
          </cell>
          <cell r="U179">
            <v>-1160560</v>
          </cell>
          <cell r="W179">
            <v>-1160560</v>
          </cell>
          <cell r="Z179">
            <v>-1160560</v>
          </cell>
          <cell r="AE179">
            <v>-1160560</v>
          </cell>
          <cell r="AG179">
            <v>-1160560</v>
          </cell>
          <cell r="AR179">
            <v>4295875</v>
          </cell>
          <cell r="AS179">
            <v>163456</v>
          </cell>
          <cell r="CG179">
            <v>842957</v>
          </cell>
          <cell r="CI179">
            <v>0</v>
          </cell>
        </row>
        <row r="180">
          <cell r="A180" t="str">
            <v>Zeg SP Zoo</v>
          </cell>
        </row>
        <row r="181">
          <cell r="A181" t="str">
            <v>Frontier Texas</v>
          </cell>
        </row>
        <row r="182">
          <cell r="A182" t="str">
            <v>Sirocco SG&amp;A</v>
          </cell>
        </row>
        <row r="183">
          <cell r="A183" t="str">
            <v>Songal LTD</v>
          </cell>
        </row>
        <row r="184">
          <cell r="A184" t="str">
            <v>Electric SG&amp;A Eliminations</v>
          </cell>
        </row>
        <row r="185">
          <cell r="A185" t="str">
            <v>RU Fifoots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E185">
            <v>0</v>
          </cell>
          <cell r="AH185">
            <v>0</v>
          </cell>
        </row>
        <row r="186">
          <cell r="A186" t="str">
            <v>BS Chivor</v>
          </cell>
          <cell r="C186">
            <v>63481168</v>
          </cell>
          <cell r="E186">
            <v>33849090</v>
          </cell>
          <cell r="F186">
            <v>5025296</v>
          </cell>
          <cell r="G186">
            <v>42096</v>
          </cell>
          <cell r="I186">
            <v>25830</v>
          </cell>
          <cell r="J186">
            <v>38942312</v>
          </cell>
          <cell r="K186">
            <v>24538856</v>
          </cell>
          <cell r="L186">
            <v>24538856</v>
          </cell>
          <cell r="N186">
            <v>-56924</v>
          </cell>
          <cell r="O186">
            <v>247678</v>
          </cell>
          <cell r="P186">
            <v>-338258</v>
          </cell>
          <cell r="Q186">
            <v>7435723</v>
          </cell>
          <cell r="R186">
            <v>39577</v>
          </cell>
          <cell r="S186">
            <v>0</v>
          </cell>
          <cell r="U186">
            <v>17211060</v>
          </cell>
          <cell r="V186">
            <v>375979</v>
          </cell>
          <cell r="W186">
            <v>16835081</v>
          </cell>
          <cell r="X186">
            <v>-359654</v>
          </cell>
          <cell r="Y186">
            <v>16325</v>
          </cell>
          <cell r="Z186">
            <v>17194735</v>
          </cell>
          <cell r="AA186">
            <v>9998163</v>
          </cell>
          <cell r="AE186">
            <v>7196572</v>
          </cell>
          <cell r="AG186">
            <v>17211060</v>
          </cell>
          <cell r="AH186">
            <v>375979</v>
          </cell>
          <cell r="BQ186">
            <v>62980</v>
          </cell>
          <cell r="CG186">
            <v>2965415</v>
          </cell>
          <cell r="CW186">
            <v>9998163</v>
          </cell>
        </row>
        <row r="187">
          <cell r="A187" t="str">
            <v>BS GENER</v>
          </cell>
          <cell r="B187">
            <v>1617384</v>
          </cell>
          <cell r="C187">
            <v>177331268</v>
          </cell>
          <cell r="E187">
            <v>142838948</v>
          </cell>
          <cell r="F187">
            <v>13727160</v>
          </cell>
          <cell r="J187">
            <v>156566108</v>
          </cell>
          <cell r="K187">
            <v>20765160</v>
          </cell>
          <cell r="L187">
            <v>20765160</v>
          </cell>
          <cell r="N187">
            <v>-3432462</v>
          </cell>
          <cell r="O187">
            <v>1965716</v>
          </cell>
          <cell r="P187">
            <v>-4540896.32</v>
          </cell>
          <cell r="Q187">
            <v>48689247</v>
          </cell>
          <cell r="R187">
            <v>-2326309</v>
          </cell>
          <cell r="T187">
            <v>4593365</v>
          </cell>
          <cell r="U187">
            <v>-14996770.68</v>
          </cell>
          <cell r="V187">
            <v>72317</v>
          </cell>
          <cell r="W187">
            <v>-15069087.68</v>
          </cell>
          <cell r="X187">
            <v>134859</v>
          </cell>
          <cell r="Y187">
            <v>207176</v>
          </cell>
          <cell r="Z187">
            <v>-15203946.68</v>
          </cell>
          <cell r="AA187">
            <v>-9831</v>
          </cell>
          <cell r="AE187">
            <v>-15194115.68</v>
          </cell>
          <cell r="AG187">
            <v>-14996770.68</v>
          </cell>
          <cell r="AH187">
            <v>72317</v>
          </cell>
          <cell r="AN187">
            <v>5387879</v>
          </cell>
          <cell r="AP187">
            <v>23717285</v>
          </cell>
          <cell r="AR187">
            <v>4296145.32</v>
          </cell>
          <cell r="AS187">
            <v>126157</v>
          </cell>
          <cell r="AZ187">
            <v>2153650</v>
          </cell>
          <cell r="BA187">
            <v>6901</v>
          </cell>
          <cell r="BB187">
            <v>9033</v>
          </cell>
          <cell r="BD187">
            <v>1378724</v>
          </cell>
          <cell r="BE187">
            <v>9501073</v>
          </cell>
          <cell r="BF187">
            <v>4125169</v>
          </cell>
          <cell r="BG187">
            <v>28561246</v>
          </cell>
          <cell r="BT187">
            <v>992109</v>
          </cell>
          <cell r="BU187">
            <v>154958</v>
          </cell>
          <cell r="BZ187">
            <v>43959471</v>
          </cell>
          <cell r="CG187">
            <v>83786197</v>
          </cell>
          <cell r="CW187">
            <v>-1627215</v>
          </cell>
          <cell r="CX187">
            <v>0</v>
          </cell>
        </row>
        <row r="188">
          <cell r="A188" t="str">
            <v>BS GENER Energia Verde</v>
          </cell>
          <cell r="B188">
            <v>0</v>
          </cell>
          <cell r="C188">
            <v>13425717</v>
          </cell>
          <cell r="E188">
            <v>10596603</v>
          </cell>
          <cell r="F188">
            <v>918130</v>
          </cell>
          <cell r="G188">
            <v>15952</v>
          </cell>
          <cell r="I188">
            <v>0</v>
          </cell>
          <cell r="J188">
            <v>11530685</v>
          </cell>
          <cell r="K188">
            <v>1895032</v>
          </cell>
          <cell r="L188">
            <v>1895032</v>
          </cell>
          <cell r="N188">
            <v>-41791</v>
          </cell>
          <cell r="O188">
            <v>2941567</v>
          </cell>
          <cell r="P188">
            <v>-251690</v>
          </cell>
          <cell r="Q188">
            <v>487764</v>
          </cell>
          <cell r="R188">
            <v>843786</v>
          </cell>
          <cell r="S188">
            <v>0</v>
          </cell>
          <cell r="T188">
            <v>0</v>
          </cell>
          <cell r="U188">
            <v>-2084604</v>
          </cell>
          <cell r="V188">
            <v>-28389</v>
          </cell>
          <cell r="W188">
            <v>-2056215</v>
          </cell>
          <cell r="X188">
            <v>10422</v>
          </cell>
          <cell r="Y188">
            <v>-17967</v>
          </cell>
          <cell r="Z188">
            <v>-2066637</v>
          </cell>
          <cell r="AA188">
            <v>-757846</v>
          </cell>
          <cell r="AB188">
            <v>0</v>
          </cell>
          <cell r="AC188">
            <v>0</v>
          </cell>
          <cell r="AD188">
            <v>0</v>
          </cell>
          <cell r="AE188">
            <v>-1308791</v>
          </cell>
          <cell r="AG188">
            <v>-2084604</v>
          </cell>
          <cell r="AH188">
            <v>-28389</v>
          </cell>
          <cell r="AI188">
            <v>0</v>
          </cell>
          <cell r="AJ188">
            <v>0</v>
          </cell>
          <cell r="AK188">
            <v>0</v>
          </cell>
          <cell r="AR188">
            <v>126157</v>
          </cell>
          <cell r="BA188">
            <v>-1866</v>
          </cell>
          <cell r="BD188">
            <v>1663931</v>
          </cell>
          <cell r="BE188">
            <v>1378724</v>
          </cell>
          <cell r="BF188">
            <v>2231557</v>
          </cell>
          <cell r="BG188">
            <v>3884332</v>
          </cell>
          <cell r="BT188">
            <v>114817</v>
          </cell>
          <cell r="BZ188">
            <v>128369</v>
          </cell>
          <cell r="CD188">
            <v>22179</v>
          </cell>
          <cell r="CG188">
            <v>4667939</v>
          </cell>
          <cell r="CI188">
            <v>0</v>
          </cell>
          <cell r="CJ188">
            <v>0</v>
          </cell>
          <cell r="CM188">
            <v>0</v>
          </cell>
          <cell r="CO188">
            <v>0</v>
          </cell>
          <cell r="CQ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-757846</v>
          </cell>
          <cell r="CX188">
            <v>0</v>
          </cell>
        </row>
        <row r="189">
          <cell r="A189" t="str">
            <v>BS Gener Essa</v>
          </cell>
          <cell r="B189">
            <v>0</v>
          </cell>
          <cell r="C189">
            <v>54738137</v>
          </cell>
          <cell r="E189">
            <v>46648118</v>
          </cell>
          <cell r="F189">
            <v>4103312</v>
          </cell>
          <cell r="G189">
            <v>0</v>
          </cell>
          <cell r="H189">
            <v>0</v>
          </cell>
          <cell r="I189">
            <v>0</v>
          </cell>
          <cell r="J189">
            <v>50751430</v>
          </cell>
          <cell r="K189">
            <v>3986707</v>
          </cell>
          <cell r="L189">
            <v>3986707</v>
          </cell>
          <cell r="N189">
            <v>-5125388</v>
          </cell>
          <cell r="O189">
            <v>0</v>
          </cell>
          <cell r="P189">
            <v>-166974</v>
          </cell>
          <cell r="Q189">
            <v>2313656</v>
          </cell>
          <cell r="R189">
            <v>-1570866</v>
          </cell>
          <cell r="S189">
            <v>0</v>
          </cell>
          <cell r="T189">
            <v>0</v>
          </cell>
          <cell r="U189">
            <v>8536279</v>
          </cell>
          <cell r="V189">
            <v>957668</v>
          </cell>
          <cell r="W189">
            <v>7578611</v>
          </cell>
          <cell r="X189">
            <v>210316</v>
          </cell>
          <cell r="Y189">
            <v>1167984</v>
          </cell>
          <cell r="Z189">
            <v>7368295</v>
          </cell>
          <cell r="AA189">
            <v>-1876158</v>
          </cell>
          <cell r="AB189">
            <v>0</v>
          </cell>
          <cell r="AC189">
            <v>0</v>
          </cell>
          <cell r="AD189">
            <v>0</v>
          </cell>
          <cell r="AE189">
            <v>9244453</v>
          </cell>
          <cell r="AG189">
            <v>8536279</v>
          </cell>
          <cell r="AH189">
            <v>957668</v>
          </cell>
          <cell r="AI189">
            <v>0</v>
          </cell>
          <cell r="AJ189">
            <v>0</v>
          </cell>
          <cell r="AK189">
            <v>0</v>
          </cell>
          <cell r="AQ189">
            <v>23717285</v>
          </cell>
          <cell r="BA189">
            <v>2155516</v>
          </cell>
          <cell r="BD189">
            <v>7837142</v>
          </cell>
          <cell r="BF189">
            <v>26329689</v>
          </cell>
          <cell r="BG189">
            <v>240837</v>
          </cell>
          <cell r="BQ189">
            <v>0</v>
          </cell>
          <cell r="BR189">
            <v>0</v>
          </cell>
          <cell r="BS189">
            <v>0</v>
          </cell>
          <cell r="BT189">
            <v>10310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8840447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19401708</v>
          </cell>
          <cell r="CI189">
            <v>0</v>
          </cell>
          <cell r="CJ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Q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-1876158</v>
          </cell>
          <cell r="CX189">
            <v>0</v>
          </cell>
        </row>
        <row r="190">
          <cell r="A190" t="str">
            <v>BS GENER Norgener</v>
          </cell>
          <cell r="C190">
            <v>45321287</v>
          </cell>
          <cell r="E190">
            <v>24241418</v>
          </cell>
          <cell r="F190">
            <v>2752830</v>
          </cell>
          <cell r="J190">
            <v>26994248</v>
          </cell>
          <cell r="K190">
            <v>18327039</v>
          </cell>
          <cell r="L190">
            <v>18327039</v>
          </cell>
          <cell r="O190">
            <v>50026</v>
          </cell>
          <cell r="P190">
            <v>125122</v>
          </cell>
          <cell r="Q190">
            <v>1417928</v>
          </cell>
          <cell r="R190">
            <v>8583405</v>
          </cell>
          <cell r="U190">
            <v>8150558</v>
          </cell>
          <cell r="V190">
            <v>105560</v>
          </cell>
          <cell r="W190">
            <v>8044998</v>
          </cell>
          <cell r="X190">
            <v>-27388</v>
          </cell>
          <cell r="Y190">
            <v>78172</v>
          </cell>
          <cell r="Z190">
            <v>8072386</v>
          </cell>
          <cell r="AA190">
            <v>2058859</v>
          </cell>
          <cell r="AE190">
            <v>6013527</v>
          </cell>
          <cell r="AG190">
            <v>8150558</v>
          </cell>
          <cell r="AH190">
            <v>105560</v>
          </cell>
          <cell r="AO190">
            <v>5387879</v>
          </cell>
          <cell r="AZ190">
            <v>239097</v>
          </cell>
          <cell r="BC190">
            <v>9033</v>
          </cell>
          <cell r="BE190">
            <v>1541080</v>
          </cell>
          <cell r="BG190">
            <v>3368086</v>
          </cell>
          <cell r="BQ190">
            <v>0</v>
          </cell>
          <cell r="BT190">
            <v>16247</v>
          </cell>
          <cell r="BU190">
            <v>9921</v>
          </cell>
          <cell r="BZ190">
            <v>2204963</v>
          </cell>
          <cell r="CG190">
            <v>19726249</v>
          </cell>
          <cell r="CI190">
            <v>0</v>
          </cell>
          <cell r="CW190">
            <v>2058859</v>
          </cell>
        </row>
        <row r="191">
          <cell r="A191" t="str">
            <v>BS GENER Overhead</v>
          </cell>
          <cell r="E191">
            <v>3234070.19</v>
          </cell>
          <cell r="J191">
            <v>3234070.19</v>
          </cell>
          <cell r="K191">
            <v>-3234070.19</v>
          </cell>
          <cell r="L191">
            <v>-3234070.19</v>
          </cell>
          <cell r="O191">
            <v>222045.9</v>
          </cell>
          <cell r="P191">
            <v>-194822.52</v>
          </cell>
          <cell r="Q191">
            <v>5702857.3399999999</v>
          </cell>
          <cell r="R191">
            <v>-3960741.31</v>
          </cell>
          <cell r="U191">
            <v>-5003409.5999999996</v>
          </cell>
          <cell r="V191">
            <v>0</v>
          </cell>
          <cell r="W191">
            <v>-5003409.5999999996</v>
          </cell>
          <cell r="X191">
            <v>0</v>
          </cell>
          <cell r="Y191">
            <v>0</v>
          </cell>
          <cell r="Z191">
            <v>-5003409.5999999996</v>
          </cell>
          <cell r="AE191">
            <v>-5003409.5999999996</v>
          </cell>
          <cell r="AG191">
            <v>-5003409.5999999996</v>
          </cell>
          <cell r="AH191">
            <v>0</v>
          </cell>
          <cell r="AS191">
            <v>3971204.32</v>
          </cell>
        </row>
        <row r="192">
          <cell r="A192" t="str">
            <v>BS Termo Andes</v>
          </cell>
          <cell r="B192">
            <v>0</v>
          </cell>
          <cell r="C192">
            <v>28163257</v>
          </cell>
          <cell r="E192">
            <v>10147142</v>
          </cell>
          <cell r="F192">
            <v>1159210</v>
          </cell>
          <cell r="G192">
            <v>0</v>
          </cell>
          <cell r="H192">
            <v>0</v>
          </cell>
          <cell r="I192">
            <v>0</v>
          </cell>
          <cell r="J192">
            <v>11306352</v>
          </cell>
          <cell r="K192">
            <v>16856905</v>
          </cell>
          <cell r="L192">
            <v>16856905</v>
          </cell>
          <cell r="N192">
            <v>-7927</v>
          </cell>
          <cell r="O192">
            <v>50217</v>
          </cell>
          <cell r="P192">
            <v>-980071</v>
          </cell>
          <cell r="Q192">
            <v>11025100</v>
          </cell>
          <cell r="R192">
            <v>10557</v>
          </cell>
          <cell r="S192">
            <v>0</v>
          </cell>
          <cell r="T192">
            <v>0</v>
          </cell>
          <cell r="U192">
            <v>6759029</v>
          </cell>
          <cell r="V192">
            <v>117206</v>
          </cell>
          <cell r="W192">
            <v>6641823</v>
          </cell>
          <cell r="X192">
            <v>0</v>
          </cell>
          <cell r="Y192">
            <v>117206</v>
          </cell>
          <cell r="Z192">
            <v>6641823</v>
          </cell>
          <cell r="AA192">
            <v>-2152766</v>
          </cell>
          <cell r="AB192">
            <v>0</v>
          </cell>
          <cell r="AC192">
            <v>0</v>
          </cell>
          <cell r="AD192">
            <v>0</v>
          </cell>
          <cell r="AE192">
            <v>8794589</v>
          </cell>
          <cell r="AG192">
            <v>6759029</v>
          </cell>
          <cell r="AH192">
            <v>117206</v>
          </cell>
          <cell r="AI192">
            <v>0</v>
          </cell>
          <cell r="AJ192">
            <v>0</v>
          </cell>
          <cell r="AK192">
            <v>0</v>
          </cell>
          <cell r="AS192">
            <v>324941</v>
          </cell>
          <cell r="AZ192">
            <v>48791</v>
          </cell>
          <cell r="BA192">
            <v>250995</v>
          </cell>
          <cell r="BD192">
            <v>1541080</v>
          </cell>
          <cell r="BF192">
            <v>3368086</v>
          </cell>
          <cell r="BI192">
            <v>301733</v>
          </cell>
          <cell r="BJ192">
            <v>-105606</v>
          </cell>
          <cell r="BK192">
            <v>196127</v>
          </cell>
          <cell r="BM192">
            <v>28332690.399999999</v>
          </cell>
          <cell r="BN192">
            <v>-5964786</v>
          </cell>
          <cell r="BO192">
            <v>22367904.399999999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81063</v>
          </cell>
          <cell r="BV192">
            <v>0</v>
          </cell>
          <cell r="BW192">
            <v>6846499</v>
          </cell>
          <cell r="BX192">
            <v>0</v>
          </cell>
          <cell r="BY192">
            <v>0</v>
          </cell>
          <cell r="BZ192">
            <v>7363900</v>
          </cell>
          <cell r="CB192">
            <v>0</v>
          </cell>
          <cell r="CC192">
            <v>0</v>
          </cell>
          <cell r="CD192">
            <v>506659</v>
          </cell>
          <cell r="CE192">
            <v>0</v>
          </cell>
          <cell r="CF192">
            <v>0</v>
          </cell>
          <cell r="CG192">
            <v>0</v>
          </cell>
          <cell r="CI192">
            <v>0</v>
          </cell>
          <cell r="CJ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Q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-2152766</v>
          </cell>
        </row>
        <row r="193">
          <cell r="A193" t="str">
            <v>BS Gener Elimination</v>
          </cell>
          <cell r="C193">
            <v>-79982322</v>
          </cell>
          <cell r="E193">
            <v>-79982322</v>
          </cell>
          <cell r="J193">
            <v>-79982322</v>
          </cell>
          <cell r="K193">
            <v>0</v>
          </cell>
          <cell r="L193">
            <v>0</v>
          </cell>
          <cell r="P193">
            <v>4422302.32</v>
          </cell>
          <cell r="Q193">
            <v>-4422302.32</v>
          </cell>
          <cell r="U193">
            <v>0</v>
          </cell>
          <cell r="W193">
            <v>0</v>
          </cell>
          <cell r="Z193">
            <v>0</v>
          </cell>
          <cell r="AE193">
            <v>0</v>
          </cell>
          <cell r="AG193">
            <v>0</v>
          </cell>
          <cell r="AN193">
            <v>-5387879</v>
          </cell>
          <cell r="AO193">
            <v>-5387879</v>
          </cell>
          <cell r="AP193">
            <v>-23717285</v>
          </cell>
          <cell r="AQ193">
            <v>-23717285</v>
          </cell>
          <cell r="AR193">
            <v>-4422302.32</v>
          </cell>
          <cell r="AS193">
            <v>-4422302.32</v>
          </cell>
          <cell r="AZ193">
            <v>-2392747</v>
          </cell>
          <cell r="BA193">
            <v>-2392747</v>
          </cell>
          <cell r="BB193">
            <v>-9033</v>
          </cell>
          <cell r="BC193">
            <v>-9033</v>
          </cell>
          <cell r="BD193">
            <v>-12420877</v>
          </cell>
          <cell r="BE193">
            <v>-12420877</v>
          </cell>
          <cell r="BF193">
            <v>-36054501</v>
          </cell>
          <cell r="BG193">
            <v>-36054501</v>
          </cell>
        </row>
        <row r="194">
          <cell r="A194" t="str">
            <v>RU Georgia Holdings BV Kharmi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E194">
            <v>0</v>
          </cell>
          <cell r="AH194">
            <v>0</v>
          </cell>
        </row>
        <row r="195">
          <cell r="A195" t="str">
            <v>RU Global Insurance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-3017742</v>
          </cell>
          <cell r="I195">
            <v>0</v>
          </cell>
          <cell r="J195">
            <v>-3017742</v>
          </cell>
          <cell r="K195">
            <v>3017742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U195">
            <v>3017742</v>
          </cell>
          <cell r="V195">
            <v>0</v>
          </cell>
          <cell r="W195">
            <v>3017742</v>
          </cell>
          <cell r="X195">
            <v>0</v>
          </cell>
          <cell r="Y195">
            <v>0</v>
          </cell>
          <cell r="Z195">
            <v>3017742</v>
          </cell>
          <cell r="AA195">
            <v>1056210</v>
          </cell>
          <cell r="AE195">
            <v>1961532</v>
          </cell>
          <cell r="AG195">
            <v>3017742</v>
          </cell>
          <cell r="AH195">
            <v>0</v>
          </cell>
          <cell r="BR195">
            <v>0</v>
          </cell>
          <cell r="CB195">
            <v>80278</v>
          </cell>
          <cell r="CC195">
            <v>3517582</v>
          </cell>
          <cell r="CF195">
            <v>1119551</v>
          </cell>
          <cell r="CI195">
            <v>0</v>
          </cell>
          <cell r="CT195">
            <v>1056210</v>
          </cell>
        </row>
        <row r="196">
          <cell r="A196" t="str">
            <v>RU Granite Ridge</v>
          </cell>
          <cell r="B196">
            <v>0</v>
          </cell>
          <cell r="C196">
            <v>7.0000000000000007E-2</v>
          </cell>
          <cell r="E196">
            <v>1127000.72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1127000.72</v>
          </cell>
          <cell r="K196">
            <v>-1127000.6499999999</v>
          </cell>
          <cell r="L196">
            <v>-1127000.6499999999</v>
          </cell>
          <cell r="N196">
            <v>0</v>
          </cell>
          <cell r="O196">
            <v>0</v>
          </cell>
          <cell r="P196">
            <v>-0.42</v>
          </cell>
          <cell r="Q196">
            <v>0.2</v>
          </cell>
          <cell r="R196">
            <v>0</v>
          </cell>
          <cell r="S196">
            <v>0</v>
          </cell>
          <cell r="T196">
            <v>0</v>
          </cell>
          <cell r="U196">
            <v>-1127000.43</v>
          </cell>
          <cell r="V196">
            <v>0</v>
          </cell>
          <cell r="W196">
            <v>-15464994.630000001</v>
          </cell>
          <cell r="X196">
            <v>0</v>
          </cell>
          <cell r="Y196">
            <v>0</v>
          </cell>
          <cell r="Z196">
            <v>-1127000.43</v>
          </cell>
          <cell r="AA196">
            <v>0</v>
          </cell>
          <cell r="AB196">
            <v>14337994.199999999</v>
          </cell>
          <cell r="AC196">
            <v>0</v>
          </cell>
          <cell r="AD196">
            <v>0</v>
          </cell>
          <cell r="AE196">
            <v>-15464994.630000001</v>
          </cell>
          <cell r="AG196">
            <v>-1127000.43</v>
          </cell>
          <cell r="AH196">
            <v>0</v>
          </cell>
          <cell r="AI196">
            <v>14337994.199999999</v>
          </cell>
          <cell r="AJ196">
            <v>0</v>
          </cell>
          <cell r="AK196">
            <v>0</v>
          </cell>
          <cell r="AU196">
            <v>1126998</v>
          </cell>
          <cell r="BB196">
            <v>0</v>
          </cell>
          <cell r="BC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X196">
            <v>0</v>
          </cell>
          <cell r="BY196">
            <v>0</v>
          </cell>
          <cell r="BZ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I196">
            <v>0</v>
          </cell>
          <cell r="CM196">
            <v>0</v>
          </cell>
          <cell r="CO196">
            <v>0</v>
          </cell>
          <cell r="CQ196">
            <v>14337994.199999999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</row>
        <row r="197">
          <cell r="A197" t="str">
            <v>RU Haripur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E197">
            <v>0</v>
          </cell>
          <cell r="AH197">
            <v>0</v>
          </cell>
        </row>
        <row r="198">
          <cell r="A198" t="str">
            <v>BS Kalaeloa</v>
          </cell>
          <cell r="C198">
            <v>1416614</v>
          </cell>
          <cell r="E198">
            <v>1094805</v>
          </cell>
          <cell r="F198">
            <v>299568</v>
          </cell>
          <cell r="J198">
            <v>1394373</v>
          </cell>
          <cell r="K198">
            <v>22241</v>
          </cell>
          <cell r="L198">
            <v>22241</v>
          </cell>
          <cell r="P198">
            <v>-95</v>
          </cell>
          <cell r="U198">
            <v>22336</v>
          </cell>
          <cell r="V198">
            <v>0</v>
          </cell>
          <cell r="W198">
            <v>22336</v>
          </cell>
          <cell r="X198">
            <v>0</v>
          </cell>
          <cell r="Y198">
            <v>0</v>
          </cell>
          <cell r="Z198">
            <v>22336</v>
          </cell>
          <cell r="AE198">
            <v>22336</v>
          </cell>
          <cell r="AG198">
            <v>22336</v>
          </cell>
          <cell r="AH198">
            <v>0</v>
          </cell>
          <cell r="AU198">
            <v>60000</v>
          </cell>
          <cell r="AZ198">
            <v>1315019</v>
          </cell>
          <cell r="CI198">
            <v>2000</v>
          </cell>
        </row>
        <row r="199">
          <cell r="A199" t="str">
            <v>BS Hawaii</v>
          </cell>
          <cell r="B199">
            <v>0</v>
          </cell>
          <cell r="C199">
            <v>64561798</v>
          </cell>
          <cell r="E199">
            <v>28992667</v>
          </cell>
          <cell r="F199">
            <v>5750356</v>
          </cell>
          <cell r="G199">
            <v>338</v>
          </cell>
          <cell r="H199">
            <v>0</v>
          </cell>
          <cell r="I199">
            <v>0</v>
          </cell>
          <cell r="J199">
            <v>34743361</v>
          </cell>
          <cell r="K199">
            <v>29818437</v>
          </cell>
          <cell r="L199">
            <v>29818437</v>
          </cell>
          <cell r="N199">
            <v>23359</v>
          </cell>
          <cell r="O199">
            <v>19652</v>
          </cell>
          <cell r="P199">
            <v>-55222</v>
          </cell>
          <cell r="Q199">
            <v>17338468</v>
          </cell>
          <cell r="R199">
            <v>0</v>
          </cell>
          <cell r="S199">
            <v>0</v>
          </cell>
          <cell r="T199">
            <v>0</v>
          </cell>
          <cell r="U199">
            <v>12492180</v>
          </cell>
          <cell r="V199">
            <v>0</v>
          </cell>
          <cell r="W199">
            <v>12492180</v>
          </cell>
          <cell r="X199">
            <v>0</v>
          </cell>
          <cell r="Y199">
            <v>0</v>
          </cell>
          <cell r="Z199">
            <v>12492180</v>
          </cell>
          <cell r="AA199">
            <v>4896845</v>
          </cell>
          <cell r="AB199">
            <v>0</v>
          </cell>
          <cell r="AC199">
            <v>0</v>
          </cell>
          <cell r="AD199">
            <v>0</v>
          </cell>
          <cell r="AE199">
            <v>7595335</v>
          </cell>
          <cell r="AG199">
            <v>12492180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T199">
            <v>60000</v>
          </cell>
          <cell r="AU199">
            <v>949446</v>
          </cell>
          <cell r="AZ199">
            <v>0</v>
          </cell>
          <cell r="BA199">
            <v>1315019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I199">
            <v>18150</v>
          </cell>
          <cell r="CJ199">
            <v>0</v>
          </cell>
          <cell r="CM199">
            <v>0</v>
          </cell>
          <cell r="CO199">
            <v>0</v>
          </cell>
          <cell r="CQ199">
            <v>0</v>
          </cell>
          <cell r="CS199">
            <v>502241</v>
          </cell>
          <cell r="CT199">
            <v>4394604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</row>
        <row r="200">
          <cell r="A200" t="str">
            <v>BS Hawaii Elimination</v>
          </cell>
          <cell r="C200">
            <v>-1375019</v>
          </cell>
          <cell r="E200">
            <v>-1375019</v>
          </cell>
          <cell r="J200">
            <v>-1375019</v>
          </cell>
          <cell r="K200">
            <v>0</v>
          </cell>
          <cell r="L200">
            <v>0</v>
          </cell>
          <cell r="U200">
            <v>0</v>
          </cell>
          <cell r="W200">
            <v>0</v>
          </cell>
          <cell r="Z200">
            <v>0</v>
          </cell>
          <cell r="AE200">
            <v>0</v>
          </cell>
          <cell r="AG200">
            <v>0</v>
          </cell>
          <cell r="AT200">
            <v>-60000</v>
          </cell>
          <cell r="AU200">
            <v>-60000</v>
          </cell>
          <cell r="AZ200">
            <v>-1315019</v>
          </cell>
          <cell r="BA200">
            <v>-1315019</v>
          </cell>
        </row>
        <row r="201">
          <cell r="A201" t="str">
            <v>RU Hemphill</v>
          </cell>
          <cell r="C201">
            <v>7400340.7599999998</v>
          </cell>
          <cell r="E201">
            <v>5035841.4800000004</v>
          </cell>
          <cell r="F201">
            <v>900678.23</v>
          </cell>
          <cell r="J201">
            <v>5936519.71</v>
          </cell>
          <cell r="K201">
            <v>1463821.05</v>
          </cell>
          <cell r="L201">
            <v>1463821.05</v>
          </cell>
          <cell r="N201">
            <v>1000</v>
          </cell>
          <cell r="P201">
            <v>-11018.93</v>
          </cell>
          <cell r="U201">
            <v>1473839.98</v>
          </cell>
          <cell r="V201">
            <v>491275.08</v>
          </cell>
          <cell r="W201">
            <v>982564.9</v>
          </cell>
          <cell r="X201">
            <v>-183.65</v>
          </cell>
          <cell r="Y201">
            <v>491091.43</v>
          </cell>
          <cell r="Z201">
            <v>982748.55</v>
          </cell>
          <cell r="AA201">
            <v>550.95000000000005</v>
          </cell>
          <cell r="AE201">
            <v>982197.6</v>
          </cell>
          <cell r="AG201">
            <v>1473839.98</v>
          </cell>
          <cell r="AH201">
            <v>491275.08</v>
          </cell>
          <cell r="BQ201">
            <v>55932.31</v>
          </cell>
          <cell r="CI201">
            <v>5</v>
          </cell>
          <cell r="CT201">
            <v>550.95000000000005</v>
          </cell>
        </row>
        <row r="202">
          <cell r="A202" t="str">
            <v>Lyukobanya Coal Mine</v>
          </cell>
        </row>
        <row r="203">
          <cell r="A203" t="str">
            <v>Tiszapalkonya Plant</v>
          </cell>
        </row>
        <row r="204">
          <cell r="A204" t="str">
            <v>Summit Generation (UK)</v>
          </cell>
          <cell r="Q204">
            <v>2363448</v>
          </cell>
          <cell r="U204">
            <v>-2363448</v>
          </cell>
          <cell r="W204">
            <v>-2363448</v>
          </cell>
          <cell r="Z204">
            <v>-2363448</v>
          </cell>
          <cell r="AA204">
            <v>392012</v>
          </cell>
          <cell r="AE204">
            <v>-2755460</v>
          </cell>
          <cell r="AG204">
            <v>-2363448</v>
          </cell>
          <cell r="AS204">
            <v>2363448</v>
          </cell>
          <cell r="CW204">
            <v>392012</v>
          </cell>
        </row>
        <row r="205">
          <cell r="A205" t="str">
            <v>Borsod Energetikia Kft</v>
          </cell>
          <cell r="C205">
            <v>27475668</v>
          </cell>
          <cell r="E205">
            <v>25821433</v>
          </cell>
          <cell r="F205">
            <v>437184</v>
          </cell>
          <cell r="G205">
            <v>28003</v>
          </cell>
          <cell r="J205">
            <v>26286620</v>
          </cell>
          <cell r="K205">
            <v>1189048</v>
          </cell>
          <cell r="L205">
            <v>1189048</v>
          </cell>
          <cell r="N205">
            <v>-2510422</v>
          </cell>
          <cell r="O205">
            <v>2440</v>
          </cell>
          <cell r="P205">
            <v>-307506</v>
          </cell>
          <cell r="Q205">
            <v>463898</v>
          </cell>
          <cell r="R205">
            <v>38800</v>
          </cell>
          <cell r="U205">
            <v>3501838</v>
          </cell>
          <cell r="W205">
            <v>3501838</v>
          </cell>
          <cell r="Z205">
            <v>3501838</v>
          </cell>
          <cell r="AE205">
            <v>3501838</v>
          </cell>
          <cell r="AG205">
            <v>3501838</v>
          </cell>
          <cell r="AR205">
            <v>200702</v>
          </cell>
          <cell r="BI205">
            <v>169237</v>
          </cell>
          <cell r="BJ205">
            <v>-30463</v>
          </cell>
          <cell r="BK205">
            <v>138774</v>
          </cell>
          <cell r="CD205">
            <v>156519</v>
          </cell>
          <cell r="CI205">
            <v>8040</v>
          </cell>
        </row>
        <row r="206">
          <cell r="A206" t="str">
            <v>Tisza II</v>
          </cell>
          <cell r="B206">
            <v>0</v>
          </cell>
          <cell r="C206">
            <v>66178213</v>
          </cell>
          <cell r="E206">
            <v>52338732</v>
          </cell>
          <cell r="F206">
            <v>4713418</v>
          </cell>
          <cell r="G206">
            <v>0</v>
          </cell>
          <cell r="H206">
            <v>0</v>
          </cell>
          <cell r="I206">
            <v>0</v>
          </cell>
          <cell r="J206">
            <v>57052150</v>
          </cell>
          <cell r="K206">
            <v>9126063</v>
          </cell>
          <cell r="L206">
            <v>9126063</v>
          </cell>
          <cell r="N206">
            <v>-37783</v>
          </cell>
          <cell r="O206">
            <v>40187</v>
          </cell>
          <cell r="P206">
            <v>-1343574</v>
          </cell>
          <cell r="Q206">
            <v>2121880</v>
          </cell>
          <cell r="R206">
            <v>49823</v>
          </cell>
          <cell r="S206">
            <v>0</v>
          </cell>
          <cell r="T206">
            <v>0</v>
          </cell>
          <cell r="U206">
            <v>8295530</v>
          </cell>
          <cell r="V206">
            <v>0</v>
          </cell>
          <cell r="W206">
            <v>8295530</v>
          </cell>
          <cell r="Y206">
            <v>0</v>
          </cell>
          <cell r="Z206">
            <v>8295530</v>
          </cell>
          <cell r="AA206">
            <v>1573236</v>
          </cell>
          <cell r="AB206">
            <v>0</v>
          </cell>
          <cell r="AC206">
            <v>0</v>
          </cell>
          <cell r="AD206">
            <v>0</v>
          </cell>
          <cell r="AE206">
            <v>6722294</v>
          </cell>
          <cell r="AG206">
            <v>8295530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R206">
            <v>287746</v>
          </cell>
          <cell r="BI206">
            <v>147997</v>
          </cell>
          <cell r="BJ206">
            <v>-26639</v>
          </cell>
          <cell r="BK206">
            <v>121358</v>
          </cell>
          <cell r="CF206">
            <v>6633335</v>
          </cell>
          <cell r="CI206">
            <v>0</v>
          </cell>
          <cell r="CJ206">
            <v>3210</v>
          </cell>
          <cell r="CM206">
            <v>0</v>
          </cell>
          <cell r="CO206">
            <v>0</v>
          </cell>
          <cell r="CQ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1573236</v>
          </cell>
        </row>
        <row r="207">
          <cell r="A207" t="str">
            <v>BS Hungary Elimination</v>
          </cell>
          <cell r="P207">
            <v>200702</v>
          </cell>
          <cell r="Q207">
            <v>-200702</v>
          </cell>
          <cell r="U207">
            <v>0</v>
          </cell>
          <cell r="W207">
            <v>0</v>
          </cell>
          <cell r="Z207">
            <v>0</v>
          </cell>
          <cell r="AE207">
            <v>0</v>
          </cell>
          <cell r="AG207">
            <v>0</v>
          </cell>
          <cell r="AR207">
            <v>-200702</v>
          </cell>
          <cell r="AS207">
            <v>-200702</v>
          </cell>
        </row>
        <row r="208">
          <cell r="A208" t="str">
            <v>RU Huntington Beach Dev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E208">
            <v>0</v>
          </cell>
          <cell r="AH208">
            <v>0</v>
          </cell>
        </row>
        <row r="209">
          <cell r="A209" t="str">
            <v>RU Indian Queens</v>
          </cell>
          <cell r="B209">
            <v>0</v>
          </cell>
          <cell r="C209">
            <v>7053448</v>
          </cell>
          <cell r="E209">
            <v>3480952</v>
          </cell>
          <cell r="F209">
            <v>1277433</v>
          </cell>
          <cell r="G209">
            <v>40913</v>
          </cell>
          <cell r="J209">
            <v>4799298</v>
          </cell>
          <cell r="K209">
            <v>2254150</v>
          </cell>
          <cell r="L209">
            <v>2254150</v>
          </cell>
          <cell r="N209">
            <v>-73587</v>
          </cell>
          <cell r="O209">
            <v>0</v>
          </cell>
          <cell r="P209">
            <v>-924011</v>
          </cell>
          <cell r="Q209">
            <v>2562633</v>
          </cell>
          <cell r="R209">
            <v>-40121</v>
          </cell>
          <cell r="U209">
            <v>729236</v>
          </cell>
          <cell r="V209">
            <v>0</v>
          </cell>
          <cell r="W209">
            <v>729236</v>
          </cell>
          <cell r="X209">
            <v>0</v>
          </cell>
          <cell r="Y209">
            <v>0</v>
          </cell>
          <cell r="Z209">
            <v>729236</v>
          </cell>
          <cell r="AA209">
            <v>230200</v>
          </cell>
          <cell r="AC209">
            <v>0</v>
          </cell>
          <cell r="AE209">
            <v>499036</v>
          </cell>
          <cell r="AG209">
            <v>729236</v>
          </cell>
          <cell r="AH209">
            <v>0</v>
          </cell>
          <cell r="AK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BI209">
            <v>-40372</v>
          </cell>
          <cell r="BJ209">
            <v>12112</v>
          </cell>
          <cell r="BK209">
            <v>-28260</v>
          </cell>
          <cell r="BM209">
            <v>100063.65</v>
          </cell>
          <cell r="BN209">
            <v>-30019</v>
          </cell>
          <cell r="BO209">
            <v>70044.649999999994</v>
          </cell>
          <cell r="BQ209">
            <v>53715</v>
          </cell>
          <cell r="CD209">
            <v>1351036</v>
          </cell>
          <cell r="CO209">
            <v>0</v>
          </cell>
          <cell r="CW209">
            <v>230200</v>
          </cell>
          <cell r="CX209">
            <v>0</v>
          </cell>
        </row>
        <row r="210">
          <cell r="A210" t="str">
            <v>RU Intricity Inc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E210">
            <v>0</v>
          </cell>
          <cell r="AH210">
            <v>0</v>
          </cell>
        </row>
        <row r="211">
          <cell r="A211" t="str">
            <v>RU IPALCO Enterprises Inc</v>
          </cell>
          <cell r="C211">
            <v>427367643</v>
          </cell>
          <cell r="E211">
            <v>219319345</v>
          </cell>
          <cell r="F211">
            <v>59222225</v>
          </cell>
          <cell r="I211">
            <v>991135</v>
          </cell>
          <cell r="J211">
            <v>279532705</v>
          </cell>
          <cell r="K211">
            <v>147834938</v>
          </cell>
          <cell r="L211">
            <v>147834938</v>
          </cell>
          <cell r="N211">
            <v>-8209820</v>
          </cell>
          <cell r="O211">
            <v>970325</v>
          </cell>
          <cell r="P211">
            <v>-190241</v>
          </cell>
          <cell r="Q211">
            <v>57144979</v>
          </cell>
          <cell r="U211">
            <v>98119695</v>
          </cell>
          <cell r="V211">
            <v>0</v>
          </cell>
          <cell r="W211">
            <v>98119695</v>
          </cell>
          <cell r="X211">
            <v>0</v>
          </cell>
          <cell r="Y211">
            <v>0</v>
          </cell>
          <cell r="Z211">
            <v>98119695</v>
          </cell>
          <cell r="AA211">
            <v>38990932</v>
          </cell>
          <cell r="AE211">
            <v>59128763</v>
          </cell>
          <cell r="AG211">
            <v>98119695</v>
          </cell>
          <cell r="AH211">
            <v>0</v>
          </cell>
          <cell r="BV211">
            <v>222082</v>
          </cell>
          <cell r="CB211">
            <v>7627143</v>
          </cell>
          <cell r="CF211">
            <v>315052647</v>
          </cell>
          <cell r="CT211">
            <v>38990932</v>
          </cell>
        </row>
        <row r="212">
          <cell r="A212" t="str">
            <v>RU Ironwood</v>
          </cell>
          <cell r="C212">
            <v>25728878</v>
          </cell>
          <cell r="E212">
            <v>8134234</v>
          </cell>
          <cell r="F212">
            <v>5433753</v>
          </cell>
          <cell r="I212">
            <v>-129129</v>
          </cell>
          <cell r="J212">
            <v>13438858</v>
          </cell>
          <cell r="K212">
            <v>12290020</v>
          </cell>
          <cell r="L212">
            <v>12290020</v>
          </cell>
          <cell r="P212">
            <v>-35856</v>
          </cell>
          <cell r="Q212">
            <v>13392041</v>
          </cell>
          <cell r="U212">
            <v>-1066165</v>
          </cell>
          <cell r="V212">
            <v>0</v>
          </cell>
          <cell r="W212">
            <v>-1066165</v>
          </cell>
          <cell r="X212">
            <v>0</v>
          </cell>
          <cell r="Y212">
            <v>0</v>
          </cell>
          <cell r="Z212">
            <v>-1066165</v>
          </cell>
          <cell r="AE212">
            <v>-1066165</v>
          </cell>
          <cell r="AG212">
            <v>-1066165</v>
          </cell>
          <cell r="AH212">
            <v>0</v>
          </cell>
          <cell r="AU212">
            <v>2477400</v>
          </cell>
          <cell r="BQ212">
            <v>41913</v>
          </cell>
          <cell r="CI212">
            <v>77000</v>
          </cell>
        </row>
        <row r="213">
          <cell r="A213" t="str">
            <v>RU Itabo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E213">
            <v>0</v>
          </cell>
          <cell r="AH213">
            <v>0</v>
          </cell>
        </row>
        <row r="214">
          <cell r="A214" t="str">
            <v>RU Kelanitissa</v>
          </cell>
          <cell r="C214">
            <v>33698754</v>
          </cell>
          <cell r="E214">
            <v>25993124</v>
          </cell>
          <cell r="F214">
            <v>1930085</v>
          </cell>
          <cell r="J214">
            <v>27923209</v>
          </cell>
          <cell r="K214">
            <v>5775545</v>
          </cell>
          <cell r="L214">
            <v>5775545</v>
          </cell>
          <cell r="N214">
            <v>-2250000</v>
          </cell>
          <cell r="O214">
            <v>4902654</v>
          </cell>
          <cell r="P214">
            <v>-121424</v>
          </cell>
          <cell r="Q214">
            <v>3338836</v>
          </cell>
          <cell r="R214">
            <v>-733</v>
          </cell>
          <cell r="U214">
            <v>-93788</v>
          </cell>
          <cell r="V214">
            <v>-25883.8</v>
          </cell>
          <cell r="W214">
            <v>-67904.2</v>
          </cell>
          <cell r="X214">
            <v>0</v>
          </cell>
          <cell r="Y214">
            <v>-25883.8</v>
          </cell>
          <cell r="Z214">
            <v>-67904.2</v>
          </cell>
          <cell r="AE214">
            <v>-67904.2</v>
          </cell>
          <cell r="AG214">
            <v>-93788</v>
          </cell>
          <cell r="AH214">
            <v>-25883.8</v>
          </cell>
          <cell r="AR214">
            <v>0</v>
          </cell>
          <cell r="AS214">
            <v>-202527</v>
          </cell>
          <cell r="AU214">
            <v>50496</v>
          </cell>
          <cell r="BA214">
            <v>0</v>
          </cell>
          <cell r="BI214">
            <v>-3283</v>
          </cell>
          <cell r="BJ214">
            <v>0</v>
          </cell>
          <cell r="BK214">
            <v>-3283</v>
          </cell>
          <cell r="BM214">
            <v>-276692.02</v>
          </cell>
          <cell r="BO214">
            <v>-276692.02</v>
          </cell>
        </row>
        <row r="215">
          <cell r="A215" t="str">
            <v>RU Kelvin LLC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E215">
            <v>0</v>
          </cell>
          <cell r="AH215">
            <v>0</v>
          </cell>
        </row>
        <row r="216">
          <cell r="A216" t="str">
            <v>RU Kilroot</v>
          </cell>
          <cell r="C216">
            <v>109190407</v>
          </cell>
          <cell r="E216">
            <v>52597590</v>
          </cell>
          <cell r="F216">
            <v>9131608</v>
          </cell>
          <cell r="J216">
            <v>61729198</v>
          </cell>
          <cell r="K216">
            <v>47461209</v>
          </cell>
          <cell r="L216">
            <v>47461209</v>
          </cell>
          <cell r="P216">
            <v>-2856179</v>
          </cell>
          <cell r="Q216">
            <v>19865281</v>
          </cell>
          <cell r="U216">
            <v>30452107</v>
          </cell>
          <cell r="V216">
            <v>789623</v>
          </cell>
          <cell r="W216">
            <v>29662484</v>
          </cell>
          <cell r="X216">
            <v>0</v>
          </cell>
          <cell r="Y216">
            <v>789623</v>
          </cell>
          <cell r="Z216">
            <v>29662484</v>
          </cell>
          <cell r="AA216">
            <v>8746310</v>
          </cell>
          <cell r="AE216">
            <v>20916174</v>
          </cell>
          <cell r="AG216">
            <v>30452107</v>
          </cell>
          <cell r="AH216">
            <v>789623</v>
          </cell>
          <cell r="AS216">
            <v>865882</v>
          </cell>
          <cell r="AU216">
            <v>455695</v>
          </cell>
          <cell r="BT216">
            <v>0</v>
          </cell>
          <cell r="BZ216">
            <v>14255506</v>
          </cell>
          <cell r="CD216">
            <v>16227927</v>
          </cell>
          <cell r="CG216">
            <v>82028591</v>
          </cell>
          <cell r="CI216">
            <v>32405</v>
          </cell>
          <cell r="CW216">
            <v>8746310</v>
          </cell>
        </row>
        <row r="217">
          <cell r="A217" t="str">
            <v>RU King Harbor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E217">
            <v>0</v>
          </cell>
          <cell r="AH217">
            <v>0</v>
          </cell>
        </row>
        <row r="218">
          <cell r="A218" t="str">
            <v>RU Kingston</v>
          </cell>
          <cell r="B218">
            <v>0</v>
          </cell>
          <cell r="C218">
            <v>711731</v>
          </cell>
          <cell r="E218">
            <v>204519</v>
          </cell>
          <cell r="G218">
            <v>174061</v>
          </cell>
          <cell r="J218">
            <v>378580</v>
          </cell>
          <cell r="K218">
            <v>333151</v>
          </cell>
          <cell r="L218">
            <v>333151</v>
          </cell>
          <cell r="P218">
            <v>-3368</v>
          </cell>
          <cell r="T218">
            <v>-1454079</v>
          </cell>
          <cell r="U218">
            <v>-1117560</v>
          </cell>
          <cell r="V218">
            <v>0</v>
          </cell>
          <cell r="W218">
            <v>-1117560</v>
          </cell>
          <cell r="X218">
            <v>0</v>
          </cell>
          <cell r="Y218">
            <v>0</v>
          </cell>
          <cell r="Z218">
            <v>-1117560</v>
          </cell>
          <cell r="AA218">
            <v>599532</v>
          </cell>
          <cell r="AE218">
            <v>-1717092</v>
          </cell>
          <cell r="AG218">
            <v>-1117560</v>
          </cell>
          <cell r="AH218">
            <v>0</v>
          </cell>
          <cell r="AU218">
            <v>0</v>
          </cell>
          <cell r="BM218">
            <v>-293346.39</v>
          </cell>
          <cell r="BN218">
            <v>108538</v>
          </cell>
          <cell r="BO218">
            <v>-184808.39</v>
          </cell>
          <cell r="CG218">
            <v>3332629</v>
          </cell>
          <cell r="CW218">
            <v>599532</v>
          </cell>
        </row>
        <row r="219">
          <cell r="A219" t="str">
            <v>RU Lake Worth Generation LLC</v>
          </cell>
          <cell r="C219">
            <v>0</v>
          </cell>
          <cell r="E219">
            <v>-0.25</v>
          </cell>
          <cell r="F219">
            <v>0</v>
          </cell>
          <cell r="G219">
            <v>0</v>
          </cell>
          <cell r="H219">
            <v>0.26</v>
          </cell>
          <cell r="I219">
            <v>0</v>
          </cell>
          <cell r="J219">
            <v>0.01</v>
          </cell>
          <cell r="K219">
            <v>-0.01</v>
          </cell>
          <cell r="L219">
            <v>0.25</v>
          </cell>
          <cell r="N219">
            <v>0</v>
          </cell>
          <cell r="O219">
            <v>0</v>
          </cell>
          <cell r="P219">
            <v>-0.01</v>
          </cell>
          <cell r="Q219">
            <v>0</v>
          </cell>
          <cell r="R219">
            <v>0</v>
          </cell>
          <cell r="S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E219">
            <v>0</v>
          </cell>
          <cell r="AG219">
            <v>0</v>
          </cell>
          <cell r="AH219">
            <v>0</v>
          </cell>
          <cell r="CI219">
            <v>0</v>
          </cell>
        </row>
        <row r="220">
          <cell r="A220" t="str">
            <v>Dominican Pwr Partners LDC (Cayman)</v>
          </cell>
          <cell r="B220">
            <v>0</v>
          </cell>
          <cell r="C220">
            <v>68517733</v>
          </cell>
          <cell r="E220">
            <v>57371694</v>
          </cell>
          <cell r="F220">
            <v>1512720</v>
          </cell>
          <cell r="G220">
            <v>0</v>
          </cell>
          <cell r="H220">
            <v>0</v>
          </cell>
          <cell r="I220">
            <v>0</v>
          </cell>
          <cell r="J220">
            <v>58884414</v>
          </cell>
          <cell r="K220">
            <v>9633319</v>
          </cell>
          <cell r="L220">
            <v>9633319</v>
          </cell>
          <cell r="N220">
            <v>-288225</v>
          </cell>
          <cell r="O220">
            <v>0</v>
          </cell>
          <cell r="P220">
            <v>-154040</v>
          </cell>
          <cell r="Q220">
            <v>6318639</v>
          </cell>
          <cell r="R220">
            <v>-118538</v>
          </cell>
          <cell r="S220">
            <v>0</v>
          </cell>
          <cell r="T220">
            <v>0</v>
          </cell>
          <cell r="U220">
            <v>3875483</v>
          </cell>
          <cell r="V220">
            <v>0</v>
          </cell>
          <cell r="W220">
            <v>3875483</v>
          </cell>
          <cell r="X220">
            <v>0</v>
          </cell>
          <cell r="Y220">
            <v>0</v>
          </cell>
          <cell r="Z220">
            <v>3875483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3875483</v>
          </cell>
          <cell r="AG220">
            <v>3875483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Q220">
            <v>12699459</v>
          </cell>
          <cell r="AZ220">
            <v>5683</v>
          </cell>
          <cell r="BA220">
            <v>849971</v>
          </cell>
          <cell r="BE220">
            <v>2311375</v>
          </cell>
          <cell r="BF220">
            <v>17</v>
          </cell>
          <cell r="BG220">
            <v>16126894</v>
          </cell>
          <cell r="BI220">
            <v>-1412756</v>
          </cell>
          <cell r="BJ220">
            <v>0</v>
          </cell>
          <cell r="BK220">
            <v>-1412756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I220">
            <v>0</v>
          </cell>
          <cell r="CJ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Q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 t="str">
            <v>Los Mina Top Level Adj</v>
          </cell>
        </row>
        <row r="222">
          <cell r="A222" t="str">
            <v>Cayman Is Holdings LTD</v>
          </cell>
        </row>
        <row r="223">
          <cell r="A223" t="str">
            <v>Dominicana SA</v>
          </cell>
          <cell r="B223">
            <v>0</v>
          </cell>
          <cell r="C223">
            <v>0</v>
          </cell>
          <cell r="E223">
            <v>34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34</v>
          </cell>
          <cell r="K223">
            <v>-34</v>
          </cell>
          <cell r="L223">
            <v>-34</v>
          </cell>
          <cell r="N223">
            <v>-1922</v>
          </cell>
          <cell r="O223">
            <v>0</v>
          </cell>
          <cell r="P223">
            <v>-186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2074</v>
          </cell>
          <cell r="V223">
            <v>0</v>
          </cell>
          <cell r="W223">
            <v>2074</v>
          </cell>
          <cell r="X223">
            <v>0</v>
          </cell>
          <cell r="Y223">
            <v>0</v>
          </cell>
          <cell r="Z223">
            <v>2074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2074</v>
          </cell>
          <cell r="AG223">
            <v>2074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I223">
            <v>0</v>
          </cell>
          <cell r="CJ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Q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</row>
        <row r="224">
          <cell r="A224" t="str">
            <v>Caribbean Services Inc</v>
          </cell>
          <cell r="B224">
            <v>0</v>
          </cell>
          <cell r="C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198</v>
          </cell>
          <cell r="P224">
            <v>0</v>
          </cell>
          <cell r="Q224">
            <v>0</v>
          </cell>
          <cell r="R224">
            <v>4342</v>
          </cell>
          <cell r="S224">
            <v>0</v>
          </cell>
          <cell r="T224">
            <v>0</v>
          </cell>
          <cell r="U224">
            <v>-4540</v>
          </cell>
          <cell r="V224">
            <v>0</v>
          </cell>
          <cell r="W224">
            <v>-4540</v>
          </cell>
          <cell r="X224">
            <v>0</v>
          </cell>
          <cell r="Y224">
            <v>0</v>
          </cell>
          <cell r="Z224">
            <v>-4540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-4540</v>
          </cell>
          <cell r="AG224">
            <v>-4540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I224">
            <v>0</v>
          </cell>
          <cell r="CJ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Q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 t="str">
            <v>Los Mina Eliminations</v>
          </cell>
        </row>
        <row r="226">
          <cell r="A226" t="str">
            <v>RU Maikuben</v>
          </cell>
          <cell r="C226">
            <v>9212950</v>
          </cell>
          <cell r="E226">
            <v>6224397</v>
          </cell>
          <cell r="F226">
            <v>1054574</v>
          </cell>
          <cell r="I226">
            <v>-92976</v>
          </cell>
          <cell r="J226">
            <v>7185995</v>
          </cell>
          <cell r="K226">
            <v>2026955</v>
          </cell>
          <cell r="L226">
            <v>2026955</v>
          </cell>
          <cell r="Q226">
            <v>1183228</v>
          </cell>
          <cell r="R226">
            <v>-21549</v>
          </cell>
          <cell r="U226">
            <v>865276</v>
          </cell>
          <cell r="V226">
            <v>0</v>
          </cell>
          <cell r="W226">
            <v>865276</v>
          </cell>
          <cell r="X226">
            <v>0</v>
          </cell>
          <cell r="Y226">
            <v>0</v>
          </cell>
          <cell r="Z226">
            <v>865276</v>
          </cell>
          <cell r="AE226">
            <v>865276</v>
          </cell>
          <cell r="AG226">
            <v>865276</v>
          </cell>
          <cell r="AH226">
            <v>0</v>
          </cell>
          <cell r="AN226">
            <v>6099710</v>
          </cell>
          <cell r="BG226">
            <v>86955</v>
          </cell>
          <cell r="BI226">
            <v>-21535</v>
          </cell>
          <cell r="BJ226">
            <v>6461</v>
          </cell>
          <cell r="BK226">
            <v>-15074</v>
          </cell>
        </row>
        <row r="227">
          <cell r="A227" t="str">
            <v>RU Medina Valley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E227">
            <v>0</v>
          </cell>
          <cell r="AH227">
            <v>0</v>
          </cell>
        </row>
        <row r="228">
          <cell r="A228" t="str">
            <v>RU Medway</v>
          </cell>
          <cell r="B228">
            <v>0</v>
          </cell>
          <cell r="E228">
            <v>10784</v>
          </cell>
          <cell r="J228">
            <v>10784</v>
          </cell>
          <cell r="K228">
            <v>-10784</v>
          </cell>
          <cell r="L228">
            <v>-10784</v>
          </cell>
          <cell r="T228">
            <v>0</v>
          </cell>
          <cell r="U228">
            <v>-10784</v>
          </cell>
          <cell r="V228">
            <v>0</v>
          </cell>
          <cell r="W228">
            <v>-10784</v>
          </cell>
          <cell r="X228">
            <v>0</v>
          </cell>
          <cell r="Y228">
            <v>0</v>
          </cell>
          <cell r="Z228">
            <v>-10784</v>
          </cell>
          <cell r="AA228">
            <v>0</v>
          </cell>
          <cell r="AE228">
            <v>-10784</v>
          </cell>
          <cell r="AG228">
            <v>-10784</v>
          </cell>
          <cell r="AH228">
            <v>0</v>
          </cell>
        </row>
        <row r="229">
          <cell r="A229" t="str">
            <v>RU Meghnaghat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E229">
            <v>0</v>
          </cell>
          <cell r="AH229">
            <v>0</v>
          </cell>
        </row>
        <row r="230">
          <cell r="A230" t="str">
            <v>Merida Operaciones SRL de CV</v>
          </cell>
          <cell r="C230">
            <v>4692892</v>
          </cell>
          <cell r="E230">
            <v>4813120</v>
          </cell>
          <cell r="J230">
            <v>4813120</v>
          </cell>
          <cell r="K230">
            <v>-120228</v>
          </cell>
          <cell r="L230">
            <v>-120228</v>
          </cell>
          <cell r="N230">
            <v>-3847</v>
          </cell>
          <cell r="P230">
            <v>-3042</v>
          </cell>
          <cell r="R230">
            <v>-57817</v>
          </cell>
          <cell r="U230">
            <v>-55522</v>
          </cell>
          <cell r="W230">
            <v>-55522</v>
          </cell>
          <cell r="Z230">
            <v>-55522</v>
          </cell>
          <cell r="AE230">
            <v>-55522</v>
          </cell>
          <cell r="AG230">
            <v>-55522</v>
          </cell>
          <cell r="AT230">
            <v>811086</v>
          </cell>
          <cell r="AU230">
            <v>811086</v>
          </cell>
          <cell r="BB230">
            <v>3881806</v>
          </cell>
          <cell r="BU230">
            <v>3195</v>
          </cell>
        </row>
        <row r="231">
          <cell r="A231" t="str">
            <v>Merida Mgmt Services</v>
          </cell>
          <cell r="C231">
            <v>811086</v>
          </cell>
          <cell r="E231">
            <v>659039</v>
          </cell>
          <cell r="J231">
            <v>659039</v>
          </cell>
          <cell r="K231">
            <v>152047</v>
          </cell>
          <cell r="L231">
            <v>152047</v>
          </cell>
          <cell r="N231">
            <v>-1012</v>
          </cell>
          <cell r="P231">
            <v>-2232</v>
          </cell>
          <cell r="R231">
            <v>28088</v>
          </cell>
          <cell r="U231">
            <v>127203</v>
          </cell>
          <cell r="W231">
            <v>127203</v>
          </cell>
          <cell r="Z231">
            <v>127203</v>
          </cell>
          <cell r="AE231">
            <v>127203</v>
          </cell>
          <cell r="AG231">
            <v>127203</v>
          </cell>
          <cell r="AT231">
            <v>811086</v>
          </cell>
          <cell r="AU231">
            <v>648870</v>
          </cell>
          <cell r="BQ231">
            <v>191660</v>
          </cell>
          <cell r="BU231">
            <v>12460</v>
          </cell>
          <cell r="CG231">
            <v>112752</v>
          </cell>
        </row>
        <row r="232">
          <cell r="A232" t="str">
            <v>Yucatan SRL de CV</v>
          </cell>
          <cell r="E232">
            <v>83</v>
          </cell>
          <cell r="J232">
            <v>83</v>
          </cell>
          <cell r="K232">
            <v>-83</v>
          </cell>
          <cell r="L232">
            <v>-83</v>
          </cell>
          <cell r="N232">
            <v>-2122</v>
          </cell>
          <cell r="P232">
            <v>-154393</v>
          </cell>
          <cell r="Q232">
            <v>154378</v>
          </cell>
          <cell r="R232">
            <v>264</v>
          </cell>
          <cell r="U232">
            <v>1790</v>
          </cell>
          <cell r="W232">
            <v>1790</v>
          </cell>
          <cell r="Z232">
            <v>1790</v>
          </cell>
          <cell r="AE232">
            <v>1790</v>
          </cell>
          <cell r="AG232">
            <v>1790</v>
          </cell>
          <cell r="AR232">
            <v>154378</v>
          </cell>
          <cell r="AS232">
            <v>154378</v>
          </cell>
          <cell r="BU232">
            <v>37</v>
          </cell>
        </row>
        <row r="233">
          <cell r="A233" t="str">
            <v>Mayan Holdings SRL de CV</v>
          </cell>
          <cell r="E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-2448</v>
          </cell>
          <cell r="R233">
            <v>-329</v>
          </cell>
          <cell r="U233">
            <v>2777</v>
          </cell>
          <cell r="W233">
            <v>2777</v>
          </cell>
          <cell r="Z233">
            <v>2777</v>
          </cell>
          <cell r="AE233">
            <v>2777</v>
          </cell>
          <cell r="AG233">
            <v>2777</v>
          </cell>
        </row>
        <row r="234">
          <cell r="A234" t="str">
            <v>AES Merida BV</v>
          </cell>
        </row>
        <row r="235">
          <cell r="A235" t="str">
            <v>Merida III SRL de CV</v>
          </cell>
          <cell r="C235">
            <v>92365165</v>
          </cell>
          <cell r="E235">
            <v>80827499</v>
          </cell>
          <cell r="F235">
            <v>3163005</v>
          </cell>
          <cell r="J235">
            <v>83990504</v>
          </cell>
          <cell r="K235">
            <v>8374661</v>
          </cell>
          <cell r="L235">
            <v>8374661</v>
          </cell>
          <cell r="N235">
            <v>-130572</v>
          </cell>
          <cell r="O235">
            <v>3070</v>
          </cell>
          <cell r="P235">
            <v>-203445</v>
          </cell>
          <cell r="Q235">
            <v>5265025</v>
          </cell>
          <cell r="R235">
            <v>93179</v>
          </cell>
          <cell r="U235">
            <v>3347404</v>
          </cell>
          <cell r="W235">
            <v>3347404</v>
          </cell>
          <cell r="Z235">
            <v>3347404</v>
          </cell>
          <cell r="AA235">
            <v>798202</v>
          </cell>
          <cell r="AE235">
            <v>2549202</v>
          </cell>
          <cell r="AG235">
            <v>3347404</v>
          </cell>
          <cell r="AS235">
            <v>154378</v>
          </cell>
          <cell r="AU235">
            <v>811086</v>
          </cell>
          <cell r="BC235">
            <v>3881806</v>
          </cell>
          <cell r="BI235">
            <v>11872</v>
          </cell>
          <cell r="BJ235">
            <v>-3918</v>
          </cell>
          <cell r="BK235">
            <v>7954</v>
          </cell>
          <cell r="BU235">
            <v>74868</v>
          </cell>
          <cell r="CG235">
            <v>8543359</v>
          </cell>
          <cell r="CW235">
            <v>437361</v>
          </cell>
          <cell r="CX235">
            <v>360841</v>
          </cell>
        </row>
        <row r="236">
          <cell r="A236" t="str">
            <v>Merida III Eliminations</v>
          </cell>
          <cell r="C236">
            <v>-5503978</v>
          </cell>
          <cell r="E236">
            <v>-5503978</v>
          </cell>
          <cell r="J236">
            <v>-5503978</v>
          </cell>
          <cell r="K236">
            <v>0</v>
          </cell>
          <cell r="L236">
            <v>0</v>
          </cell>
          <cell r="P236">
            <v>154378</v>
          </cell>
          <cell r="Q236">
            <v>-154378</v>
          </cell>
          <cell r="U236">
            <v>0</v>
          </cell>
          <cell r="W236">
            <v>0</v>
          </cell>
          <cell r="Z236">
            <v>0</v>
          </cell>
          <cell r="AE236">
            <v>0</v>
          </cell>
          <cell r="AG236">
            <v>0</v>
          </cell>
          <cell r="AR236">
            <v>-154378</v>
          </cell>
          <cell r="AS236">
            <v>-154378</v>
          </cell>
          <cell r="AT236">
            <v>-1622172</v>
          </cell>
          <cell r="AU236">
            <v>-1622172</v>
          </cell>
          <cell r="BB236">
            <v>-3881806</v>
          </cell>
          <cell r="BC236">
            <v>-3881806</v>
          </cell>
        </row>
        <row r="237">
          <cell r="A237" t="str">
            <v>Mexico Development Inc</v>
          </cell>
          <cell r="C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5829</v>
          </cell>
          <cell r="I237">
            <v>0</v>
          </cell>
          <cell r="J237">
            <v>5829</v>
          </cell>
          <cell r="K237">
            <v>-5829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-5829</v>
          </cell>
          <cell r="W237">
            <v>-5829</v>
          </cell>
          <cell r="Z237">
            <v>-5829</v>
          </cell>
          <cell r="AE237">
            <v>-5829</v>
          </cell>
          <cell r="AG237">
            <v>-5829</v>
          </cell>
          <cell r="CI237">
            <v>0</v>
          </cell>
        </row>
        <row r="238">
          <cell r="A238" t="str">
            <v>RU Mktvari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E238">
            <v>0</v>
          </cell>
          <cell r="AH238">
            <v>0</v>
          </cell>
        </row>
        <row r="239">
          <cell r="A239" t="str">
            <v>RU Mountain View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E239">
            <v>0</v>
          </cell>
          <cell r="AH239">
            <v>0</v>
          </cell>
        </row>
        <row r="240">
          <cell r="A240" t="str">
            <v>RU Mountain View Power Dev Co LLC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E240">
            <v>0</v>
          </cell>
          <cell r="AH240">
            <v>0</v>
          </cell>
        </row>
        <row r="241">
          <cell r="A241" t="str">
            <v>RU Mt Stuart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E241">
            <v>0</v>
          </cell>
          <cell r="AH241">
            <v>0</v>
          </cell>
        </row>
        <row r="242">
          <cell r="A242" t="str">
            <v>RU NA East Generation SGA</v>
          </cell>
          <cell r="C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1140588.2</v>
          </cell>
          <cell r="I242">
            <v>0</v>
          </cell>
          <cell r="J242">
            <v>1140588.2</v>
          </cell>
          <cell r="K242">
            <v>-1140588.2</v>
          </cell>
          <cell r="L242">
            <v>0</v>
          </cell>
          <cell r="N242">
            <v>0</v>
          </cell>
          <cell r="O242">
            <v>0</v>
          </cell>
          <cell r="P242">
            <v>-1549.37</v>
          </cell>
          <cell r="Q242">
            <v>0</v>
          </cell>
          <cell r="R242">
            <v>0</v>
          </cell>
          <cell r="S242">
            <v>0</v>
          </cell>
          <cell r="U242">
            <v>-1139038.83</v>
          </cell>
          <cell r="V242">
            <v>0</v>
          </cell>
          <cell r="W242">
            <v>-1139038.83</v>
          </cell>
          <cell r="X242">
            <v>0</v>
          </cell>
          <cell r="Y242">
            <v>0</v>
          </cell>
          <cell r="Z242">
            <v>-1139038.83</v>
          </cell>
          <cell r="AE242">
            <v>-1139038.83</v>
          </cell>
          <cell r="AG242">
            <v>-1139038.83</v>
          </cell>
          <cell r="AH242">
            <v>0</v>
          </cell>
          <cell r="CI242">
            <v>0</v>
          </cell>
        </row>
        <row r="243">
          <cell r="A243" t="str">
            <v>BS Alamitos Development Inc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E243">
            <v>0</v>
          </cell>
          <cell r="AH243">
            <v>0</v>
          </cell>
        </row>
        <row r="244">
          <cell r="A244" t="str">
            <v>BS NA West Generation SGA</v>
          </cell>
          <cell r="C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1597945.64</v>
          </cell>
          <cell r="I244">
            <v>0</v>
          </cell>
          <cell r="J244">
            <v>1597945.64</v>
          </cell>
          <cell r="K244">
            <v>-1597945.64</v>
          </cell>
          <cell r="L244">
            <v>0</v>
          </cell>
          <cell r="N244">
            <v>-590304.56999999995</v>
          </cell>
          <cell r="O244">
            <v>49380</v>
          </cell>
          <cell r="P244">
            <v>-14.4</v>
          </cell>
          <cell r="Q244">
            <v>0</v>
          </cell>
          <cell r="R244">
            <v>0</v>
          </cell>
          <cell r="S244">
            <v>0</v>
          </cell>
          <cell r="U244">
            <v>-1057006.67</v>
          </cell>
          <cell r="V244">
            <v>0</v>
          </cell>
          <cell r="W244">
            <v>-1057006.67</v>
          </cell>
          <cell r="X244">
            <v>0</v>
          </cell>
          <cell r="Y244">
            <v>0</v>
          </cell>
          <cell r="Z244">
            <v>-1057006.67</v>
          </cell>
          <cell r="AB244">
            <v>0</v>
          </cell>
          <cell r="AE244">
            <v>-1057006.67</v>
          </cell>
          <cell r="AG244">
            <v>-1057006.67</v>
          </cell>
          <cell r="AH244">
            <v>0</v>
          </cell>
          <cell r="AI244">
            <v>0</v>
          </cell>
          <cell r="CI244">
            <v>0</v>
          </cell>
          <cell r="CQ244">
            <v>0</v>
          </cell>
        </row>
        <row r="245">
          <cell r="A245" t="str">
            <v>RU New Energy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E245">
            <v>0</v>
          </cell>
          <cell r="AH245">
            <v>0</v>
          </cell>
        </row>
        <row r="246">
          <cell r="A246" t="str">
            <v>RU New York</v>
          </cell>
          <cell r="C246">
            <v>205607970.62</v>
          </cell>
          <cell r="E246">
            <v>152814534.19</v>
          </cell>
          <cell r="F246">
            <v>8997136.6899999995</v>
          </cell>
          <cell r="G246">
            <v>319572</v>
          </cell>
          <cell r="J246">
            <v>162131242.88</v>
          </cell>
          <cell r="K246">
            <v>43476727.740000002</v>
          </cell>
          <cell r="L246">
            <v>43476727.740000002</v>
          </cell>
          <cell r="N246">
            <v>-9369</v>
          </cell>
          <cell r="O246">
            <v>0</v>
          </cell>
          <cell r="P246">
            <v>-948393.28</v>
          </cell>
          <cell r="Q246">
            <v>2441773.69</v>
          </cell>
          <cell r="S246">
            <v>2399453.3199999998</v>
          </cell>
          <cell r="T246">
            <v>0</v>
          </cell>
          <cell r="U246">
            <v>39593263.009999998</v>
          </cell>
          <cell r="V246">
            <v>0</v>
          </cell>
          <cell r="W246">
            <v>39593263.009999998</v>
          </cell>
          <cell r="X246">
            <v>0</v>
          </cell>
          <cell r="Y246">
            <v>0</v>
          </cell>
          <cell r="Z246">
            <v>39593263.009999998</v>
          </cell>
          <cell r="AE246">
            <v>39593263.009999998</v>
          </cell>
          <cell r="AG246">
            <v>39593263.009999998</v>
          </cell>
          <cell r="AH246">
            <v>0</v>
          </cell>
          <cell r="AU246">
            <v>2400000</v>
          </cell>
          <cell r="BB246">
            <v>0</v>
          </cell>
          <cell r="BC246">
            <v>0</v>
          </cell>
          <cell r="BM246">
            <v>3349677</v>
          </cell>
          <cell r="BN246">
            <v>-1335852</v>
          </cell>
          <cell r="BO246">
            <v>2013825</v>
          </cell>
          <cell r="BQ246">
            <v>4276032.3499999996</v>
          </cell>
          <cell r="CI246">
            <v>79048.47</v>
          </cell>
        </row>
        <row r="247">
          <cell r="A247" t="str">
            <v>RU Oasis Generation SGA</v>
          </cell>
          <cell r="C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1995866</v>
          </cell>
          <cell r="I247">
            <v>0</v>
          </cell>
          <cell r="J247">
            <v>1995866</v>
          </cell>
          <cell r="K247">
            <v>-1995866</v>
          </cell>
          <cell r="L247">
            <v>0</v>
          </cell>
          <cell r="N247">
            <v>-1126773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U247">
            <v>-869093</v>
          </cell>
          <cell r="V247">
            <v>0</v>
          </cell>
          <cell r="W247">
            <v>-869093</v>
          </cell>
          <cell r="X247">
            <v>0</v>
          </cell>
          <cell r="Y247">
            <v>0</v>
          </cell>
          <cell r="Z247">
            <v>-869093</v>
          </cell>
          <cell r="AE247">
            <v>-869093</v>
          </cell>
          <cell r="AG247">
            <v>-869093</v>
          </cell>
          <cell r="AH247">
            <v>0</v>
          </cell>
          <cell r="CI247">
            <v>0</v>
          </cell>
        </row>
        <row r="248">
          <cell r="A248" t="str">
            <v>Oasis (Cayman) Ltd.</v>
          </cell>
          <cell r="AA248">
            <v>140838</v>
          </cell>
          <cell r="AE248">
            <v>-140838</v>
          </cell>
          <cell r="CX248">
            <v>140838</v>
          </cell>
        </row>
        <row r="249">
          <cell r="A249" t="str">
            <v>Oasis (Cayman) LTD Minority Interest</v>
          </cell>
        </row>
        <row r="250">
          <cell r="A250" t="str">
            <v>Lal Pir LTD</v>
          </cell>
          <cell r="C250">
            <v>41302304</v>
          </cell>
          <cell r="E250">
            <v>10614433.33</v>
          </cell>
          <cell r="F250">
            <v>2365978</v>
          </cell>
          <cell r="I250">
            <v>588781</v>
          </cell>
          <cell r="J250">
            <v>13569192.33</v>
          </cell>
          <cell r="K250">
            <v>27733111.670000002</v>
          </cell>
          <cell r="L250">
            <v>27733111.670000002</v>
          </cell>
          <cell r="N250">
            <v>-10425</v>
          </cell>
          <cell r="O250">
            <v>8213</v>
          </cell>
          <cell r="P250">
            <v>-32428</v>
          </cell>
          <cell r="Q250">
            <v>2714971</v>
          </cell>
          <cell r="R250">
            <v>4644182</v>
          </cell>
          <cell r="U250">
            <v>20408598.670000002</v>
          </cell>
          <cell r="V250">
            <v>0</v>
          </cell>
          <cell r="W250">
            <v>20408598.670000002</v>
          </cell>
          <cell r="Y250">
            <v>0</v>
          </cell>
          <cell r="Z250">
            <v>20408598.670000002</v>
          </cell>
          <cell r="AA250">
            <v>20855</v>
          </cell>
          <cell r="AE250">
            <v>20387743.670000002</v>
          </cell>
          <cell r="AG250">
            <v>20408598.670000002</v>
          </cell>
          <cell r="AH250">
            <v>0</v>
          </cell>
          <cell r="BI250">
            <v>4388790</v>
          </cell>
          <cell r="BJ250">
            <v>0</v>
          </cell>
          <cell r="BK250">
            <v>4388790</v>
          </cell>
          <cell r="BQ250">
            <v>658145.19999999995</v>
          </cell>
          <cell r="CT250">
            <v>0</v>
          </cell>
          <cell r="CX250">
            <v>20855</v>
          </cell>
        </row>
        <row r="251">
          <cell r="A251" t="str">
            <v>Transpower Inc</v>
          </cell>
          <cell r="E251">
            <v>0</v>
          </cell>
          <cell r="J251">
            <v>0</v>
          </cell>
          <cell r="K251">
            <v>0</v>
          </cell>
          <cell r="L251">
            <v>0</v>
          </cell>
          <cell r="U251">
            <v>0</v>
          </cell>
          <cell r="V251">
            <v>0</v>
          </cell>
          <cell r="W251">
            <v>0</v>
          </cell>
          <cell r="Y251">
            <v>0</v>
          </cell>
          <cell r="Z251">
            <v>0</v>
          </cell>
          <cell r="AE251">
            <v>0</v>
          </cell>
          <cell r="AG251">
            <v>0</v>
          </cell>
          <cell r="AH251">
            <v>0</v>
          </cell>
        </row>
        <row r="252">
          <cell r="A252" t="str">
            <v>Lal Pir Eliminations</v>
          </cell>
        </row>
        <row r="253">
          <cell r="A253" t="str">
            <v>Lal Pir Minority Interest</v>
          </cell>
          <cell r="V253">
            <v>4747751</v>
          </cell>
          <cell r="W253">
            <v>-4747751</v>
          </cell>
          <cell r="Y253">
            <v>4747751</v>
          </cell>
          <cell r="Z253">
            <v>-4747751</v>
          </cell>
          <cell r="AE253">
            <v>-4747751</v>
          </cell>
          <cell r="AH253">
            <v>4747751</v>
          </cell>
        </row>
        <row r="254">
          <cell r="A254" t="str">
            <v>Pakistan Holdings</v>
          </cell>
          <cell r="E254">
            <v>0</v>
          </cell>
          <cell r="J254">
            <v>0</v>
          </cell>
          <cell r="K254">
            <v>0</v>
          </cell>
          <cell r="L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Z254">
            <v>0</v>
          </cell>
          <cell r="AE254">
            <v>0</v>
          </cell>
          <cell r="AG254">
            <v>0</v>
          </cell>
          <cell r="AH254">
            <v>0</v>
          </cell>
        </row>
        <row r="255">
          <cell r="A255" t="str">
            <v>Pak Gen Holdings Inc</v>
          </cell>
          <cell r="E255">
            <v>0</v>
          </cell>
          <cell r="J255">
            <v>0</v>
          </cell>
          <cell r="K255">
            <v>0</v>
          </cell>
          <cell r="L255">
            <v>0</v>
          </cell>
          <cell r="U255">
            <v>0</v>
          </cell>
          <cell r="W255">
            <v>0</v>
          </cell>
          <cell r="Z255">
            <v>0</v>
          </cell>
          <cell r="AE255">
            <v>0</v>
          </cell>
          <cell r="AG255">
            <v>0</v>
          </cell>
        </row>
        <row r="256">
          <cell r="A256" t="str">
            <v>Pak Gen Co</v>
          </cell>
          <cell r="C256">
            <v>60952783</v>
          </cell>
          <cell r="E256">
            <v>33004901</v>
          </cell>
          <cell r="F256">
            <v>2451672</v>
          </cell>
          <cell r="I256">
            <v>670402</v>
          </cell>
          <cell r="J256">
            <v>36126975</v>
          </cell>
          <cell r="K256">
            <v>24825808</v>
          </cell>
          <cell r="L256">
            <v>24825808</v>
          </cell>
          <cell r="N256">
            <v>-12736</v>
          </cell>
          <cell r="P256">
            <v>-81154</v>
          </cell>
          <cell r="Q256">
            <v>2511821</v>
          </cell>
          <cell r="R256">
            <v>4338345</v>
          </cell>
          <cell r="U256">
            <v>18069532</v>
          </cell>
          <cell r="W256">
            <v>18069532</v>
          </cell>
          <cell r="Z256">
            <v>18069532</v>
          </cell>
          <cell r="AA256">
            <v>28583</v>
          </cell>
          <cell r="AE256">
            <v>18040949</v>
          </cell>
          <cell r="AG256">
            <v>18069532</v>
          </cell>
          <cell r="BQ256">
            <v>453407</v>
          </cell>
          <cell r="CT256">
            <v>28583</v>
          </cell>
        </row>
        <row r="257">
          <cell r="A257" t="str">
            <v>Pak Gen Eliminations</v>
          </cell>
        </row>
        <row r="258">
          <cell r="A258" t="str">
            <v>Pak Gen Minority Interest</v>
          </cell>
          <cell r="V258">
            <v>4102726</v>
          </cell>
          <cell r="W258">
            <v>-4102726</v>
          </cell>
          <cell r="Y258">
            <v>4102726</v>
          </cell>
          <cell r="Z258">
            <v>-4102726</v>
          </cell>
          <cell r="AE258">
            <v>-4102726</v>
          </cell>
          <cell r="AH258">
            <v>4102726</v>
          </cell>
        </row>
        <row r="259">
          <cell r="A259" t="str">
            <v>BARKA CONADJ</v>
          </cell>
          <cell r="C259">
            <v>0</v>
          </cell>
          <cell r="E259">
            <v>0</v>
          </cell>
          <cell r="F259">
            <v>-97394.5</v>
          </cell>
          <cell r="J259">
            <v>-97394.5</v>
          </cell>
          <cell r="K259">
            <v>97394.5</v>
          </cell>
          <cell r="L259">
            <v>97394.5</v>
          </cell>
          <cell r="Q259">
            <v>47124.84</v>
          </cell>
          <cell r="U259">
            <v>50269.66</v>
          </cell>
          <cell r="W259">
            <v>50269.66</v>
          </cell>
          <cell r="Z259">
            <v>50269.66</v>
          </cell>
          <cell r="AA259">
            <v>0</v>
          </cell>
          <cell r="AE259">
            <v>50269.66</v>
          </cell>
          <cell r="AG259">
            <v>50269.66</v>
          </cell>
          <cell r="CD259">
            <v>0</v>
          </cell>
          <cell r="CX259">
            <v>0</v>
          </cell>
        </row>
        <row r="260">
          <cell r="A260" t="str">
            <v>Barka Holding LTD</v>
          </cell>
          <cell r="C260">
            <v>0</v>
          </cell>
          <cell r="E260">
            <v>0</v>
          </cell>
          <cell r="F260">
            <v>0</v>
          </cell>
          <cell r="J260">
            <v>0</v>
          </cell>
          <cell r="K260">
            <v>0</v>
          </cell>
          <cell r="L260">
            <v>0</v>
          </cell>
          <cell r="U260">
            <v>0</v>
          </cell>
          <cell r="V260">
            <v>0</v>
          </cell>
          <cell r="W260">
            <v>0</v>
          </cell>
          <cell r="Y260">
            <v>0</v>
          </cell>
          <cell r="Z260">
            <v>0</v>
          </cell>
          <cell r="AE260">
            <v>0</v>
          </cell>
          <cell r="AG260">
            <v>0</v>
          </cell>
          <cell r="AH260">
            <v>0</v>
          </cell>
          <cell r="CD260">
            <v>0</v>
          </cell>
        </row>
        <row r="261">
          <cell r="A261" t="str">
            <v>AES Barka SAOC (Oman)</v>
          </cell>
          <cell r="C261">
            <v>53609919.5</v>
          </cell>
          <cell r="E261">
            <v>22587352.550000001</v>
          </cell>
          <cell r="F261">
            <v>5081364.2699999996</v>
          </cell>
          <cell r="I261">
            <v>80202.210000000006</v>
          </cell>
          <cell r="J261">
            <v>27748919.030000001</v>
          </cell>
          <cell r="K261">
            <v>25861000.469999999</v>
          </cell>
          <cell r="L261">
            <v>25861000.469999999</v>
          </cell>
          <cell r="P261">
            <v>-130105.01</v>
          </cell>
          <cell r="Q261">
            <v>13065521.41</v>
          </cell>
          <cell r="R261">
            <v>10595.04</v>
          </cell>
          <cell r="S261">
            <v>0</v>
          </cell>
          <cell r="U261">
            <v>12914989.029999999</v>
          </cell>
          <cell r="W261">
            <v>12914989.029999999</v>
          </cell>
          <cell r="Z261">
            <v>12914989.029999999</v>
          </cell>
          <cell r="AA261">
            <v>3910000</v>
          </cell>
          <cell r="AE261">
            <v>9004989.0299999993</v>
          </cell>
          <cell r="AG261">
            <v>12914989.029999999</v>
          </cell>
          <cell r="AU261">
            <v>2468076</v>
          </cell>
          <cell r="BZ261">
            <v>2480000</v>
          </cell>
          <cell r="CG261">
            <v>6390000</v>
          </cell>
          <cell r="CI261">
            <v>8410.7999999999993</v>
          </cell>
          <cell r="CW261">
            <v>3910000</v>
          </cell>
        </row>
        <row r="262">
          <cell r="A262" t="str">
            <v>Barka Eliminations</v>
          </cell>
        </row>
        <row r="263">
          <cell r="A263" t="str">
            <v>Barka Minority Interest</v>
          </cell>
          <cell r="V263">
            <v>1879234</v>
          </cell>
          <cell r="W263">
            <v>-1879234</v>
          </cell>
          <cell r="X263">
            <v>228096</v>
          </cell>
          <cell r="Y263">
            <v>2107330</v>
          </cell>
          <cell r="Z263">
            <v>-2107330</v>
          </cell>
          <cell r="AE263">
            <v>-2107330</v>
          </cell>
          <cell r="AH263">
            <v>1879234</v>
          </cell>
        </row>
        <row r="264">
          <cell r="A264" t="str">
            <v>BS Oasis (Cayman) Ltd. Elimination</v>
          </cell>
        </row>
        <row r="265">
          <cell r="A265" t="str">
            <v>Ocean Express LLC</v>
          </cell>
          <cell r="P265">
            <v>-13001</v>
          </cell>
          <cell r="U265">
            <v>13001</v>
          </cell>
          <cell r="W265">
            <v>13001</v>
          </cell>
          <cell r="Z265">
            <v>13001</v>
          </cell>
          <cell r="AE265">
            <v>13001</v>
          </cell>
          <cell r="AG265">
            <v>13001</v>
          </cell>
        </row>
        <row r="266">
          <cell r="A266" t="str">
            <v>Ocean LNG LTD</v>
          </cell>
        </row>
        <row r="267">
          <cell r="A267" t="str">
            <v>AES LNG Marketing LLC</v>
          </cell>
        </row>
        <row r="268">
          <cell r="A268" t="str">
            <v>Ocean Cay Eliminations</v>
          </cell>
        </row>
        <row r="269">
          <cell r="A269" t="str">
            <v>RU Odyssey LLC</v>
          </cell>
          <cell r="C269">
            <v>92891</v>
          </cell>
          <cell r="E269">
            <v>2223250</v>
          </cell>
          <cell r="F269">
            <v>93598</v>
          </cell>
          <cell r="J269">
            <v>2316848</v>
          </cell>
          <cell r="K269">
            <v>-2223957</v>
          </cell>
          <cell r="L269">
            <v>-2223957</v>
          </cell>
          <cell r="U269">
            <v>-2223957</v>
          </cell>
          <cell r="V269">
            <v>0</v>
          </cell>
          <cell r="W269">
            <v>-2223957</v>
          </cell>
          <cell r="X269">
            <v>0</v>
          </cell>
          <cell r="Y269">
            <v>0</v>
          </cell>
          <cell r="Z269">
            <v>-2223957</v>
          </cell>
          <cell r="AE269">
            <v>-2223957</v>
          </cell>
          <cell r="AG269">
            <v>-2223957</v>
          </cell>
          <cell r="AH269">
            <v>0</v>
          </cell>
        </row>
        <row r="270">
          <cell r="A270" t="str">
            <v>RU OPGC</v>
          </cell>
          <cell r="E270">
            <v>415338</v>
          </cell>
          <cell r="F270">
            <v>7408</v>
          </cell>
          <cell r="G270">
            <v>1751</v>
          </cell>
          <cell r="J270">
            <v>424497</v>
          </cell>
          <cell r="K270">
            <v>-424497</v>
          </cell>
          <cell r="L270">
            <v>-424497</v>
          </cell>
          <cell r="P270">
            <v>-65839</v>
          </cell>
          <cell r="R270">
            <v>2485</v>
          </cell>
          <cell r="T270">
            <v>11181727</v>
          </cell>
          <cell r="U270">
            <v>10820584</v>
          </cell>
          <cell r="V270">
            <v>0</v>
          </cell>
          <cell r="W270">
            <v>10820584</v>
          </cell>
          <cell r="X270">
            <v>0</v>
          </cell>
          <cell r="Y270">
            <v>0</v>
          </cell>
          <cell r="Z270">
            <v>10820584</v>
          </cell>
          <cell r="AE270">
            <v>10820584</v>
          </cell>
          <cell r="AG270">
            <v>10820584</v>
          </cell>
          <cell r="AH270">
            <v>0</v>
          </cell>
          <cell r="BI270">
            <v>2485</v>
          </cell>
          <cell r="BJ270">
            <v>-199</v>
          </cell>
          <cell r="BK270">
            <v>2286</v>
          </cell>
        </row>
        <row r="271">
          <cell r="A271" t="str">
            <v>Ottana</v>
          </cell>
          <cell r="C271">
            <v>29657047</v>
          </cell>
          <cell r="E271">
            <v>27827937</v>
          </cell>
          <cell r="F271">
            <v>302455</v>
          </cell>
          <cell r="J271">
            <v>28130392</v>
          </cell>
          <cell r="K271">
            <v>1526655</v>
          </cell>
          <cell r="L271">
            <v>1526655</v>
          </cell>
          <cell r="O271">
            <v>-53640</v>
          </cell>
          <cell r="P271">
            <v>-7180</v>
          </cell>
          <cell r="Q271">
            <v>136697</v>
          </cell>
          <cell r="R271">
            <v>20029</v>
          </cell>
          <cell r="U271">
            <v>1430749</v>
          </cell>
          <cell r="W271">
            <v>1430749</v>
          </cell>
          <cell r="Z271">
            <v>1430749</v>
          </cell>
          <cell r="AA271">
            <v>521644</v>
          </cell>
          <cell r="AE271">
            <v>909105</v>
          </cell>
          <cell r="AG271">
            <v>1430749</v>
          </cell>
          <cell r="AS271">
            <v>96595</v>
          </cell>
          <cell r="BI271">
            <v>20250</v>
          </cell>
          <cell r="BJ271">
            <v>-7695</v>
          </cell>
          <cell r="BK271">
            <v>12555</v>
          </cell>
          <cell r="CD271">
            <v>513707</v>
          </cell>
          <cell r="CW271">
            <v>521644</v>
          </cell>
        </row>
        <row r="272">
          <cell r="A272" t="str">
            <v>Baltic Holdings BV</v>
          </cell>
          <cell r="P272">
            <v>-96595</v>
          </cell>
          <cell r="U272">
            <v>96595</v>
          </cell>
          <cell r="W272">
            <v>96595</v>
          </cell>
          <cell r="Z272">
            <v>96595</v>
          </cell>
          <cell r="AE272">
            <v>96595</v>
          </cell>
          <cell r="AG272">
            <v>96595</v>
          </cell>
          <cell r="AR272">
            <v>96595</v>
          </cell>
        </row>
        <row r="273">
          <cell r="A273" t="str">
            <v>Ottana Eliminations</v>
          </cell>
          <cell r="P273">
            <v>96595</v>
          </cell>
          <cell r="Q273">
            <v>-96595</v>
          </cell>
          <cell r="U273">
            <v>0</v>
          </cell>
          <cell r="W273">
            <v>0</v>
          </cell>
          <cell r="Z273">
            <v>0</v>
          </cell>
          <cell r="AE273">
            <v>0</v>
          </cell>
          <cell r="AG273">
            <v>0</v>
          </cell>
          <cell r="AR273">
            <v>-96595</v>
          </cell>
          <cell r="AS273">
            <v>-96595</v>
          </cell>
        </row>
        <row r="274">
          <cell r="A274" t="str">
            <v>RU Pakistan Ops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E274">
            <v>0</v>
          </cell>
          <cell r="AH274">
            <v>0</v>
          </cell>
        </row>
        <row r="275">
          <cell r="A275" t="str">
            <v>AES Panama Energy SA</v>
          </cell>
          <cell r="C275">
            <v>1654006.89</v>
          </cell>
          <cell r="E275">
            <v>1273492.98</v>
          </cell>
          <cell r="J275">
            <v>1273492.98</v>
          </cell>
          <cell r="K275">
            <v>380513.91</v>
          </cell>
          <cell r="L275">
            <v>380513.91</v>
          </cell>
          <cell r="N275">
            <v>0.28000000000000003</v>
          </cell>
          <cell r="P275">
            <v>-1392.16</v>
          </cell>
          <cell r="U275">
            <v>381905.79</v>
          </cell>
          <cell r="W275">
            <v>381905.79</v>
          </cell>
          <cell r="Z275">
            <v>381905.79</v>
          </cell>
          <cell r="AE275">
            <v>381905.79</v>
          </cell>
          <cell r="AG275">
            <v>381905.79</v>
          </cell>
          <cell r="AT275">
            <v>1195401.93</v>
          </cell>
          <cell r="AU275">
            <v>1135631.8400000001</v>
          </cell>
          <cell r="AZ275">
            <v>458604.96</v>
          </cell>
          <cell r="CD275">
            <v>3142503.87</v>
          </cell>
        </row>
        <row r="276">
          <cell r="A276" t="str">
            <v>PANAMA La Estrella</v>
          </cell>
        </row>
        <row r="277">
          <cell r="A277" t="str">
            <v>AES Panama SA</v>
          </cell>
          <cell r="B277">
            <v>0</v>
          </cell>
          <cell r="C277">
            <v>57147195</v>
          </cell>
          <cell r="E277">
            <v>28916153.890000001</v>
          </cell>
          <cell r="F277">
            <v>9934339</v>
          </cell>
          <cell r="G277">
            <v>0</v>
          </cell>
          <cell r="H277">
            <v>0</v>
          </cell>
          <cell r="I277">
            <v>0</v>
          </cell>
          <cell r="J277">
            <v>38850492.890000001</v>
          </cell>
          <cell r="K277">
            <v>18296702.109999999</v>
          </cell>
          <cell r="L277">
            <v>18296702.109999999</v>
          </cell>
          <cell r="N277">
            <v>-52174</v>
          </cell>
          <cell r="O277">
            <v>370297</v>
          </cell>
          <cell r="P277">
            <v>-151613</v>
          </cell>
          <cell r="Q277">
            <v>11029146</v>
          </cell>
          <cell r="R277">
            <v>0</v>
          </cell>
          <cell r="S277">
            <v>0</v>
          </cell>
          <cell r="T277">
            <v>0</v>
          </cell>
          <cell r="U277">
            <v>7101046.1100000003</v>
          </cell>
          <cell r="V277">
            <v>0</v>
          </cell>
          <cell r="W277">
            <v>7101046.1100000003</v>
          </cell>
          <cell r="X277">
            <v>0</v>
          </cell>
          <cell r="Y277">
            <v>0</v>
          </cell>
          <cell r="Z277">
            <v>7101046.1100000003</v>
          </cell>
          <cell r="AA277">
            <v>1685641</v>
          </cell>
          <cell r="AB277">
            <v>0</v>
          </cell>
          <cell r="AC277">
            <v>0</v>
          </cell>
          <cell r="AD277">
            <v>0</v>
          </cell>
          <cell r="AE277">
            <v>5415405.1100000003</v>
          </cell>
          <cell r="AG277">
            <v>7101046.1100000003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U277">
            <v>1195401.93</v>
          </cell>
          <cell r="BA277">
            <v>458604.96</v>
          </cell>
          <cell r="BQ277">
            <v>1400467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17641437</v>
          </cell>
          <cell r="CB277">
            <v>0</v>
          </cell>
          <cell r="CC277">
            <v>0</v>
          </cell>
          <cell r="CD277">
            <v>2084830</v>
          </cell>
          <cell r="CE277">
            <v>0</v>
          </cell>
          <cell r="CF277">
            <v>0</v>
          </cell>
          <cell r="CG277">
            <v>683000</v>
          </cell>
          <cell r="CI277">
            <v>0</v>
          </cell>
          <cell r="CJ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Q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1685641</v>
          </cell>
          <cell r="CX277">
            <v>0</v>
          </cell>
        </row>
        <row r="278">
          <cell r="A278" t="str">
            <v>ESTI PANAMA HLD INP</v>
          </cell>
        </row>
        <row r="279">
          <cell r="A279" t="str">
            <v>AES Isthmus Energy SA</v>
          </cell>
          <cell r="O279">
            <v>0.33</v>
          </cell>
          <cell r="Q279">
            <v>60</v>
          </cell>
          <cell r="U279">
            <v>-60.33</v>
          </cell>
          <cell r="W279">
            <v>-60.33</v>
          </cell>
          <cell r="Z279">
            <v>-60.33</v>
          </cell>
          <cell r="AE279">
            <v>-60.33</v>
          </cell>
          <cell r="AG279">
            <v>-60.33</v>
          </cell>
        </row>
        <row r="280">
          <cell r="A280" t="str">
            <v>PANAMA Los Valles</v>
          </cell>
        </row>
        <row r="281">
          <cell r="A281" t="str">
            <v>AES Central American Mgmt Srvcs Inc</v>
          </cell>
          <cell r="C281">
            <v>1135631.8400000001</v>
          </cell>
          <cell r="K281">
            <v>1135631.8400000001</v>
          </cell>
          <cell r="L281">
            <v>1135631.8400000001</v>
          </cell>
          <cell r="O281">
            <v>0.3</v>
          </cell>
          <cell r="U281">
            <v>1135631.54</v>
          </cell>
          <cell r="W281">
            <v>1135631.54</v>
          </cell>
          <cell r="Z281">
            <v>1135631.54</v>
          </cell>
          <cell r="AE281">
            <v>1135631.54</v>
          </cell>
          <cell r="AG281">
            <v>1135631.54</v>
          </cell>
          <cell r="AT281">
            <v>1135631.8400000001</v>
          </cell>
        </row>
        <row r="282">
          <cell r="A282" t="str">
            <v>AES Panama Holding LTD</v>
          </cell>
          <cell r="E282">
            <v>0</v>
          </cell>
          <cell r="F282">
            <v>23639.74</v>
          </cell>
          <cell r="J282">
            <v>23639.74</v>
          </cell>
          <cell r="K282">
            <v>-23639.74</v>
          </cell>
          <cell r="L282">
            <v>-23639.74</v>
          </cell>
          <cell r="Q282">
            <v>1782332.78</v>
          </cell>
          <cell r="U282">
            <v>-1805972.52</v>
          </cell>
          <cell r="W282">
            <v>-1805972.52</v>
          </cell>
          <cell r="Z282">
            <v>-1805972.52</v>
          </cell>
          <cell r="AE282">
            <v>-1805972.52</v>
          </cell>
          <cell r="AG282">
            <v>-1805972.52</v>
          </cell>
          <cell r="AS282">
            <v>1782332.78</v>
          </cell>
          <cell r="CG282">
            <v>4956033.76</v>
          </cell>
        </row>
        <row r="283">
          <cell r="A283" t="str">
            <v>PANAMA Thermal</v>
          </cell>
        </row>
        <row r="284">
          <cell r="A284" t="str">
            <v>PANAMA Ege</v>
          </cell>
        </row>
        <row r="285">
          <cell r="A285" t="str">
            <v>AES Canal Power Services Inc</v>
          </cell>
          <cell r="O285">
            <v>1.95</v>
          </cell>
          <cell r="P285">
            <v>-1782332.78</v>
          </cell>
          <cell r="U285">
            <v>1782330.83</v>
          </cell>
          <cell r="W285">
            <v>1782330.83</v>
          </cell>
          <cell r="Z285">
            <v>1782330.83</v>
          </cell>
          <cell r="AE285">
            <v>1782330.83</v>
          </cell>
          <cell r="AG285">
            <v>1782330.83</v>
          </cell>
          <cell r="AR285">
            <v>1782332.78</v>
          </cell>
        </row>
        <row r="286">
          <cell r="A286" t="str">
            <v>Panama Eliminations</v>
          </cell>
          <cell r="C286">
            <v>-2789638.73</v>
          </cell>
          <cell r="E286">
            <v>-2789638.73</v>
          </cell>
          <cell r="J286">
            <v>-2789638.73</v>
          </cell>
          <cell r="K286">
            <v>0</v>
          </cell>
          <cell r="L286">
            <v>0</v>
          </cell>
          <cell r="P286">
            <v>1782332.78</v>
          </cell>
          <cell r="Q286">
            <v>-1782332.78</v>
          </cell>
          <cell r="U286">
            <v>0</v>
          </cell>
          <cell r="W286">
            <v>0</v>
          </cell>
          <cell r="Z286">
            <v>0</v>
          </cell>
          <cell r="AE286">
            <v>0</v>
          </cell>
          <cell r="AG286">
            <v>0</v>
          </cell>
          <cell r="AR286">
            <v>-1782332.78</v>
          </cell>
          <cell r="AS286">
            <v>-1782332.78</v>
          </cell>
          <cell r="AT286">
            <v>-2331033.77</v>
          </cell>
          <cell r="AU286">
            <v>-2331033.77</v>
          </cell>
          <cell r="AZ286">
            <v>-458604.96</v>
          </cell>
          <cell r="BA286">
            <v>-458604.96</v>
          </cell>
        </row>
        <row r="287">
          <cell r="A287" t="str">
            <v>Parana IHC LTD</v>
          </cell>
          <cell r="C287">
            <v>26398097</v>
          </cell>
          <cell r="E287">
            <v>19207182.300000001</v>
          </cell>
          <cell r="F287">
            <v>1558772</v>
          </cell>
          <cell r="J287">
            <v>20765954.300000001</v>
          </cell>
          <cell r="K287">
            <v>5632142.7000000002</v>
          </cell>
          <cell r="L287">
            <v>5632142.7000000002</v>
          </cell>
          <cell r="N287">
            <v>-1561164.89</v>
          </cell>
          <cell r="P287">
            <v>-116733.56</v>
          </cell>
          <cell r="Q287">
            <v>8004485</v>
          </cell>
          <cell r="R287">
            <v>2241596</v>
          </cell>
          <cell r="U287">
            <v>-2936039.85</v>
          </cell>
          <cell r="W287">
            <v>-2936039.85</v>
          </cell>
          <cell r="Z287">
            <v>-2936039.85</v>
          </cell>
          <cell r="AA287">
            <v>84854</v>
          </cell>
          <cell r="AE287">
            <v>-3020893.85</v>
          </cell>
          <cell r="AG287">
            <v>-2936039.85</v>
          </cell>
          <cell r="BI287">
            <v>2292017</v>
          </cell>
          <cell r="BJ287">
            <v>-802206</v>
          </cell>
          <cell r="BK287">
            <v>1489811</v>
          </cell>
          <cell r="BM287">
            <v>114854.5</v>
          </cell>
          <cell r="BN287">
            <v>-40200</v>
          </cell>
          <cell r="BO287">
            <v>74654.5</v>
          </cell>
          <cell r="BU287">
            <v>0</v>
          </cell>
          <cell r="BW287">
            <v>3738592</v>
          </cell>
          <cell r="BZ287">
            <v>7350086</v>
          </cell>
          <cell r="CD287">
            <v>892774</v>
          </cell>
          <cell r="CW287">
            <v>84854</v>
          </cell>
        </row>
        <row r="288">
          <cell r="A288" t="str">
            <v>RU Placerita</v>
          </cell>
          <cell r="C288">
            <v>2109709.23</v>
          </cell>
          <cell r="E288">
            <v>1569546.29</v>
          </cell>
          <cell r="F288">
            <v>626068.02</v>
          </cell>
          <cell r="J288">
            <v>2195614.31</v>
          </cell>
          <cell r="K288">
            <v>-85905.08</v>
          </cell>
          <cell r="L288">
            <v>-85905.08</v>
          </cell>
          <cell r="P288">
            <v>-2673.3</v>
          </cell>
          <cell r="Q288">
            <v>41374.019999999997</v>
          </cell>
          <cell r="U288">
            <v>-124605.8</v>
          </cell>
          <cell r="V288">
            <v>0</v>
          </cell>
          <cell r="W288">
            <v>-124605.8</v>
          </cell>
          <cell r="X288">
            <v>0</v>
          </cell>
          <cell r="Y288">
            <v>0</v>
          </cell>
          <cell r="Z288">
            <v>-124605.8</v>
          </cell>
          <cell r="AE288">
            <v>-124605.8</v>
          </cell>
          <cell r="AG288">
            <v>-124605.8</v>
          </cell>
          <cell r="AH288">
            <v>0</v>
          </cell>
          <cell r="BQ288">
            <v>5934.57</v>
          </cell>
          <cell r="CI288">
            <v>10695</v>
          </cell>
        </row>
        <row r="289">
          <cell r="A289" t="str">
            <v>RU Power Direct</v>
          </cell>
          <cell r="B289">
            <v>0</v>
          </cell>
          <cell r="C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X289">
            <v>0</v>
          </cell>
          <cell r="BY289">
            <v>0</v>
          </cell>
          <cell r="BZ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I289">
            <v>0</v>
          </cell>
          <cell r="CM289">
            <v>0</v>
          </cell>
          <cell r="CO289">
            <v>0</v>
          </cell>
          <cell r="CQ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</row>
        <row r="290">
          <cell r="A290" t="str">
            <v>RU Premnitz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E290">
            <v>0</v>
          </cell>
          <cell r="AH290">
            <v>0</v>
          </cell>
        </row>
        <row r="291">
          <cell r="A291" t="str">
            <v>AES Puerto Rico Services Inc</v>
          </cell>
          <cell r="E291">
            <v>25445</v>
          </cell>
          <cell r="J291">
            <v>25445</v>
          </cell>
          <cell r="K291">
            <v>-25445</v>
          </cell>
          <cell r="L291">
            <v>-25445</v>
          </cell>
          <cell r="U291">
            <v>-25445</v>
          </cell>
          <cell r="W291">
            <v>-25445</v>
          </cell>
          <cell r="Z291">
            <v>-25445</v>
          </cell>
          <cell r="AE291">
            <v>-25445</v>
          </cell>
          <cell r="AG291">
            <v>-25445</v>
          </cell>
        </row>
        <row r="292">
          <cell r="A292" t="str">
            <v>Puerto Rico LP (US)</v>
          </cell>
          <cell r="C292">
            <v>91003439.340000004</v>
          </cell>
          <cell r="E292">
            <v>41832435.859999999</v>
          </cell>
          <cell r="F292">
            <v>7340796.6600000001</v>
          </cell>
          <cell r="J292">
            <v>49173232.520000003</v>
          </cell>
          <cell r="K292">
            <v>41830206.82</v>
          </cell>
          <cell r="L292">
            <v>41830206.82</v>
          </cell>
          <cell r="O292">
            <v>0</v>
          </cell>
          <cell r="P292">
            <v>-850935.65</v>
          </cell>
          <cell r="Q292">
            <v>24749019.16</v>
          </cell>
          <cell r="U292">
            <v>17932123.309999999</v>
          </cell>
          <cell r="W292">
            <v>17932123.309999999</v>
          </cell>
          <cell r="Z292">
            <v>17932123.309999999</v>
          </cell>
          <cell r="AA292">
            <v>1194535</v>
          </cell>
          <cell r="AC292">
            <v>0</v>
          </cell>
          <cell r="AE292">
            <v>16737588.310000001</v>
          </cell>
          <cell r="AG292">
            <v>17932123.309999999</v>
          </cell>
          <cell r="AK292">
            <v>0</v>
          </cell>
          <cell r="AU292">
            <v>1366344</v>
          </cell>
          <cell r="BM292">
            <v>-229216.61</v>
          </cell>
          <cell r="BN292">
            <v>16046</v>
          </cell>
          <cell r="BO292">
            <v>-213170.61</v>
          </cell>
          <cell r="CG292">
            <v>3094972</v>
          </cell>
          <cell r="CI292">
            <v>6932.27</v>
          </cell>
          <cell r="CO292">
            <v>0</v>
          </cell>
          <cell r="CW292">
            <v>1194535</v>
          </cell>
        </row>
        <row r="293">
          <cell r="A293" t="str">
            <v>Puerto Rico Inc (US)</v>
          </cell>
          <cell r="E293">
            <v>0</v>
          </cell>
          <cell r="F293">
            <v>-1520412</v>
          </cell>
          <cell r="J293">
            <v>-1520412</v>
          </cell>
          <cell r="K293">
            <v>1520412</v>
          </cell>
          <cell r="L293">
            <v>1520412</v>
          </cell>
          <cell r="U293">
            <v>1520412</v>
          </cell>
          <cell r="W293">
            <v>1520412</v>
          </cell>
          <cell r="Z293">
            <v>1520412</v>
          </cell>
          <cell r="AE293">
            <v>1520412</v>
          </cell>
          <cell r="AG293">
            <v>1520412</v>
          </cell>
        </row>
        <row r="294">
          <cell r="A294" t="str">
            <v>Thomas Holdings BV</v>
          </cell>
          <cell r="P294">
            <v>0</v>
          </cell>
          <cell r="Q294">
            <v>3</v>
          </cell>
          <cell r="R294">
            <v>45</v>
          </cell>
          <cell r="U294">
            <v>-48</v>
          </cell>
          <cell r="W294">
            <v>-48</v>
          </cell>
          <cell r="Z294">
            <v>-48</v>
          </cell>
          <cell r="AE294">
            <v>-48</v>
          </cell>
          <cell r="AG294">
            <v>-48</v>
          </cell>
        </row>
        <row r="295">
          <cell r="A295" t="str">
            <v>Monroe Holdings BV (Nether)</v>
          </cell>
          <cell r="P295">
            <v>-8148</v>
          </cell>
          <cell r="Q295">
            <v>254</v>
          </cell>
          <cell r="R295">
            <v>388</v>
          </cell>
          <cell r="U295">
            <v>7506</v>
          </cell>
          <cell r="W295">
            <v>7506</v>
          </cell>
          <cell r="Z295">
            <v>7506</v>
          </cell>
          <cell r="AE295">
            <v>7506</v>
          </cell>
          <cell r="AG295">
            <v>7506</v>
          </cell>
        </row>
        <row r="296">
          <cell r="A296" t="str">
            <v>Guayama Holdings BV</v>
          </cell>
          <cell r="P296">
            <v>-1</v>
          </cell>
          <cell r="Q296">
            <v>9601401</v>
          </cell>
          <cell r="R296">
            <v>-2130</v>
          </cell>
          <cell r="U296">
            <v>-9599270</v>
          </cell>
          <cell r="W296">
            <v>-9599270</v>
          </cell>
          <cell r="Z296">
            <v>-9599270</v>
          </cell>
          <cell r="AE296">
            <v>-9599270</v>
          </cell>
          <cell r="AG296">
            <v>-9599270</v>
          </cell>
          <cell r="BI296">
            <v>-1712</v>
          </cell>
          <cell r="BJ296">
            <v>120</v>
          </cell>
          <cell r="BK296">
            <v>-1592</v>
          </cell>
        </row>
        <row r="297">
          <cell r="A297" t="str">
            <v>Puerto Rico Eliminations</v>
          </cell>
        </row>
        <row r="298">
          <cell r="A298" t="str">
            <v>RU Ras Laffan</v>
          </cell>
          <cell r="C298">
            <v>46856833</v>
          </cell>
          <cell r="E298">
            <v>17115363</v>
          </cell>
          <cell r="F298">
            <v>4177974</v>
          </cell>
          <cell r="H298">
            <v>0</v>
          </cell>
          <cell r="J298">
            <v>21293337</v>
          </cell>
          <cell r="K298">
            <v>25563496</v>
          </cell>
          <cell r="L298">
            <v>25563496</v>
          </cell>
          <cell r="N298">
            <v>-3765001</v>
          </cell>
          <cell r="P298">
            <v>-612</v>
          </cell>
          <cell r="Q298">
            <v>4031750</v>
          </cell>
          <cell r="U298">
            <v>25297359</v>
          </cell>
          <cell r="V298">
            <v>8242317</v>
          </cell>
          <cell r="W298">
            <v>17055042</v>
          </cell>
          <cell r="X298">
            <v>-1089733.05</v>
          </cell>
          <cell r="Y298">
            <v>7152583.9500000002</v>
          </cell>
          <cell r="Z298">
            <v>18144775.050000001</v>
          </cell>
          <cell r="AA298">
            <v>2421629</v>
          </cell>
          <cell r="AE298">
            <v>15723146.050000001</v>
          </cell>
          <cell r="AG298">
            <v>25297359</v>
          </cell>
          <cell r="AH298">
            <v>8242317</v>
          </cell>
          <cell r="AT298">
            <v>0</v>
          </cell>
          <cell r="AU298">
            <v>0</v>
          </cell>
          <cell r="CG298">
            <v>2421629</v>
          </cell>
          <cell r="CW298">
            <v>2421629</v>
          </cell>
        </row>
        <row r="299">
          <cell r="A299" t="str">
            <v>RU Red Oak</v>
          </cell>
          <cell r="C299">
            <v>29542870</v>
          </cell>
          <cell r="E299">
            <v>11505142</v>
          </cell>
          <cell r="F299">
            <v>5825093</v>
          </cell>
          <cell r="J299">
            <v>17330235</v>
          </cell>
          <cell r="K299">
            <v>12212635</v>
          </cell>
          <cell r="L299">
            <v>12212635</v>
          </cell>
          <cell r="N299">
            <v>0</v>
          </cell>
          <cell r="O299">
            <v>518000</v>
          </cell>
          <cell r="P299">
            <v>-118634</v>
          </cell>
          <cell r="Q299">
            <v>16948627</v>
          </cell>
          <cell r="U299">
            <v>-5135358</v>
          </cell>
          <cell r="V299">
            <v>0</v>
          </cell>
          <cell r="W299">
            <v>-5135358</v>
          </cell>
          <cell r="X299">
            <v>0</v>
          </cell>
          <cell r="Y299">
            <v>0</v>
          </cell>
          <cell r="Z299">
            <v>-5135358</v>
          </cell>
          <cell r="AE299">
            <v>-5135358</v>
          </cell>
          <cell r="AG299">
            <v>-5135358</v>
          </cell>
          <cell r="AH299">
            <v>0</v>
          </cell>
          <cell r="AU299">
            <v>816000</v>
          </cell>
        </row>
        <row r="300">
          <cell r="A300" t="str">
            <v>AES Rio Diamante Inc (US)</v>
          </cell>
          <cell r="C300">
            <v>3613085</v>
          </cell>
          <cell r="E300">
            <v>1964427</v>
          </cell>
          <cell r="F300">
            <v>374581</v>
          </cell>
          <cell r="G300">
            <v>258</v>
          </cell>
          <cell r="I300">
            <v>0</v>
          </cell>
          <cell r="J300">
            <v>2339266</v>
          </cell>
          <cell r="K300">
            <v>1273819</v>
          </cell>
          <cell r="L300">
            <v>1273819</v>
          </cell>
          <cell r="N300">
            <v>0</v>
          </cell>
          <cell r="O300">
            <v>30522</v>
          </cell>
          <cell r="P300">
            <v>-31231</v>
          </cell>
          <cell r="Q300">
            <v>6948</v>
          </cell>
          <cell r="R300">
            <v>-16687</v>
          </cell>
          <cell r="U300">
            <v>1284267</v>
          </cell>
          <cell r="V300">
            <v>31231</v>
          </cell>
          <cell r="W300">
            <v>1253036</v>
          </cell>
          <cell r="Y300">
            <v>31231</v>
          </cell>
          <cell r="Z300">
            <v>1253036</v>
          </cell>
          <cell r="AA300">
            <v>-246493</v>
          </cell>
          <cell r="AC300">
            <v>0</v>
          </cell>
          <cell r="AE300">
            <v>1499529</v>
          </cell>
          <cell r="AG300">
            <v>1284267</v>
          </cell>
          <cell r="AH300">
            <v>31231</v>
          </cell>
          <cell r="AK300">
            <v>0</v>
          </cell>
          <cell r="BA300">
            <v>25617</v>
          </cell>
          <cell r="BI300">
            <v>-17303</v>
          </cell>
          <cell r="BJ300">
            <v>6056</v>
          </cell>
          <cell r="BK300">
            <v>-11247</v>
          </cell>
          <cell r="BQ300">
            <v>50728</v>
          </cell>
          <cell r="BU300">
            <v>188968</v>
          </cell>
          <cell r="BZ300">
            <v>2072635</v>
          </cell>
          <cell r="CD300">
            <v>2104</v>
          </cell>
          <cell r="CO300">
            <v>0</v>
          </cell>
          <cell r="CT300">
            <v>0</v>
          </cell>
          <cell r="CW300">
            <v>-246493</v>
          </cell>
        </row>
        <row r="301">
          <cell r="A301" t="str">
            <v>RU Riverside Canal Pwr</v>
          </cell>
          <cell r="B301">
            <v>0</v>
          </cell>
          <cell r="C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X301">
            <v>0</v>
          </cell>
          <cell r="BY301">
            <v>0</v>
          </cell>
          <cell r="BZ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I301">
            <v>0</v>
          </cell>
          <cell r="CM301">
            <v>0</v>
          </cell>
          <cell r="CO301">
            <v>0</v>
          </cell>
          <cell r="CQ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</row>
        <row r="302">
          <cell r="A302" t="str">
            <v>Services LTD</v>
          </cell>
          <cell r="C302">
            <v>1682076</v>
          </cell>
          <cell r="K302">
            <v>1682076</v>
          </cell>
          <cell r="L302">
            <v>1682076</v>
          </cell>
          <cell r="U302">
            <v>1682076</v>
          </cell>
          <cell r="W302">
            <v>1682076</v>
          </cell>
          <cell r="Z302">
            <v>1682076</v>
          </cell>
          <cell r="AA302">
            <v>78341</v>
          </cell>
          <cell r="AE302">
            <v>1603735</v>
          </cell>
          <cell r="AG302">
            <v>1682076</v>
          </cell>
          <cell r="AT302">
            <v>1682076</v>
          </cell>
          <cell r="CW302">
            <v>78341</v>
          </cell>
        </row>
        <row r="303">
          <cell r="A303" t="str">
            <v>BS Shady Point</v>
          </cell>
          <cell r="C303">
            <v>72218731.760000005</v>
          </cell>
          <cell r="E303">
            <v>23773163.09</v>
          </cell>
          <cell r="F303">
            <v>5448689.6900000004</v>
          </cell>
          <cell r="J303">
            <v>29221852.780000001</v>
          </cell>
          <cell r="K303">
            <v>42996878.979999997</v>
          </cell>
          <cell r="L303">
            <v>42996878.979999997</v>
          </cell>
          <cell r="P303">
            <v>-39839.9</v>
          </cell>
          <cell r="Q303">
            <v>8926622.0600000005</v>
          </cell>
          <cell r="S303">
            <v>0</v>
          </cell>
          <cell r="U303">
            <v>34110096.82</v>
          </cell>
          <cell r="V303">
            <v>0</v>
          </cell>
          <cell r="W303">
            <v>34110096.82</v>
          </cell>
          <cell r="X303">
            <v>0</v>
          </cell>
          <cell r="Y303">
            <v>0</v>
          </cell>
          <cell r="Z303">
            <v>34110096.82</v>
          </cell>
          <cell r="AE303">
            <v>34110096.82</v>
          </cell>
          <cell r="AG303">
            <v>34110096.82</v>
          </cell>
          <cell r="AH303">
            <v>0</v>
          </cell>
          <cell r="AS303">
            <v>4200000</v>
          </cell>
          <cell r="AU303">
            <v>1155236.22</v>
          </cell>
          <cell r="BB303">
            <v>0</v>
          </cell>
          <cell r="BC303">
            <v>0</v>
          </cell>
          <cell r="BM303">
            <v>6337580</v>
          </cell>
          <cell r="BN303">
            <v>-2465320</v>
          </cell>
          <cell r="BO303">
            <v>3872260</v>
          </cell>
          <cell r="CI303">
            <v>98027.53</v>
          </cell>
        </row>
        <row r="304">
          <cell r="A304" t="str">
            <v>BS Cavanal Minerals</v>
          </cell>
          <cell r="E304">
            <v>31219.599999999999</v>
          </cell>
          <cell r="J304">
            <v>31219.599999999999</v>
          </cell>
          <cell r="K304">
            <v>-31219.599999999999</v>
          </cell>
          <cell r="L304">
            <v>-31219.599999999999</v>
          </cell>
          <cell r="P304">
            <v>-1696.78</v>
          </cell>
          <cell r="U304">
            <v>-29522.82</v>
          </cell>
          <cell r="V304">
            <v>0</v>
          </cell>
          <cell r="W304">
            <v>-29522.82</v>
          </cell>
          <cell r="X304">
            <v>0</v>
          </cell>
          <cell r="Y304">
            <v>0</v>
          </cell>
          <cell r="Z304">
            <v>-29522.82</v>
          </cell>
          <cell r="AE304">
            <v>-29522.82</v>
          </cell>
          <cell r="AG304">
            <v>-29522.82</v>
          </cell>
          <cell r="AH304">
            <v>0</v>
          </cell>
          <cell r="CB304">
            <v>-5600</v>
          </cell>
        </row>
        <row r="305">
          <cell r="A305" t="str">
            <v>BS Shady Point Elimination</v>
          </cell>
        </row>
        <row r="306">
          <cell r="A306" t="str">
            <v>RU Shygys</v>
          </cell>
          <cell r="E306">
            <v>288673</v>
          </cell>
          <cell r="G306">
            <v>836034</v>
          </cell>
          <cell r="J306">
            <v>1124707</v>
          </cell>
          <cell r="K306">
            <v>-1124707</v>
          </cell>
          <cell r="L306">
            <v>-1124707</v>
          </cell>
          <cell r="U306">
            <v>-1124707</v>
          </cell>
          <cell r="V306">
            <v>0</v>
          </cell>
          <cell r="W306">
            <v>-1124707</v>
          </cell>
          <cell r="X306">
            <v>0</v>
          </cell>
          <cell r="Y306">
            <v>0</v>
          </cell>
          <cell r="Z306">
            <v>-1124707</v>
          </cell>
          <cell r="AE306">
            <v>-1124707</v>
          </cell>
          <cell r="AG306">
            <v>-1124707</v>
          </cell>
          <cell r="AH306">
            <v>0</v>
          </cell>
        </row>
        <row r="307">
          <cell r="A307" t="str">
            <v>BS CIS - Business Development &amp; Admin</v>
          </cell>
          <cell r="C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534428</v>
          </cell>
          <cell r="I307">
            <v>0</v>
          </cell>
          <cell r="J307">
            <v>534428</v>
          </cell>
          <cell r="K307">
            <v>-534428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-534428</v>
          </cell>
          <cell r="V307">
            <v>0</v>
          </cell>
          <cell r="W307">
            <v>-534428</v>
          </cell>
          <cell r="X307">
            <v>0</v>
          </cell>
          <cell r="Y307">
            <v>0</v>
          </cell>
          <cell r="Z307">
            <v>-534428</v>
          </cell>
          <cell r="AE307">
            <v>-534428</v>
          </cell>
          <cell r="AG307">
            <v>-534428</v>
          </cell>
          <cell r="AH307">
            <v>0</v>
          </cell>
          <cell r="CI307">
            <v>0</v>
          </cell>
        </row>
        <row r="308">
          <cell r="A308" t="str">
            <v>RU CIS - Business Development &amp; Admin</v>
          </cell>
          <cell r="C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534428</v>
          </cell>
          <cell r="I308">
            <v>0</v>
          </cell>
          <cell r="J308">
            <v>534428</v>
          </cell>
          <cell r="K308">
            <v>-534428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-534428</v>
          </cell>
          <cell r="V308">
            <v>0</v>
          </cell>
          <cell r="W308">
            <v>-534428</v>
          </cell>
          <cell r="X308">
            <v>0</v>
          </cell>
          <cell r="Y308">
            <v>0</v>
          </cell>
          <cell r="Z308">
            <v>-534428</v>
          </cell>
          <cell r="AE308">
            <v>-534428</v>
          </cell>
          <cell r="AG308">
            <v>-534428</v>
          </cell>
          <cell r="AH308">
            <v>0</v>
          </cell>
          <cell r="CI308">
            <v>0</v>
          </cell>
        </row>
        <row r="309">
          <cell r="A309" t="str">
            <v>Sirocco Holdings BV</v>
          </cell>
        </row>
        <row r="310">
          <cell r="A310" t="str">
            <v>AES Cameroon Holdings SA</v>
          </cell>
          <cell r="C310">
            <v>7482635</v>
          </cell>
          <cell r="E310">
            <v>0</v>
          </cell>
          <cell r="G310">
            <v>4697221</v>
          </cell>
          <cell r="J310">
            <v>4697221</v>
          </cell>
          <cell r="K310">
            <v>2785414</v>
          </cell>
          <cell r="L310">
            <v>2785414</v>
          </cell>
          <cell r="U310">
            <v>2785414</v>
          </cell>
          <cell r="W310">
            <v>2785414</v>
          </cell>
          <cell r="Z310">
            <v>2785414</v>
          </cell>
          <cell r="AE310">
            <v>2785414</v>
          </cell>
          <cell r="AG310">
            <v>2785414</v>
          </cell>
        </row>
        <row r="311">
          <cell r="A311" t="str">
            <v>Sonel SA</v>
          </cell>
          <cell r="C311">
            <v>127560123</v>
          </cell>
          <cell r="E311">
            <v>89337293</v>
          </cell>
          <cell r="F311">
            <v>15257232</v>
          </cell>
          <cell r="I311">
            <v>5760679</v>
          </cell>
          <cell r="J311">
            <v>110355204</v>
          </cell>
          <cell r="K311">
            <v>17204919</v>
          </cell>
          <cell r="L311">
            <v>17204919</v>
          </cell>
          <cell r="O311">
            <v>1432266</v>
          </cell>
          <cell r="P311">
            <v>-259486</v>
          </cell>
          <cell r="Q311">
            <v>6227064</v>
          </cell>
          <cell r="U311">
            <v>9805075</v>
          </cell>
          <cell r="W311">
            <v>9805075</v>
          </cell>
          <cell r="Z311">
            <v>9805075</v>
          </cell>
          <cell r="AE311">
            <v>9805075</v>
          </cell>
          <cell r="AG311">
            <v>9805075</v>
          </cell>
          <cell r="AU311">
            <v>1000000</v>
          </cell>
          <cell r="CD311">
            <v>1255627</v>
          </cell>
        </row>
        <row r="312">
          <cell r="A312" t="str">
            <v>Sonel SA Eliminations</v>
          </cell>
        </row>
        <row r="313">
          <cell r="A313" t="str">
            <v>RU Southington LLC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E313">
            <v>0</v>
          </cell>
          <cell r="AH313">
            <v>0</v>
          </cell>
        </row>
        <row r="314">
          <cell r="A314" t="str">
            <v>RU Southland</v>
          </cell>
          <cell r="C314">
            <v>89222238.180000007</v>
          </cell>
          <cell r="E314">
            <v>40086725.920000002</v>
          </cell>
          <cell r="F314">
            <v>21899958.690000001</v>
          </cell>
          <cell r="G314">
            <v>43093</v>
          </cell>
          <cell r="J314">
            <v>62029777.609999999</v>
          </cell>
          <cell r="K314">
            <v>27192460.57</v>
          </cell>
          <cell r="L314">
            <v>27192460.57</v>
          </cell>
          <cell r="N314">
            <v>-218553.88</v>
          </cell>
          <cell r="P314">
            <v>-318692.31</v>
          </cell>
          <cell r="Q314">
            <v>17755173.07</v>
          </cell>
          <cell r="U314">
            <v>9974533.6899999995</v>
          </cell>
          <cell r="V314">
            <v>0</v>
          </cell>
          <cell r="W314">
            <v>9974533.6899999995</v>
          </cell>
          <cell r="X314">
            <v>0</v>
          </cell>
          <cell r="Y314">
            <v>0</v>
          </cell>
          <cell r="Z314">
            <v>9974533.6899999995</v>
          </cell>
          <cell r="AE314">
            <v>9974533.6899999995</v>
          </cell>
          <cell r="AG314">
            <v>9974533.6899999995</v>
          </cell>
          <cell r="AH314">
            <v>0</v>
          </cell>
          <cell r="AU314">
            <v>4509760.92</v>
          </cell>
          <cell r="BM314">
            <v>-3353240.34</v>
          </cell>
          <cell r="BN314">
            <v>1366445</v>
          </cell>
          <cell r="BO314">
            <v>-1986795.34</v>
          </cell>
          <cell r="CI314">
            <v>17099</v>
          </cell>
        </row>
        <row r="315">
          <cell r="A315" t="str">
            <v>RU Star Natural Gas Co</v>
          </cell>
          <cell r="B315">
            <v>0</v>
          </cell>
          <cell r="C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-60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60</v>
          </cell>
          <cell r="AC315">
            <v>0</v>
          </cell>
          <cell r="AD315">
            <v>0</v>
          </cell>
          <cell r="AE315">
            <v>-60</v>
          </cell>
          <cell r="AG315">
            <v>0</v>
          </cell>
          <cell r="AH315">
            <v>0</v>
          </cell>
          <cell r="AI315">
            <v>60</v>
          </cell>
          <cell r="AJ315">
            <v>0</v>
          </cell>
          <cell r="AK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X315">
            <v>0</v>
          </cell>
          <cell r="BY315">
            <v>0</v>
          </cell>
          <cell r="BZ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I315">
            <v>0</v>
          </cell>
          <cell r="CM315">
            <v>0</v>
          </cell>
          <cell r="CO315">
            <v>0</v>
          </cell>
          <cell r="CQ315">
            <v>60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</row>
        <row r="316">
          <cell r="A316" t="str">
            <v>RU Sul</v>
          </cell>
          <cell r="C316">
            <v>203611036</v>
          </cell>
          <cell r="E316">
            <v>153410485</v>
          </cell>
          <cell r="F316">
            <v>7531167</v>
          </cell>
          <cell r="G316">
            <v>225593</v>
          </cell>
          <cell r="I316">
            <v>915653</v>
          </cell>
          <cell r="J316">
            <v>162082898</v>
          </cell>
          <cell r="K316">
            <v>41528138</v>
          </cell>
          <cell r="L316">
            <v>41528138</v>
          </cell>
          <cell r="N316">
            <v>-457935</v>
          </cell>
          <cell r="O316">
            <v>3147886</v>
          </cell>
          <cell r="P316">
            <v>-3464360</v>
          </cell>
          <cell r="Q316">
            <v>35891786</v>
          </cell>
          <cell r="R316">
            <v>14461837</v>
          </cell>
          <cell r="U316">
            <v>-8051076</v>
          </cell>
          <cell r="V316">
            <v>-0.57999999999999996</v>
          </cell>
          <cell r="W316">
            <v>-8051075.4199999999</v>
          </cell>
          <cell r="X316">
            <v>0</v>
          </cell>
          <cell r="Y316">
            <v>-0.57999999999999996</v>
          </cell>
          <cell r="Z316">
            <v>-8051075.4199999999</v>
          </cell>
          <cell r="AE316">
            <v>-8051075.4199999999</v>
          </cell>
          <cell r="AG316">
            <v>-8051076</v>
          </cell>
          <cell r="AH316">
            <v>-0.57999999999999996</v>
          </cell>
          <cell r="AR316">
            <v>87112</v>
          </cell>
          <cell r="AS316">
            <v>1862447</v>
          </cell>
          <cell r="BA316">
            <v>413098</v>
          </cell>
          <cell r="BB316">
            <v>60445</v>
          </cell>
          <cell r="BG316">
            <v>36426514</v>
          </cell>
          <cell r="BI316">
            <v>15195443</v>
          </cell>
          <cell r="BJ316">
            <v>-5166451</v>
          </cell>
          <cell r="BK316">
            <v>10028992</v>
          </cell>
          <cell r="BQ316">
            <v>2227003</v>
          </cell>
          <cell r="BZ316">
            <v>348813957</v>
          </cell>
          <cell r="CD316">
            <v>5480429</v>
          </cell>
        </row>
        <row r="317">
          <cell r="A317" t="str">
            <v>RU Infoenergy</v>
          </cell>
          <cell r="C317">
            <v>8432964</v>
          </cell>
          <cell r="E317">
            <v>7355269</v>
          </cell>
          <cell r="F317">
            <v>1396</v>
          </cell>
          <cell r="J317">
            <v>7356665</v>
          </cell>
          <cell r="K317">
            <v>1076299</v>
          </cell>
          <cell r="L317">
            <v>1076299</v>
          </cell>
          <cell r="P317">
            <v>-35224</v>
          </cell>
          <cell r="Q317">
            <v>167863</v>
          </cell>
          <cell r="U317">
            <v>943660</v>
          </cell>
          <cell r="V317">
            <v>0</v>
          </cell>
          <cell r="W317">
            <v>943660</v>
          </cell>
          <cell r="X317">
            <v>0</v>
          </cell>
          <cell r="Y317">
            <v>0</v>
          </cell>
          <cell r="Z317">
            <v>943660</v>
          </cell>
          <cell r="AA317">
            <v>400593</v>
          </cell>
          <cell r="AE317">
            <v>543067</v>
          </cell>
          <cell r="AG317">
            <v>943660</v>
          </cell>
          <cell r="AH317">
            <v>0</v>
          </cell>
          <cell r="AS317">
            <v>87112</v>
          </cell>
          <cell r="AZ317">
            <v>413098</v>
          </cell>
          <cell r="BF317">
            <v>6759008</v>
          </cell>
          <cell r="CD317">
            <v>119936</v>
          </cell>
          <cell r="CG317">
            <v>-51568</v>
          </cell>
          <cell r="CW317">
            <v>400593</v>
          </cell>
        </row>
        <row r="318">
          <cell r="A318" t="str">
            <v>RU Telasi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E318">
            <v>0</v>
          </cell>
          <cell r="AH318">
            <v>0</v>
          </cell>
        </row>
        <row r="319">
          <cell r="A319" t="str">
            <v>RU Thames</v>
          </cell>
          <cell r="C319">
            <v>49404439.43</v>
          </cell>
          <cell r="E319">
            <v>31041928.890000001</v>
          </cell>
          <cell r="F319">
            <v>4336265.59</v>
          </cell>
          <cell r="J319">
            <v>35378194.479999997</v>
          </cell>
          <cell r="K319">
            <v>14026244.949999999</v>
          </cell>
          <cell r="L319">
            <v>14026244.949999999</v>
          </cell>
          <cell r="O319">
            <v>-9226.35</v>
          </cell>
          <cell r="P319">
            <v>-15899.09</v>
          </cell>
          <cell r="Q319">
            <v>68050.740000000005</v>
          </cell>
          <cell r="U319">
            <v>13983319.65</v>
          </cell>
          <cell r="V319">
            <v>0</v>
          </cell>
          <cell r="W319">
            <v>13983319.65</v>
          </cell>
          <cell r="X319">
            <v>0</v>
          </cell>
          <cell r="Y319">
            <v>0</v>
          </cell>
          <cell r="Z319">
            <v>13983319.65</v>
          </cell>
          <cell r="AE319">
            <v>13983319.65</v>
          </cell>
          <cell r="AG319">
            <v>13983319.65</v>
          </cell>
          <cell r="AH319">
            <v>0</v>
          </cell>
          <cell r="CI319">
            <v>5535</v>
          </cell>
        </row>
        <row r="320">
          <cell r="A320" t="str">
            <v>RU Totem Power LLC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E320">
            <v>0</v>
          </cell>
          <cell r="AH320">
            <v>0</v>
          </cell>
        </row>
        <row r="321">
          <cell r="A321" t="str">
            <v>RU UK Retail</v>
          </cell>
          <cell r="E321">
            <v>114082</v>
          </cell>
          <cell r="H321">
            <v>0</v>
          </cell>
          <cell r="J321">
            <v>114082</v>
          </cell>
          <cell r="K321">
            <v>-114082</v>
          </cell>
          <cell r="L321">
            <v>-114082</v>
          </cell>
          <cell r="N321">
            <v>0</v>
          </cell>
          <cell r="O321">
            <v>-1036413</v>
          </cell>
          <cell r="U321">
            <v>922331</v>
          </cell>
          <cell r="V321">
            <v>0</v>
          </cell>
          <cell r="W321">
            <v>922331</v>
          </cell>
          <cell r="X321">
            <v>0</v>
          </cell>
          <cell r="Y321">
            <v>0</v>
          </cell>
          <cell r="Z321">
            <v>922331</v>
          </cell>
          <cell r="AE321">
            <v>922331</v>
          </cell>
          <cell r="AG321">
            <v>922331</v>
          </cell>
          <cell r="AH321">
            <v>0</v>
          </cell>
        </row>
        <row r="322">
          <cell r="A322" t="str">
            <v>BS Kievoblenergo</v>
          </cell>
          <cell r="C322">
            <v>59696538</v>
          </cell>
          <cell r="E322">
            <v>46037947</v>
          </cell>
          <cell r="F322">
            <v>2451624</v>
          </cell>
          <cell r="G322">
            <v>10651</v>
          </cell>
          <cell r="I322">
            <v>-677564</v>
          </cell>
          <cell r="J322">
            <v>47822658</v>
          </cell>
          <cell r="K322">
            <v>11873880</v>
          </cell>
          <cell r="L322">
            <v>11873880</v>
          </cell>
          <cell r="N322">
            <v>-268624</v>
          </cell>
          <cell r="O322">
            <v>680872</v>
          </cell>
          <cell r="P322">
            <v>-582489</v>
          </cell>
          <cell r="Q322">
            <v>871638</v>
          </cell>
          <cell r="R322">
            <v>14655</v>
          </cell>
          <cell r="U322">
            <v>11157828</v>
          </cell>
          <cell r="V322">
            <v>2267337.67</v>
          </cell>
          <cell r="W322">
            <v>8890490.3300000001</v>
          </cell>
          <cell r="X322">
            <v>-739225.4</v>
          </cell>
          <cell r="Y322">
            <v>1528112.26</v>
          </cell>
          <cell r="Z322">
            <v>9629715.7400000002</v>
          </cell>
          <cell r="AA322">
            <v>3447971</v>
          </cell>
          <cell r="AE322">
            <v>6181744.7400000002</v>
          </cell>
          <cell r="AG322">
            <v>11157828</v>
          </cell>
          <cell r="AH322">
            <v>2267337.67</v>
          </cell>
          <cell r="BI322">
            <v>-124</v>
          </cell>
          <cell r="BJ322">
            <v>31</v>
          </cell>
          <cell r="BK322">
            <v>-93</v>
          </cell>
          <cell r="BQ322">
            <v>2378</v>
          </cell>
          <cell r="CD322">
            <v>458395</v>
          </cell>
          <cell r="CG322">
            <v>951186</v>
          </cell>
          <cell r="CI322">
            <v>12391</v>
          </cell>
          <cell r="CW322">
            <v>3447971</v>
          </cell>
        </row>
        <row r="323">
          <cell r="A323" t="str">
            <v>BS Rivnooblenergo</v>
          </cell>
          <cell r="C323">
            <v>33686473</v>
          </cell>
          <cell r="E323">
            <v>27667849</v>
          </cell>
          <cell r="F323">
            <v>1882218</v>
          </cell>
          <cell r="I323">
            <v>554992</v>
          </cell>
          <cell r="J323">
            <v>30105059</v>
          </cell>
          <cell r="K323">
            <v>3581414</v>
          </cell>
          <cell r="L323">
            <v>3581414</v>
          </cell>
          <cell r="N323">
            <v>-78423</v>
          </cell>
          <cell r="O323">
            <v>581484</v>
          </cell>
          <cell r="P323">
            <v>-193747</v>
          </cell>
          <cell r="Q323">
            <v>464496</v>
          </cell>
          <cell r="U323">
            <v>2807604</v>
          </cell>
          <cell r="V323">
            <v>626140.54</v>
          </cell>
          <cell r="W323">
            <v>2181463.46</v>
          </cell>
          <cell r="X323">
            <v>-176285.96</v>
          </cell>
          <cell r="Y323">
            <v>449854.58</v>
          </cell>
          <cell r="Z323">
            <v>2357749.42</v>
          </cell>
          <cell r="AA323">
            <v>733846</v>
          </cell>
          <cell r="AE323">
            <v>1623903.42</v>
          </cell>
          <cell r="AG323">
            <v>2807604</v>
          </cell>
          <cell r="AH323">
            <v>626140.54</v>
          </cell>
          <cell r="BQ323">
            <v>3909</v>
          </cell>
          <cell r="BT323">
            <v>26095</v>
          </cell>
          <cell r="BU323">
            <v>0</v>
          </cell>
          <cell r="BZ323">
            <v>379889</v>
          </cell>
          <cell r="CD323">
            <v>298928</v>
          </cell>
          <cell r="CW323">
            <v>733846</v>
          </cell>
        </row>
        <row r="324">
          <cell r="A324" t="str">
            <v>BS Ukraine Overhead</v>
          </cell>
          <cell r="C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3218175.21</v>
          </cell>
          <cell r="I324">
            <v>0</v>
          </cell>
          <cell r="J324">
            <v>3218175.21</v>
          </cell>
          <cell r="K324">
            <v>-3218175.21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2817426</v>
          </cell>
          <cell r="R324">
            <v>0</v>
          </cell>
          <cell r="S324">
            <v>0</v>
          </cell>
          <cell r="U324">
            <v>-6035601.21</v>
          </cell>
          <cell r="V324">
            <v>0</v>
          </cell>
          <cell r="W324">
            <v>-6035601.21</v>
          </cell>
          <cell r="X324">
            <v>0</v>
          </cell>
          <cell r="Y324">
            <v>0</v>
          </cell>
          <cell r="Z324">
            <v>-6035601.21</v>
          </cell>
          <cell r="AE324">
            <v>-6035601.21</v>
          </cell>
          <cell r="AG324">
            <v>-6035601.21</v>
          </cell>
          <cell r="AH324">
            <v>0</v>
          </cell>
          <cell r="AS324">
            <v>2817426</v>
          </cell>
          <cell r="CI324">
            <v>0</v>
          </cell>
        </row>
        <row r="325">
          <cell r="A325" t="str">
            <v>BS Ukraine Elimination</v>
          </cell>
        </row>
        <row r="326">
          <cell r="A326" t="str">
            <v>RU Warrior Run</v>
          </cell>
          <cell r="B326">
            <v>0</v>
          </cell>
          <cell r="C326">
            <v>46158550.799999997</v>
          </cell>
          <cell r="E326">
            <v>21392073.640000001</v>
          </cell>
          <cell r="F326">
            <v>3821040.61</v>
          </cell>
          <cell r="G326">
            <v>3567.47</v>
          </cell>
          <cell r="H326">
            <v>0</v>
          </cell>
          <cell r="I326">
            <v>0</v>
          </cell>
          <cell r="J326">
            <v>25216681.719999999</v>
          </cell>
          <cell r="K326">
            <v>20941869.079999998</v>
          </cell>
          <cell r="L326">
            <v>20941869.079999998</v>
          </cell>
          <cell r="N326">
            <v>0</v>
          </cell>
          <cell r="O326">
            <v>41960.84</v>
          </cell>
          <cell r="P326">
            <v>-321378.01</v>
          </cell>
          <cell r="Q326">
            <v>14534793.42</v>
          </cell>
          <cell r="R326">
            <v>0</v>
          </cell>
          <cell r="S326">
            <v>0</v>
          </cell>
          <cell r="T326">
            <v>0</v>
          </cell>
          <cell r="U326">
            <v>6686492.8300000001</v>
          </cell>
          <cell r="V326">
            <v>0</v>
          </cell>
          <cell r="W326">
            <v>6686492.8300000001</v>
          </cell>
          <cell r="X326">
            <v>0</v>
          </cell>
          <cell r="Y326">
            <v>0</v>
          </cell>
          <cell r="Z326">
            <v>6686492.8300000001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6686492.8300000001</v>
          </cell>
          <cell r="AG326">
            <v>6686492.8300000001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U326">
            <v>3819793.02</v>
          </cell>
          <cell r="BM326">
            <v>507385</v>
          </cell>
          <cell r="BN326">
            <v>-200670</v>
          </cell>
          <cell r="BO326">
            <v>306715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I326">
            <v>60302.89</v>
          </cell>
          <cell r="CJ326">
            <v>0</v>
          </cell>
          <cell r="CM326">
            <v>0</v>
          </cell>
          <cell r="CO326">
            <v>0</v>
          </cell>
          <cell r="CQ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</row>
        <row r="327">
          <cell r="A327" t="str">
            <v>RU Whitefield</v>
          </cell>
          <cell r="B327">
            <v>0</v>
          </cell>
          <cell r="C327">
            <v>0.32</v>
          </cell>
          <cell r="E327">
            <v>10000.42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10000.42</v>
          </cell>
          <cell r="K327">
            <v>-10000.1</v>
          </cell>
          <cell r="L327">
            <v>-10000.1</v>
          </cell>
          <cell r="N327">
            <v>0</v>
          </cell>
          <cell r="O327">
            <v>-0.33</v>
          </cell>
          <cell r="P327">
            <v>-0.08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-9999.69</v>
          </cell>
          <cell r="V327">
            <v>0</v>
          </cell>
          <cell r="W327">
            <v>-5534773.2000000002</v>
          </cell>
          <cell r="X327">
            <v>0</v>
          </cell>
          <cell r="Y327">
            <v>0</v>
          </cell>
          <cell r="Z327">
            <v>-9999.69</v>
          </cell>
          <cell r="AA327">
            <v>0</v>
          </cell>
          <cell r="AB327">
            <v>5524773.5099999998</v>
          </cell>
          <cell r="AC327">
            <v>0</v>
          </cell>
          <cell r="AD327">
            <v>0</v>
          </cell>
          <cell r="AE327">
            <v>-5534773.2000000002</v>
          </cell>
          <cell r="AG327">
            <v>-9999.69</v>
          </cell>
          <cell r="AH327">
            <v>0</v>
          </cell>
          <cell r="AI327">
            <v>5524773.5099999998</v>
          </cell>
          <cell r="AJ327">
            <v>0</v>
          </cell>
          <cell r="AK327">
            <v>0</v>
          </cell>
          <cell r="AU327">
            <v>10000</v>
          </cell>
          <cell r="CI327">
            <v>0</v>
          </cell>
          <cell r="CM327">
            <v>0</v>
          </cell>
          <cell r="CO327">
            <v>0</v>
          </cell>
          <cell r="CQ327">
            <v>5524773.5099999998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</row>
        <row r="328">
          <cell r="A328" t="str">
            <v>RU Wolf Hollow</v>
          </cell>
          <cell r="B328">
            <v>0</v>
          </cell>
          <cell r="C328">
            <v>0</v>
          </cell>
          <cell r="E328">
            <v>198.5</v>
          </cell>
          <cell r="F328">
            <v>0.26</v>
          </cell>
          <cell r="G328">
            <v>0</v>
          </cell>
          <cell r="H328">
            <v>0</v>
          </cell>
          <cell r="I328">
            <v>0</v>
          </cell>
          <cell r="J328">
            <v>198.76</v>
          </cell>
          <cell r="K328">
            <v>-198.76</v>
          </cell>
          <cell r="L328">
            <v>-198.76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-198.76</v>
          </cell>
          <cell r="V328">
            <v>0</v>
          </cell>
          <cell r="W328">
            <v>-19247045.140000001</v>
          </cell>
          <cell r="X328">
            <v>0</v>
          </cell>
          <cell r="Y328">
            <v>0</v>
          </cell>
          <cell r="Z328">
            <v>-198.76</v>
          </cell>
          <cell r="AA328">
            <v>0</v>
          </cell>
          <cell r="AB328">
            <v>19246846.379999999</v>
          </cell>
          <cell r="AC328">
            <v>0</v>
          </cell>
          <cell r="AD328">
            <v>0</v>
          </cell>
          <cell r="AE328">
            <v>-19247045.140000001</v>
          </cell>
          <cell r="AG328">
            <v>-198.76</v>
          </cell>
          <cell r="AH328">
            <v>0</v>
          </cell>
          <cell r="AI328">
            <v>19246846.379999999</v>
          </cell>
          <cell r="AJ328">
            <v>0</v>
          </cell>
          <cell r="AK328">
            <v>0</v>
          </cell>
          <cell r="AR328">
            <v>0</v>
          </cell>
          <cell r="AS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X328">
            <v>0</v>
          </cell>
          <cell r="BY328">
            <v>0</v>
          </cell>
          <cell r="BZ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I328">
            <v>0</v>
          </cell>
          <cell r="CM328">
            <v>0</v>
          </cell>
          <cell r="CO328">
            <v>0</v>
          </cell>
          <cell r="CQ328">
            <v>19246846.379999999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</row>
        <row r="329">
          <cell r="A329" t="str">
            <v>Consolidated Adjustments Entity</v>
          </cell>
          <cell r="E329">
            <v>-16897174</v>
          </cell>
          <cell r="H329">
            <v>5847174</v>
          </cell>
          <cell r="J329">
            <v>-11050000</v>
          </cell>
          <cell r="K329">
            <v>11050000</v>
          </cell>
          <cell r="L329">
            <v>16897174</v>
          </cell>
          <cell r="N329">
            <v>2250000</v>
          </cell>
          <cell r="T329">
            <v>0</v>
          </cell>
          <cell r="U329">
            <v>8800000</v>
          </cell>
          <cell r="W329">
            <v>8800000</v>
          </cell>
          <cell r="X329">
            <v>9153213.0500000007</v>
          </cell>
          <cell r="Y329">
            <v>9153213.0500000007</v>
          </cell>
          <cell r="Z329">
            <v>-353213.05</v>
          </cell>
          <cell r="AA329">
            <v>-9153213.0500000007</v>
          </cell>
          <cell r="AE329">
            <v>8800000</v>
          </cell>
          <cell r="AG329">
            <v>8800000</v>
          </cell>
          <cell r="BR329">
            <v>27409906</v>
          </cell>
          <cell r="BS329">
            <v>-52679959</v>
          </cell>
          <cell r="BV329">
            <v>-32648319</v>
          </cell>
          <cell r="BY329">
            <v>212395868</v>
          </cell>
          <cell r="BZ329">
            <v>-29900000</v>
          </cell>
          <cell r="CC329">
            <v>-94383106</v>
          </cell>
          <cell r="CF329">
            <v>334457048</v>
          </cell>
          <cell r="CT329">
            <v>-9153213.0500000007</v>
          </cell>
        </row>
        <row r="330">
          <cell r="A330" t="str">
            <v>RU Consolidated Eliminations Entity</v>
          </cell>
          <cell r="C330">
            <v>-102746526</v>
          </cell>
          <cell r="E330">
            <v>-102746526</v>
          </cell>
          <cell r="J330">
            <v>-102746526</v>
          </cell>
          <cell r="K330">
            <v>0</v>
          </cell>
          <cell r="L330">
            <v>0</v>
          </cell>
          <cell r="P330">
            <v>33252906</v>
          </cell>
          <cell r="Q330">
            <v>-33252906</v>
          </cell>
          <cell r="U330">
            <v>0</v>
          </cell>
          <cell r="W330">
            <v>0</v>
          </cell>
          <cell r="Z330">
            <v>0</v>
          </cell>
          <cell r="AE330">
            <v>0</v>
          </cell>
          <cell r="AG330">
            <v>0</v>
          </cell>
          <cell r="AN330">
            <v>-6099710</v>
          </cell>
          <cell r="AO330">
            <v>-6099710</v>
          </cell>
          <cell r="AP330">
            <v>-12699459</v>
          </cell>
          <cell r="AQ330">
            <v>-12699459</v>
          </cell>
          <cell r="AR330">
            <v>-33252906</v>
          </cell>
          <cell r="AS330">
            <v>-33252907</v>
          </cell>
          <cell r="AT330">
            <v>-25344902</v>
          </cell>
          <cell r="AU330">
            <v>-25344911.16</v>
          </cell>
          <cell r="AZ330">
            <v>-1804273</v>
          </cell>
          <cell r="BA330">
            <v>-1804273</v>
          </cell>
          <cell r="BB330">
            <v>-60445</v>
          </cell>
          <cell r="BC330">
            <v>-60445</v>
          </cell>
          <cell r="BD330">
            <v>-2311375</v>
          </cell>
          <cell r="BE330">
            <v>-2311375</v>
          </cell>
          <cell r="BF330">
            <v>-54426362</v>
          </cell>
          <cell r="BG330">
            <v>-54426362</v>
          </cell>
        </row>
        <row r="331">
          <cell r="A331" t="str">
            <v>Consolidated AES</v>
          </cell>
          <cell r="B331">
            <v>3096034</v>
          </cell>
          <cell r="C331">
            <v>4519681252.7399998</v>
          </cell>
          <cell r="E331">
            <v>2768284248.3699999</v>
          </cell>
          <cell r="F331">
            <v>382714040.75</v>
          </cell>
          <cell r="G331">
            <v>11403161.98</v>
          </cell>
          <cell r="H331">
            <v>92175004.700000003</v>
          </cell>
          <cell r="I331">
            <v>25609423.940000001</v>
          </cell>
          <cell r="J331">
            <v>3280185879.7399998</v>
          </cell>
          <cell r="K331">
            <v>1239495373</v>
          </cell>
          <cell r="L331">
            <v>1331670377.7</v>
          </cell>
          <cell r="N331">
            <v>-20894830.370000001</v>
          </cell>
          <cell r="O331">
            <v>29385180.890000001</v>
          </cell>
          <cell r="P331">
            <v>-139308818.28</v>
          </cell>
          <cell r="Q331">
            <v>952877091.07000005</v>
          </cell>
          <cell r="R331">
            <v>62997350.280000001</v>
          </cell>
          <cell r="S331">
            <v>3228096.16</v>
          </cell>
          <cell r="T331">
            <v>39646221</v>
          </cell>
          <cell r="U331">
            <v>390857524.26999998</v>
          </cell>
          <cell r="V331">
            <v>161321074.66</v>
          </cell>
          <cell r="W331">
            <v>169151414.44999999</v>
          </cell>
          <cell r="X331">
            <v>-39797173.549999997</v>
          </cell>
          <cell r="Y331">
            <v>121523901.12</v>
          </cell>
          <cell r="Z331">
            <v>269333623.14999998</v>
          </cell>
          <cell r="AA331">
            <v>125433544.77</v>
          </cell>
          <cell r="AB331">
            <v>60385035.149999999</v>
          </cell>
          <cell r="AC331">
            <v>0</v>
          </cell>
          <cell r="AD331">
            <v>0</v>
          </cell>
          <cell r="AE331">
            <v>83515043.230000004</v>
          </cell>
          <cell r="AG331">
            <v>390857524.26999998</v>
          </cell>
          <cell r="AH331">
            <v>161321074.66</v>
          </cell>
          <cell r="AI331">
            <v>60385035.149999999</v>
          </cell>
          <cell r="AJ331">
            <v>0</v>
          </cell>
          <cell r="AK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I331">
            <v>36624534</v>
          </cell>
          <cell r="BJ331">
            <v>-14219153</v>
          </cell>
          <cell r="BK331">
            <v>22405381</v>
          </cell>
          <cell r="BM331">
            <v>45832780.399999999</v>
          </cell>
          <cell r="BN331">
            <v>-12381538</v>
          </cell>
          <cell r="BO331">
            <v>33451242.399999999</v>
          </cell>
          <cell r="BQ331">
            <v>20347097.690000001</v>
          </cell>
          <cell r="BR331">
            <v>29454461</v>
          </cell>
          <cell r="BS331">
            <v>45520041</v>
          </cell>
          <cell r="BT331">
            <v>56069682</v>
          </cell>
          <cell r="BU331">
            <v>38340570.909999996</v>
          </cell>
          <cell r="BV331">
            <v>-32426237</v>
          </cell>
          <cell r="BW331">
            <v>30248542</v>
          </cell>
          <cell r="BX331">
            <v>0</v>
          </cell>
          <cell r="BY331">
            <v>212395868</v>
          </cell>
          <cell r="BZ331">
            <v>944947141.04999995</v>
          </cell>
          <cell r="CB331">
            <v>34657421</v>
          </cell>
          <cell r="CC331">
            <v>12196906</v>
          </cell>
          <cell r="CD331">
            <v>91471335.620000005</v>
          </cell>
          <cell r="CE331">
            <v>0</v>
          </cell>
          <cell r="CF331">
            <v>930230078.10000002</v>
          </cell>
          <cell r="CG331">
            <v>544975379.88</v>
          </cell>
          <cell r="CI331">
            <v>537527</v>
          </cell>
          <cell r="CJ331">
            <v>4244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1261309</v>
          </cell>
          <cell r="CQ331">
            <v>59123726.149999999</v>
          </cell>
          <cell r="CS331">
            <v>502241</v>
          </cell>
          <cell r="CT331">
            <v>-5368584</v>
          </cell>
          <cell r="CU331">
            <v>0</v>
          </cell>
          <cell r="CV331">
            <v>0</v>
          </cell>
          <cell r="CW331">
            <v>105705797.77</v>
          </cell>
          <cell r="CX331">
            <v>21498056</v>
          </cell>
        </row>
      </sheetData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DRAWDOWN"/>
      <sheetName val="PROJECTED OPERATIONS"/>
      <sheetName val="DEBT SERVICE"/>
      <sheetName val="REVENUE"/>
      <sheetName val="O&amp;M"/>
      <sheetName val="TAXES"/>
      <sheetName val="TECHNICAL"/>
      <sheetName val="DEMAND CHARGE"/>
      <sheetName val="AVAILABILITY"/>
      <sheetName val="FIXED REVENUES-COSTS"/>
    </sheetNames>
    <sheetDataSet>
      <sheetData sheetId="0" refreshError="1">
        <row r="17">
          <cell r="H17">
            <v>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8">
          <cell r="G28">
            <v>0</v>
          </cell>
        </row>
        <row r="107">
          <cell r="K10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Page"/>
      <sheetName val="Instructions"/>
      <sheetName val="Business Data"/>
      <sheetName val="Performance summary"/>
      <sheetName val="Budget Variances"/>
      <sheetName val="Variance download"/>
      <sheetName val="Thresholds for variances"/>
      <sheetName val="Calculating variances"/>
      <sheetName val="Entity"/>
      <sheetName val="Period"/>
      <sheetName val="Year"/>
      <sheetName val="User-Sec-Orig"/>
      <sheetName val="User Security Form"/>
      <sheetName val="RAM"/>
      <sheetName val="Altay"/>
      <sheetName val="Menu"/>
      <sheetName val="GA(f)"/>
      <sheetName val="Sales(f)"/>
      <sheetName val="Operations(f)"/>
      <sheetName val="IS KZT (for)"/>
      <sheetName val="CF KZT (f)"/>
      <sheetName val="разверн"/>
      <sheetName val="Variances"/>
      <sheetName val="GA"/>
      <sheetName val="Sales"/>
      <sheetName val="Operations"/>
      <sheetName val="IS KZT B"/>
      <sheetName val="IS USD"/>
      <sheetName val="CF KZT"/>
      <sheetName val="BS KZT"/>
      <sheetName val="Maching"/>
      <sheetName val="Cash CCI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>
            <v>1000</v>
          </cell>
          <cell r="E7">
            <v>2000</v>
          </cell>
          <cell r="F7">
            <v>3000</v>
          </cell>
        </row>
        <row r="8">
          <cell r="D8">
            <v>1000</v>
          </cell>
          <cell r="E8">
            <v>2000</v>
          </cell>
          <cell r="F8">
            <v>3000</v>
          </cell>
        </row>
        <row r="9">
          <cell r="D9">
            <v>250</v>
          </cell>
          <cell r="E9">
            <v>500</v>
          </cell>
          <cell r="F9">
            <v>3000</v>
          </cell>
        </row>
        <row r="10">
          <cell r="D10">
            <v>250</v>
          </cell>
          <cell r="E10">
            <v>500</v>
          </cell>
          <cell r="F10">
            <v>3000</v>
          </cell>
        </row>
        <row r="11">
          <cell r="D11">
            <v>250</v>
          </cell>
          <cell r="E11">
            <v>500</v>
          </cell>
          <cell r="F11">
            <v>3000</v>
          </cell>
        </row>
        <row r="12">
          <cell r="D12">
            <v>1000</v>
          </cell>
          <cell r="E12">
            <v>2000</v>
          </cell>
          <cell r="F12">
            <v>3000</v>
          </cell>
        </row>
        <row r="13">
          <cell r="D13">
            <v>1000</v>
          </cell>
          <cell r="E13">
            <v>2000</v>
          </cell>
          <cell r="F13">
            <v>3000</v>
          </cell>
        </row>
        <row r="14">
          <cell r="D14">
            <v>1000</v>
          </cell>
          <cell r="E14">
            <v>2000</v>
          </cell>
          <cell r="F14">
            <v>3000</v>
          </cell>
        </row>
        <row r="15">
          <cell r="D15">
            <v>1000</v>
          </cell>
          <cell r="E15">
            <v>2000</v>
          </cell>
          <cell r="F15">
            <v>3000</v>
          </cell>
        </row>
        <row r="16">
          <cell r="D16">
            <v>1000</v>
          </cell>
          <cell r="E16">
            <v>2000</v>
          </cell>
          <cell r="F16">
            <v>3000</v>
          </cell>
        </row>
        <row r="17">
          <cell r="D17">
            <v>1000</v>
          </cell>
          <cell r="E17">
            <v>2000</v>
          </cell>
          <cell r="F17">
            <v>3000</v>
          </cell>
        </row>
        <row r="18">
          <cell r="D18">
            <v>1000</v>
          </cell>
          <cell r="E18">
            <v>2000</v>
          </cell>
          <cell r="F18">
            <v>3000</v>
          </cell>
        </row>
        <row r="19">
          <cell r="D19">
            <v>1000</v>
          </cell>
          <cell r="E19">
            <v>2000</v>
          </cell>
          <cell r="F19">
            <v>3000</v>
          </cell>
        </row>
        <row r="20">
          <cell r="D20">
            <v>1000</v>
          </cell>
          <cell r="E20">
            <v>2000</v>
          </cell>
          <cell r="F20">
            <v>3000</v>
          </cell>
        </row>
        <row r="21">
          <cell r="D21">
            <v>3000</v>
          </cell>
          <cell r="E21">
            <v>5000</v>
          </cell>
          <cell r="F21">
            <v>5000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(KCC)"/>
      <sheetName val="KCC cost reforecast"/>
      <sheetName val="Flexing copper"/>
      <sheetName val="Thresholds for variances"/>
    </sheetNames>
    <sheetDataSet>
      <sheetData sheetId="0" refreshError="1"/>
      <sheetData sheetId="1" refreshError="1"/>
      <sheetData sheetId="2" refreshError="1">
        <row r="179">
          <cell r="C179" t="str">
            <v>2007 budget</v>
          </cell>
        </row>
        <row r="180">
          <cell r="C180" t="str">
            <v>Q1</v>
          </cell>
        </row>
        <row r="181">
          <cell r="C181" t="str">
            <v>Q2</v>
          </cell>
        </row>
        <row r="182">
          <cell r="C182" t="str">
            <v>Q3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Forecast"/>
      <sheetName val="PARAMETROS"/>
      <sheetName val="mov cont pyG"/>
      <sheetName val="EERRCOP"/>
      <sheetName val="err usd"/>
      <sheetName val="Nivel 3"/>
      <sheetName val="BGC"/>
      <sheetName val="Balance"/>
      <sheetName val="Flujo de Caja "/>
      <sheetName val="recaudo cartera 2003"/>
      <sheetName val="dif cambio-amor"/>
      <sheetName val="comercial sept 12"/>
      <sheetName val="Comercial juli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"/>
      <sheetName val="cosma"/>
      <sheetName val="incstmt"/>
      <sheetName val="budget"/>
      <sheetName val="act &amp; proj"/>
      <sheetName val="#REF"/>
      <sheetName val="D"/>
    </sheetNames>
    <sheetDataSet>
      <sheetData sheetId="0" refreshError="1">
        <row r="5">
          <cell r="B5">
            <v>1999</v>
          </cell>
          <cell r="C5" t="str">
            <v>ene</v>
          </cell>
          <cell r="D5" t="str">
            <v>feb</v>
          </cell>
          <cell r="E5" t="str">
            <v>mar</v>
          </cell>
          <cell r="F5" t="str">
            <v>abr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ago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dic</v>
          </cell>
        </row>
        <row r="6">
          <cell r="B6" t="str">
            <v>Costo Mg.  1</v>
          </cell>
          <cell r="C6">
            <v>84.147000000000006</v>
          </cell>
          <cell r="D6">
            <v>84.853999999999999</v>
          </cell>
          <cell r="E6">
            <v>84.224999999999994</v>
          </cell>
          <cell r="F6">
            <v>84.856999999999999</v>
          </cell>
          <cell r="G6">
            <v>85</v>
          </cell>
          <cell r="H6">
            <v>85</v>
          </cell>
          <cell r="I6">
            <v>84.605999999999995</v>
          </cell>
          <cell r="J6">
            <v>84.436000000000007</v>
          </cell>
          <cell r="K6">
            <v>85</v>
          </cell>
          <cell r="L6">
            <v>84.984999999999999</v>
          </cell>
          <cell r="M6">
            <v>84.572999999999993</v>
          </cell>
          <cell r="N6">
            <v>85</v>
          </cell>
        </row>
        <row r="7">
          <cell r="B7" t="str">
            <v>Costo Mg.  2</v>
          </cell>
          <cell r="C7">
            <v>76.903000000000006</v>
          </cell>
          <cell r="D7">
            <v>81.825999999999993</v>
          </cell>
          <cell r="E7">
            <v>81.058000000000007</v>
          </cell>
          <cell r="F7">
            <v>83.790999999999997</v>
          </cell>
          <cell r="G7">
            <v>84.986999999999995</v>
          </cell>
          <cell r="H7">
            <v>84.445999999999998</v>
          </cell>
          <cell r="I7">
            <v>80.713999999999999</v>
          </cell>
          <cell r="J7">
            <v>80.81</v>
          </cell>
          <cell r="K7">
            <v>84.683000000000007</v>
          </cell>
          <cell r="L7">
            <v>83.010999999999996</v>
          </cell>
          <cell r="M7">
            <v>79.361000000000004</v>
          </cell>
          <cell r="N7">
            <v>83.043000000000006</v>
          </cell>
        </row>
        <row r="8">
          <cell r="B8" t="str">
            <v>Costo Mg.  3</v>
          </cell>
          <cell r="C8">
            <v>76.468999999999994</v>
          </cell>
          <cell r="D8">
            <v>81.066999999999993</v>
          </cell>
          <cell r="E8">
            <v>80.655000000000001</v>
          </cell>
          <cell r="F8">
            <v>83.619</v>
          </cell>
          <cell r="G8">
            <v>84.789000000000001</v>
          </cell>
          <cell r="H8">
            <v>82.632999999999996</v>
          </cell>
          <cell r="I8">
            <v>80.051000000000002</v>
          </cell>
          <cell r="J8">
            <v>79.795000000000002</v>
          </cell>
          <cell r="K8">
            <v>83.721000000000004</v>
          </cell>
          <cell r="L8">
            <v>82.206999999999994</v>
          </cell>
          <cell r="M8">
            <v>77.025999999999996</v>
          </cell>
          <cell r="N8">
            <v>81.513999999999996</v>
          </cell>
        </row>
        <row r="9">
          <cell r="B9" t="str">
            <v>Costo Mg.  4</v>
          </cell>
          <cell r="C9">
            <v>61.951999999999998</v>
          </cell>
          <cell r="D9">
            <v>66.072999999999993</v>
          </cell>
          <cell r="E9">
            <v>65.069999999999993</v>
          </cell>
          <cell r="F9">
            <v>72.277000000000001</v>
          </cell>
          <cell r="G9">
            <v>81.355999999999995</v>
          </cell>
          <cell r="H9">
            <v>72.004999999999995</v>
          </cell>
          <cell r="I9">
            <v>67.44</v>
          </cell>
          <cell r="J9">
            <v>64.915000000000006</v>
          </cell>
          <cell r="K9">
            <v>72.727999999999994</v>
          </cell>
          <cell r="L9">
            <v>66.52</v>
          </cell>
          <cell r="M9">
            <v>62.17</v>
          </cell>
          <cell r="N9">
            <v>66.388999999999996</v>
          </cell>
        </row>
        <row r="10">
          <cell r="B10" t="str">
            <v>Costo Mg.  5</v>
          </cell>
          <cell r="C10">
            <v>54.335000000000001</v>
          </cell>
          <cell r="D10">
            <v>56.481000000000002</v>
          </cell>
          <cell r="E10">
            <v>55.506999999999998</v>
          </cell>
          <cell r="F10">
            <v>57.658999999999999</v>
          </cell>
          <cell r="G10">
            <v>63.975999999999999</v>
          </cell>
          <cell r="H10">
            <v>60.502000000000002</v>
          </cell>
          <cell r="I10">
            <v>56.076000000000001</v>
          </cell>
          <cell r="J10">
            <v>56.575000000000003</v>
          </cell>
          <cell r="K10">
            <v>59.62</v>
          </cell>
          <cell r="L10">
            <v>55.697000000000003</v>
          </cell>
          <cell r="M10">
            <v>54.545000000000002</v>
          </cell>
          <cell r="N10">
            <v>54.481000000000002</v>
          </cell>
        </row>
        <row r="12">
          <cell r="B12" t="str">
            <v>C.Mg. promedio</v>
          </cell>
          <cell r="C12">
            <v>69.599999999999994</v>
          </cell>
          <cell r="D12">
            <v>73.5</v>
          </cell>
          <cell r="E12">
            <v>72.7</v>
          </cell>
          <cell r="F12">
            <v>76.2</v>
          </cell>
          <cell r="G12">
            <v>80.099999999999994</v>
          </cell>
          <cell r="H12">
            <v>76.599999999999994</v>
          </cell>
          <cell r="I12">
            <v>72.900000000000006</v>
          </cell>
          <cell r="J12">
            <v>72.400000000000006</v>
          </cell>
          <cell r="K12">
            <v>76.900000000000006</v>
          </cell>
          <cell r="L12">
            <v>73.900000000000006</v>
          </cell>
          <cell r="M12">
            <v>70.5</v>
          </cell>
          <cell r="N12">
            <v>73.8</v>
          </cell>
        </row>
        <row r="15">
          <cell r="B15">
            <v>2000</v>
          </cell>
          <cell r="C15" t="str">
            <v>ene</v>
          </cell>
          <cell r="D15" t="str">
            <v>feb</v>
          </cell>
          <cell r="E15" t="str">
            <v>mar</v>
          </cell>
          <cell r="F15" t="str">
            <v>abr</v>
          </cell>
          <cell r="G15" t="str">
            <v>may</v>
          </cell>
          <cell r="H15" t="str">
            <v>jun</v>
          </cell>
          <cell r="I15" t="str">
            <v>jul</v>
          </cell>
          <cell r="J15" t="str">
            <v>ago</v>
          </cell>
          <cell r="K15" t="str">
            <v>sep</v>
          </cell>
          <cell r="L15" t="str">
            <v>oct</v>
          </cell>
          <cell r="M15" t="str">
            <v>nov</v>
          </cell>
          <cell r="N15" t="str">
            <v>dic</v>
          </cell>
        </row>
        <row r="16">
          <cell r="B16" t="str">
            <v>Costo Mg.  1</v>
          </cell>
          <cell r="C16">
            <v>65.045000000000002</v>
          </cell>
          <cell r="D16">
            <v>57.948</v>
          </cell>
          <cell r="E16">
            <v>58.213999999999999</v>
          </cell>
          <cell r="F16">
            <v>61.904000000000003</v>
          </cell>
          <cell r="G16">
            <v>72.7</v>
          </cell>
          <cell r="H16">
            <v>62.781999999999996</v>
          </cell>
          <cell r="I16">
            <v>55.658000000000001</v>
          </cell>
          <cell r="J16">
            <v>57.593000000000004</v>
          </cell>
          <cell r="K16">
            <v>57.994999999999997</v>
          </cell>
          <cell r="L16">
            <v>63.689</v>
          </cell>
          <cell r="M16">
            <v>57.395000000000003</v>
          </cell>
          <cell r="N16">
            <v>55.198</v>
          </cell>
        </row>
        <row r="17">
          <cell r="B17" t="str">
            <v>Costo Mg.  2</v>
          </cell>
          <cell r="C17">
            <v>60.904000000000003</v>
          </cell>
          <cell r="D17">
            <v>56.335000000000001</v>
          </cell>
          <cell r="E17">
            <v>57.003</v>
          </cell>
          <cell r="F17">
            <v>59.674999999999997</v>
          </cell>
          <cell r="G17">
            <v>66.858999999999995</v>
          </cell>
          <cell r="H17">
            <v>58.959000000000003</v>
          </cell>
          <cell r="I17">
            <v>55.143999999999998</v>
          </cell>
          <cell r="J17">
            <v>56.238999999999997</v>
          </cell>
          <cell r="K17">
            <v>56.469000000000001</v>
          </cell>
          <cell r="L17">
            <v>59.442999999999998</v>
          </cell>
          <cell r="M17">
            <v>55.234000000000002</v>
          </cell>
          <cell r="N17">
            <v>51.884999999999998</v>
          </cell>
        </row>
        <row r="18">
          <cell r="B18" t="str">
            <v>Costo Mg.  3</v>
          </cell>
          <cell r="C18">
            <v>60.904000000000003</v>
          </cell>
          <cell r="D18">
            <v>56.328000000000003</v>
          </cell>
          <cell r="E18">
            <v>56.978000000000002</v>
          </cell>
          <cell r="F18">
            <v>59.674999999999997</v>
          </cell>
          <cell r="G18">
            <v>66.727000000000004</v>
          </cell>
          <cell r="H18">
            <v>58.869</v>
          </cell>
          <cell r="I18">
            <v>55.131</v>
          </cell>
          <cell r="J18">
            <v>56.134999999999998</v>
          </cell>
          <cell r="K18">
            <v>56.390999999999998</v>
          </cell>
          <cell r="L18">
            <v>59.406999999999996</v>
          </cell>
          <cell r="M18">
            <v>55.14</v>
          </cell>
          <cell r="N18">
            <v>51.689</v>
          </cell>
        </row>
        <row r="19">
          <cell r="B19" t="str">
            <v>Costo Mg.  4</v>
          </cell>
          <cell r="C19">
            <v>55.002000000000002</v>
          </cell>
          <cell r="D19">
            <v>53.363999999999997</v>
          </cell>
          <cell r="E19">
            <v>54.027999999999999</v>
          </cell>
          <cell r="F19">
            <v>55.195999999999998</v>
          </cell>
          <cell r="G19">
            <v>57.137999999999998</v>
          </cell>
          <cell r="H19">
            <v>54.13</v>
          </cell>
          <cell r="I19">
            <v>53.101999999999997</v>
          </cell>
          <cell r="J19">
            <v>52.506999999999998</v>
          </cell>
          <cell r="K19">
            <v>52.4</v>
          </cell>
          <cell r="L19">
            <v>55.244999999999997</v>
          </cell>
          <cell r="M19">
            <v>52.488</v>
          </cell>
          <cell r="N19">
            <v>46.780999999999999</v>
          </cell>
        </row>
        <row r="20">
          <cell r="B20" t="str">
            <v>Costo Mg.  5</v>
          </cell>
          <cell r="C20">
            <v>51.841000000000001</v>
          </cell>
          <cell r="D20">
            <v>49.526000000000003</v>
          </cell>
          <cell r="E20">
            <v>50.8</v>
          </cell>
          <cell r="F20">
            <v>52.024000000000001</v>
          </cell>
          <cell r="G20">
            <v>53.378</v>
          </cell>
          <cell r="H20">
            <v>51.529000000000003</v>
          </cell>
          <cell r="I20">
            <v>49.475999999999999</v>
          </cell>
          <cell r="J20">
            <v>49.213000000000001</v>
          </cell>
          <cell r="K20">
            <v>48.853000000000002</v>
          </cell>
          <cell r="L20">
            <v>51.668999999999997</v>
          </cell>
          <cell r="M20">
            <v>47.811</v>
          </cell>
          <cell r="N20">
            <v>40.978999999999999</v>
          </cell>
        </row>
        <row r="22">
          <cell r="B22" t="str">
            <v>C.Mg. promedio</v>
          </cell>
          <cell r="C22">
            <v>58.1</v>
          </cell>
          <cell r="D22">
            <v>54.5</v>
          </cell>
          <cell r="E22">
            <v>55.2</v>
          </cell>
          <cell r="F22">
            <v>57.3</v>
          </cell>
          <cell r="G22">
            <v>62.4</v>
          </cell>
          <cell r="H22">
            <v>56.6</v>
          </cell>
          <cell r="I22">
            <v>53.6</v>
          </cell>
          <cell r="J22">
            <v>54.1</v>
          </cell>
          <cell r="K22">
            <v>54.1</v>
          </cell>
          <cell r="L22">
            <v>57.2</v>
          </cell>
          <cell r="M22">
            <v>53.3</v>
          </cell>
          <cell r="N22">
            <v>48.9</v>
          </cell>
        </row>
        <row r="25">
          <cell r="B25">
            <v>2001</v>
          </cell>
          <cell r="C25" t="str">
            <v>ene</v>
          </cell>
          <cell r="D25" t="str">
            <v>feb</v>
          </cell>
          <cell r="E25" t="str">
            <v>mar</v>
          </cell>
          <cell r="F25" t="str">
            <v>abr</v>
          </cell>
          <cell r="G25" t="str">
            <v>may</v>
          </cell>
          <cell r="H25" t="str">
            <v>jun</v>
          </cell>
          <cell r="I25" t="str">
            <v>jul</v>
          </cell>
          <cell r="J25" t="str">
            <v>ago</v>
          </cell>
          <cell r="K25" t="str">
            <v>sep</v>
          </cell>
          <cell r="L25" t="str">
            <v>oct</v>
          </cell>
          <cell r="M25" t="str">
            <v>nov</v>
          </cell>
          <cell r="N25" t="str">
            <v>dic</v>
          </cell>
        </row>
        <row r="26">
          <cell r="B26" t="str">
            <v>Costo Mg.  1</v>
          </cell>
          <cell r="C26">
            <v>50.411999999999999</v>
          </cell>
          <cell r="D26">
            <v>50.758000000000003</v>
          </cell>
          <cell r="E26">
            <v>49.857999999999997</v>
          </cell>
          <cell r="F26">
            <v>49.79</v>
          </cell>
          <cell r="G26">
            <v>53.072000000000003</v>
          </cell>
          <cell r="H26">
            <v>51.567999999999998</v>
          </cell>
          <cell r="I26">
            <v>51.514000000000003</v>
          </cell>
          <cell r="J26">
            <v>50.686</v>
          </cell>
          <cell r="K26">
            <v>50.523000000000003</v>
          </cell>
          <cell r="L26">
            <v>53.423000000000002</v>
          </cell>
          <cell r="M26">
            <v>53.536999999999999</v>
          </cell>
          <cell r="N26">
            <v>43.036000000000001</v>
          </cell>
        </row>
        <row r="27">
          <cell r="B27" t="str">
            <v>Costo Mg.  2</v>
          </cell>
          <cell r="C27">
            <v>49.442999999999998</v>
          </cell>
          <cell r="D27">
            <v>50.078000000000003</v>
          </cell>
          <cell r="E27">
            <v>49.134999999999998</v>
          </cell>
          <cell r="F27">
            <v>49.210999999999999</v>
          </cell>
          <cell r="G27">
            <v>51.734999999999999</v>
          </cell>
          <cell r="H27">
            <v>50.420999999999999</v>
          </cell>
          <cell r="I27">
            <v>50.917000000000002</v>
          </cell>
          <cell r="J27">
            <v>50.069000000000003</v>
          </cell>
          <cell r="K27">
            <v>49.668999999999997</v>
          </cell>
          <cell r="L27">
            <v>51.658999999999999</v>
          </cell>
          <cell r="M27">
            <v>51.255000000000003</v>
          </cell>
          <cell r="N27">
            <v>40.796999999999997</v>
          </cell>
        </row>
        <row r="28">
          <cell r="B28" t="str">
            <v>Costo Mg.  3</v>
          </cell>
          <cell r="C28">
            <v>49.41</v>
          </cell>
          <cell r="D28">
            <v>50.042000000000002</v>
          </cell>
          <cell r="E28">
            <v>49.091999999999999</v>
          </cell>
          <cell r="F28">
            <v>49.210999999999999</v>
          </cell>
          <cell r="G28">
            <v>51.679000000000002</v>
          </cell>
          <cell r="H28">
            <v>50.328000000000003</v>
          </cell>
          <cell r="I28">
            <v>50.902999999999999</v>
          </cell>
          <cell r="J28">
            <v>49.976999999999997</v>
          </cell>
          <cell r="K28">
            <v>49.546999999999997</v>
          </cell>
          <cell r="L28">
            <v>51.570999999999998</v>
          </cell>
          <cell r="M28">
            <v>51.219000000000001</v>
          </cell>
          <cell r="N28">
            <v>40.674999999999997</v>
          </cell>
        </row>
        <row r="29">
          <cell r="B29" t="str">
            <v>Costo Mg.  4</v>
          </cell>
          <cell r="C29">
            <v>47.113</v>
          </cell>
          <cell r="D29">
            <v>47.878</v>
          </cell>
          <cell r="E29">
            <v>46.353000000000002</v>
          </cell>
          <cell r="F29">
            <v>47.067999999999998</v>
          </cell>
          <cell r="G29">
            <v>49.353000000000002</v>
          </cell>
          <cell r="H29">
            <v>47.709000000000003</v>
          </cell>
          <cell r="I29">
            <v>49.392000000000003</v>
          </cell>
          <cell r="J29">
            <v>46.893000000000001</v>
          </cell>
          <cell r="K29">
            <v>46.567999999999998</v>
          </cell>
          <cell r="L29">
            <v>49.444000000000003</v>
          </cell>
          <cell r="M29">
            <v>49.334000000000003</v>
          </cell>
          <cell r="N29">
            <v>39.030999999999999</v>
          </cell>
        </row>
        <row r="30">
          <cell r="B30" t="str">
            <v>Costo Mg.  5</v>
          </cell>
          <cell r="C30">
            <v>41.93</v>
          </cell>
          <cell r="D30">
            <v>43.338999999999999</v>
          </cell>
          <cell r="E30">
            <v>41.441000000000003</v>
          </cell>
          <cell r="F30">
            <v>41.781999999999996</v>
          </cell>
          <cell r="G30">
            <v>46.598999999999997</v>
          </cell>
          <cell r="H30">
            <v>43.951000000000001</v>
          </cell>
          <cell r="I30">
            <v>45.843000000000004</v>
          </cell>
          <cell r="J30">
            <v>42.558999999999997</v>
          </cell>
          <cell r="K30">
            <v>42.648000000000003</v>
          </cell>
          <cell r="L30">
            <v>44.383000000000003</v>
          </cell>
          <cell r="M30">
            <v>44.942999999999998</v>
          </cell>
          <cell r="N30">
            <v>37.518999999999998</v>
          </cell>
        </row>
        <row r="32">
          <cell r="B32" t="str">
            <v>C.Mg. promedio</v>
          </cell>
          <cell r="C32">
            <v>47.6</v>
          </cell>
          <cell r="D32">
            <v>48.3</v>
          </cell>
          <cell r="E32">
            <v>47.1</v>
          </cell>
          <cell r="F32">
            <v>47.3</v>
          </cell>
          <cell r="G32">
            <v>50.3</v>
          </cell>
          <cell r="H32">
            <v>48.6</v>
          </cell>
          <cell r="I32">
            <v>49.6</v>
          </cell>
          <cell r="J32">
            <v>47.9</v>
          </cell>
          <cell r="K32">
            <v>47.6</v>
          </cell>
          <cell r="L32">
            <v>49.8</v>
          </cell>
          <cell r="M32">
            <v>49.7</v>
          </cell>
          <cell r="N32">
            <v>39.9</v>
          </cell>
        </row>
        <row r="35">
          <cell r="B35">
            <v>2002</v>
          </cell>
          <cell r="C35" t="str">
            <v>ene</v>
          </cell>
          <cell r="D35" t="str">
            <v>feb</v>
          </cell>
          <cell r="E35" t="str">
            <v>mar</v>
          </cell>
          <cell r="F35" t="str">
            <v>abr</v>
          </cell>
          <cell r="G35" t="str">
            <v>may</v>
          </cell>
          <cell r="H35" t="str">
            <v>jun</v>
          </cell>
          <cell r="I35" t="str">
            <v>jul</v>
          </cell>
          <cell r="J35" t="str">
            <v>ago</v>
          </cell>
          <cell r="K35" t="str">
            <v>sep</v>
          </cell>
          <cell r="L35" t="str">
            <v>oct</v>
          </cell>
          <cell r="M35" t="str">
            <v>nov</v>
          </cell>
          <cell r="N35" t="str">
            <v>dic</v>
          </cell>
        </row>
        <row r="36">
          <cell r="B36" t="str">
            <v>Costo Mg.  1</v>
          </cell>
          <cell r="C36">
            <v>43.491</v>
          </cell>
          <cell r="D36">
            <v>44.354999999999997</v>
          </cell>
          <cell r="E36">
            <v>45.817</v>
          </cell>
          <cell r="F36">
            <v>45.777999999999999</v>
          </cell>
          <cell r="G36">
            <v>52.427999999999997</v>
          </cell>
          <cell r="H36">
            <v>41.856000000000002</v>
          </cell>
          <cell r="I36">
            <v>38.813000000000002</v>
          </cell>
          <cell r="J36">
            <v>38.770000000000003</v>
          </cell>
          <cell r="K36">
            <v>38.383000000000003</v>
          </cell>
          <cell r="L36">
            <v>38.932000000000002</v>
          </cell>
          <cell r="M36">
            <v>39.503999999999998</v>
          </cell>
          <cell r="N36">
            <v>38.442</v>
          </cell>
        </row>
        <row r="37">
          <cell r="B37" t="str">
            <v>Costo Mg.  2</v>
          </cell>
          <cell r="C37">
            <v>41.371000000000002</v>
          </cell>
          <cell r="D37">
            <v>42.158000000000001</v>
          </cell>
          <cell r="E37">
            <v>44.112000000000002</v>
          </cell>
          <cell r="F37">
            <v>44.534999999999997</v>
          </cell>
          <cell r="G37">
            <v>49.947000000000003</v>
          </cell>
          <cell r="H37">
            <v>40.372</v>
          </cell>
          <cell r="I37">
            <v>38.195999999999998</v>
          </cell>
          <cell r="J37">
            <v>38.353999999999999</v>
          </cell>
          <cell r="K37">
            <v>37.585999999999999</v>
          </cell>
          <cell r="L37">
            <v>37.908000000000001</v>
          </cell>
          <cell r="M37">
            <v>38.369999999999997</v>
          </cell>
          <cell r="N37">
            <v>37.356000000000002</v>
          </cell>
        </row>
        <row r="38">
          <cell r="B38" t="str">
            <v>Costo Mg.  3</v>
          </cell>
          <cell r="C38">
            <v>41.341999999999999</v>
          </cell>
          <cell r="D38">
            <v>42.137</v>
          </cell>
          <cell r="E38">
            <v>44.073</v>
          </cell>
          <cell r="F38">
            <v>44.534999999999997</v>
          </cell>
          <cell r="G38">
            <v>49.805999999999997</v>
          </cell>
          <cell r="H38">
            <v>40.262</v>
          </cell>
          <cell r="I38">
            <v>38.191000000000003</v>
          </cell>
          <cell r="J38">
            <v>38.22</v>
          </cell>
          <cell r="K38">
            <v>37.534999999999997</v>
          </cell>
          <cell r="L38">
            <v>37.872999999999998</v>
          </cell>
          <cell r="M38">
            <v>38.270000000000003</v>
          </cell>
          <cell r="N38">
            <v>37.304000000000002</v>
          </cell>
        </row>
        <row r="39">
          <cell r="B39" t="str">
            <v>Costo Mg.  4</v>
          </cell>
          <cell r="C39">
            <v>39.323</v>
          </cell>
          <cell r="D39">
            <v>39.823999999999998</v>
          </cell>
          <cell r="E39">
            <v>40.811</v>
          </cell>
          <cell r="F39">
            <v>41.332999999999998</v>
          </cell>
          <cell r="G39">
            <v>44.941000000000003</v>
          </cell>
          <cell r="H39">
            <v>38.356000000000002</v>
          </cell>
          <cell r="I39">
            <v>37.295999999999999</v>
          </cell>
          <cell r="J39">
            <v>37.222999999999999</v>
          </cell>
          <cell r="K39">
            <v>37.029000000000003</v>
          </cell>
          <cell r="L39">
            <v>37.143999999999998</v>
          </cell>
          <cell r="M39">
            <v>37.298999999999999</v>
          </cell>
          <cell r="N39">
            <v>36.978000000000002</v>
          </cell>
        </row>
        <row r="40">
          <cell r="B40" t="str">
            <v>Costo Mg.  5</v>
          </cell>
          <cell r="C40">
            <v>37.94</v>
          </cell>
          <cell r="D40">
            <v>38.270000000000003</v>
          </cell>
          <cell r="E40">
            <v>38.673999999999999</v>
          </cell>
          <cell r="F40">
            <v>39.098999999999997</v>
          </cell>
          <cell r="G40">
            <v>40.334000000000003</v>
          </cell>
          <cell r="H40">
            <v>37.268000000000001</v>
          </cell>
          <cell r="I40">
            <v>36.994</v>
          </cell>
          <cell r="J40">
            <v>36.994</v>
          </cell>
          <cell r="K40">
            <v>36.926000000000002</v>
          </cell>
          <cell r="L40">
            <v>36.939</v>
          </cell>
          <cell r="M40">
            <v>37.006</v>
          </cell>
          <cell r="N40">
            <v>36.912999999999997</v>
          </cell>
        </row>
        <row r="42">
          <cell r="B42" t="str">
            <v>C.Mg. promedio</v>
          </cell>
          <cell r="C42">
            <v>40.4</v>
          </cell>
          <cell r="D42">
            <v>41</v>
          </cell>
          <cell r="E42">
            <v>42.4</v>
          </cell>
          <cell r="F42">
            <v>42.8</v>
          </cell>
          <cell r="G42">
            <v>47.1</v>
          </cell>
          <cell r="H42">
            <v>39.4</v>
          </cell>
          <cell r="I42">
            <v>37.799999999999997</v>
          </cell>
          <cell r="J42">
            <v>37.799999999999997</v>
          </cell>
          <cell r="K42">
            <v>37.4</v>
          </cell>
          <cell r="L42">
            <v>37.6</v>
          </cell>
          <cell r="M42">
            <v>37.9</v>
          </cell>
          <cell r="N42">
            <v>37.200000000000003</v>
          </cell>
        </row>
        <row r="46">
          <cell r="B46" t="str">
            <v>Costo Mg.  1</v>
          </cell>
          <cell r="C46">
            <v>38.551000000000002</v>
          </cell>
          <cell r="D46">
            <v>38.697000000000003</v>
          </cell>
          <cell r="E46">
            <v>38.795000000000002</v>
          </cell>
          <cell r="F46">
            <v>38.844000000000001</v>
          </cell>
          <cell r="G46">
            <v>39.08</v>
          </cell>
          <cell r="H46">
            <v>40.286999999999999</v>
          </cell>
          <cell r="I46">
            <v>48.965000000000003</v>
          </cell>
          <cell r="J46">
            <v>40.206000000000003</v>
          </cell>
          <cell r="K46">
            <v>39.244</v>
          </cell>
          <cell r="L46">
            <v>40.530999999999999</v>
          </cell>
          <cell r="M46">
            <v>40.433</v>
          </cell>
          <cell r="N46">
            <v>39.380000000000003</v>
          </cell>
        </row>
        <row r="47">
          <cell r="B47" t="str">
            <v>Costo Mg.  2</v>
          </cell>
          <cell r="C47">
            <v>37.414000000000001</v>
          </cell>
          <cell r="D47">
            <v>37.581000000000003</v>
          </cell>
          <cell r="E47">
            <v>37.93</v>
          </cell>
          <cell r="F47">
            <v>38.128999999999998</v>
          </cell>
          <cell r="G47">
            <v>38.075000000000003</v>
          </cell>
          <cell r="H47">
            <v>38.898000000000003</v>
          </cell>
          <cell r="I47">
            <v>45.677</v>
          </cell>
          <cell r="J47">
            <v>39.679000000000002</v>
          </cell>
          <cell r="K47">
            <v>38.314999999999998</v>
          </cell>
          <cell r="L47">
            <v>39.052999999999997</v>
          </cell>
          <cell r="M47">
            <v>39.091000000000001</v>
          </cell>
          <cell r="N47">
            <v>37.944000000000003</v>
          </cell>
        </row>
        <row r="48">
          <cell r="B48" t="str">
            <v>Costo Mg.  3</v>
          </cell>
          <cell r="C48">
            <v>37.383000000000003</v>
          </cell>
          <cell r="D48">
            <v>37.58</v>
          </cell>
          <cell r="E48">
            <v>37.899000000000001</v>
          </cell>
          <cell r="F48">
            <v>38.128</v>
          </cell>
          <cell r="G48">
            <v>38.020000000000003</v>
          </cell>
          <cell r="H48">
            <v>38.75</v>
          </cell>
          <cell r="I48">
            <v>45.604999999999997</v>
          </cell>
          <cell r="J48">
            <v>39.576999999999998</v>
          </cell>
          <cell r="K48">
            <v>38.215000000000003</v>
          </cell>
          <cell r="L48">
            <v>39.021999999999998</v>
          </cell>
          <cell r="M48">
            <v>38.978999999999999</v>
          </cell>
          <cell r="N48">
            <v>37.832000000000001</v>
          </cell>
        </row>
        <row r="49">
          <cell r="B49" t="str">
            <v>Costo Mg.  4</v>
          </cell>
          <cell r="C49">
            <v>36.999000000000002</v>
          </cell>
          <cell r="D49">
            <v>37.048000000000002</v>
          </cell>
          <cell r="E49">
            <v>37.095999999999997</v>
          </cell>
          <cell r="F49">
            <v>37.225000000000001</v>
          </cell>
          <cell r="G49">
            <v>37.088999999999999</v>
          </cell>
          <cell r="H49">
            <v>37.340000000000003</v>
          </cell>
          <cell r="I49">
            <v>40.890999999999998</v>
          </cell>
          <cell r="J49">
            <v>37.758000000000003</v>
          </cell>
          <cell r="K49">
            <v>37.192999999999998</v>
          </cell>
          <cell r="L49">
            <v>37.509</v>
          </cell>
          <cell r="M49">
            <v>37.442</v>
          </cell>
          <cell r="N49">
            <v>37.081000000000003</v>
          </cell>
        </row>
        <row r="50">
          <cell r="B50" t="str">
            <v>Costo Mg.  5</v>
          </cell>
          <cell r="C50">
            <v>36.909999999999997</v>
          </cell>
          <cell r="D50">
            <v>36.914999999999999</v>
          </cell>
          <cell r="E50">
            <v>36.927999999999997</v>
          </cell>
          <cell r="F50">
            <v>36.945999999999998</v>
          </cell>
          <cell r="G50">
            <v>36.936</v>
          </cell>
          <cell r="H50">
            <v>37.037999999999997</v>
          </cell>
          <cell r="I50">
            <v>38.887</v>
          </cell>
          <cell r="J50">
            <v>37.115000000000002</v>
          </cell>
          <cell r="K50">
            <v>36.966999999999999</v>
          </cell>
          <cell r="L50">
            <v>37.012999999999998</v>
          </cell>
          <cell r="M50">
            <v>36.994999999999997</v>
          </cell>
          <cell r="N50">
            <v>36.911000000000001</v>
          </cell>
        </row>
        <row r="52">
          <cell r="B52" t="str">
            <v>C.Mg. promedio</v>
          </cell>
          <cell r="C52">
            <v>37.299999999999997</v>
          </cell>
          <cell r="D52">
            <v>37.4</v>
          </cell>
          <cell r="E52">
            <v>37.6</v>
          </cell>
          <cell r="F52">
            <v>37.700000000000003</v>
          </cell>
          <cell r="G52">
            <v>37.700000000000003</v>
          </cell>
          <cell r="H52">
            <v>38.200000000000003</v>
          </cell>
          <cell r="I52">
            <v>43.4</v>
          </cell>
          <cell r="J52">
            <v>38.700000000000003</v>
          </cell>
          <cell r="K52">
            <v>37.799999999999997</v>
          </cell>
          <cell r="L52">
            <v>38.4</v>
          </cell>
          <cell r="M52">
            <v>38.4</v>
          </cell>
          <cell r="N52">
            <v>37.6</v>
          </cell>
        </row>
        <row r="56">
          <cell r="B56" t="str">
            <v>Costo Mg.  1</v>
          </cell>
          <cell r="C56">
            <v>39.436999999999998</v>
          </cell>
          <cell r="D56">
            <v>39.662999999999997</v>
          </cell>
          <cell r="E56">
            <v>39.764000000000003</v>
          </cell>
          <cell r="F56">
            <v>40.003</v>
          </cell>
          <cell r="G56">
            <v>43.69</v>
          </cell>
          <cell r="H56">
            <v>42.92</v>
          </cell>
          <cell r="I56">
            <v>60.709000000000003</v>
          </cell>
          <cell r="J56">
            <v>40.777000000000001</v>
          </cell>
          <cell r="K56">
            <v>39.371000000000002</v>
          </cell>
          <cell r="L56">
            <v>40.228999999999999</v>
          </cell>
          <cell r="M56">
            <v>40.686</v>
          </cell>
          <cell r="N56">
            <v>39.539000000000001</v>
          </cell>
        </row>
        <row r="57">
          <cell r="B57" t="str">
            <v>Costo Mg.  2</v>
          </cell>
          <cell r="C57">
            <v>38.207000000000001</v>
          </cell>
          <cell r="D57">
            <v>38.436</v>
          </cell>
          <cell r="E57">
            <v>38.776000000000003</v>
          </cell>
          <cell r="F57">
            <v>39.325000000000003</v>
          </cell>
          <cell r="G57">
            <v>40.665999999999997</v>
          </cell>
          <cell r="H57">
            <v>40.737000000000002</v>
          </cell>
          <cell r="I57">
            <v>54.015999999999998</v>
          </cell>
          <cell r="J57">
            <v>39.845999999999997</v>
          </cell>
          <cell r="K57">
            <v>38.290999999999997</v>
          </cell>
          <cell r="L57">
            <v>38.628999999999998</v>
          </cell>
          <cell r="M57">
            <v>39.107999999999997</v>
          </cell>
          <cell r="N57">
            <v>37.847000000000001</v>
          </cell>
        </row>
        <row r="58">
          <cell r="B58" t="str">
            <v>Costo Mg.  3</v>
          </cell>
          <cell r="C58">
            <v>38.17</v>
          </cell>
          <cell r="D58">
            <v>38.384</v>
          </cell>
          <cell r="E58">
            <v>38.704000000000001</v>
          </cell>
          <cell r="F58">
            <v>39.322000000000003</v>
          </cell>
          <cell r="G58">
            <v>40.506</v>
          </cell>
          <cell r="H58">
            <v>40.517000000000003</v>
          </cell>
          <cell r="I58">
            <v>53.697000000000003</v>
          </cell>
          <cell r="J58">
            <v>39.636000000000003</v>
          </cell>
          <cell r="K58">
            <v>38.149000000000001</v>
          </cell>
          <cell r="L58">
            <v>38.549999999999997</v>
          </cell>
          <cell r="M58">
            <v>38.914999999999999</v>
          </cell>
          <cell r="N58">
            <v>37.661999999999999</v>
          </cell>
        </row>
        <row r="59">
          <cell r="B59" t="str">
            <v>Costo Mg.  4</v>
          </cell>
          <cell r="C59">
            <v>37.182000000000002</v>
          </cell>
          <cell r="D59">
            <v>37.222000000000001</v>
          </cell>
          <cell r="E59">
            <v>37.326999999999998</v>
          </cell>
          <cell r="F59">
            <v>37.691000000000003</v>
          </cell>
          <cell r="G59">
            <v>37.691000000000003</v>
          </cell>
          <cell r="H59">
            <v>37.962000000000003</v>
          </cell>
          <cell r="I59">
            <v>44.156999999999996</v>
          </cell>
          <cell r="J59">
            <v>37.636000000000003</v>
          </cell>
          <cell r="K59">
            <v>37.131999999999998</v>
          </cell>
          <cell r="L59">
            <v>37.265999999999998</v>
          </cell>
          <cell r="M59">
            <v>37.35</v>
          </cell>
          <cell r="N59">
            <v>37.036000000000001</v>
          </cell>
        </row>
        <row r="60">
          <cell r="B60" t="str">
            <v>Costo Mg.  5</v>
          </cell>
          <cell r="C60">
            <v>36.917999999999999</v>
          </cell>
          <cell r="D60">
            <v>36.933</v>
          </cell>
          <cell r="E60">
            <v>36.942999999999998</v>
          </cell>
          <cell r="F60">
            <v>37.026000000000003</v>
          </cell>
          <cell r="G60">
            <v>37.04</v>
          </cell>
          <cell r="H60">
            <v>37.148000000000003</v>
          </cell>
          <cell r="I60">
            <v>39.863</v>
          </cell>
          <cell r="J60">
            <v>37.137999999999998</v>
          </cell>
          <cell r="K60">
            <v>36.953000000000003</v>
          </cell>
          <cell r="L60">
            <v>36.965000000000003</v>
          </cell>
          <cell r="M60">
            <v>36.96</v>
          </cell>
          <cell r="N60">
            <v>36.911999999999999</v>
          </cell>
        </row>
        <row r="62">
          <cell r="B62" t="str">
            <v>C.Mg. promedio</v>
          </cell>
          <cell r="C62">
            <v>37.799999999999997</v>
          </cell>
          <cell r="D62">
            <v>37.9</v>
          </cell>
          <cell r="E62">
            <v>38.1</v>
          </cell>
          <cell r="F62">
            <v>38.5</v>
          </cell>
          <cell r="G62">
            <v>39.4</v>
          </cell>
          <cell r="H62">
            <v>39.5</v>
          </cell>
          <cell r="I62">
            <v>49.3</v>
          </cell>
          <cell r="J62">
            <v>38.799999999999997</v>
          </cell>
          <cell r="K62">
            <v>37.799999999999997</v>
          </cell>
          <cell r="L62">
            <v>38.1</v>
          </cell>
          <cell r="M62">
            <v>38.299999999999997</v>
          </cell>
          <cell r="N62">
            <v>37.5</v>
          </cell>
        </row>
        <row r="65">
          <cell r="B65">
            <v>2005</v>
          </cell>
          <cell r="C65" t="str">
            <v>ene</v>
          </cell>
          <cell r="D65" t="str">
            <v>feb</v>
          </cell>
          <cell r="E65" t="str">
            <v>mar</v>
          </cell>
          <cell r="F65" t="str">
            <v>abr</v>
          </cell>
          <cell r="G65" t="str">
            <v>may</v>
          </cell>
          <cell r="H65" t="str">
            <v>jun</v>
          </cell>
          <cell r="I65" t="str">
            <v>jul</v>
          </cell>
          <cell r="J65" t="str">
            <v>ago</v>
          </cell>
          <cell r="K65" t="str">
            <v>sep</v>
          </cell>
          <cell r="L65" t="str">
            <v>oct</v>
          </cell>
          <cell r="M65" t="str">
            <v>nov</v>
          </cell>
          <cell r="N65" t="str">
            <v>dic</v>
          </cell>
        </row>
        <row r="66">
          <cell r="B66" t="str">
            <v>Costo Mg.  1</v>
          </cell>
          <cell r="C66">
            <v>39.35</v>
          </cell>
          <cell r="D66">
            <v>40.225000000000001</v>
          </cell>
          <cell r="E66">
            <v>40.1</v>
          </cell>
          <cell r="F66">
            <v>39.851999999999997</v>
          </cell>
          <cell r="G66">
            <v>44.228999999999999</v>
          </cell>
          <cell r="H66">
            <v>42.582000000000001</v>
          </cell>
          <cell r="I66">
            <v>61.051000000000002</v>
          </cell>
          <cell r="J66">
            <v>43.39</v>
          </cell>
          <cell r="K66">
            <v>41.606000000000002</v>
          </cell>
          <cell r="L66">
            <v>43.92</v>
          </cell>
          <cell r="M66">
            <v>44.29</v>
          </cell>
          <cell r="N66">
            <v>41.252000000000002</v>
          </cell>
        </row>
        <row r="67">
          <cell r="B67" t="str">
            <v>Costo Mg.  2</v>
          </cell>
          <cell r="C67">
            <v>37.965000000000003</v>
          </cell>
          <cell r="D67">
            <v>38.942999999999998</v>
          </cell>
          <cell r="E67">
            <v>38.677999999999997</v>
          </cell>
          <cell r="F67">
            <v>39.116</v>
          </cell>
          <cell r="G67">
            <v>40.417999999999999</v>
          </cell>
          <cell r="H67">
            <v>40.298999999999999</v>
          </cell>
          <cell r="I67">
            <v>53.076999999999998</v>
          </cell>
          <cell r="J67">
            <v>41.677</v>
          </cell>
          <cell r="K67">
            <v>39.832000000000001</v>
          </cell>
          <cell r="L67">
            <v>40.682000000000002</v>
          </cell>
          <cell r="M67">
            <v>40.655000000000001</v>
          </cell>
          <cell r="N67">
            <v>38.747</v>
          </cell>
        </row>
        <row r="68">
          <cell r="B68" t="str">
            <v>Costo Mg.  3</v>
          </cell>
          <cell r="C68">
            <v>37.930999999999997</v>
          </cell>
          <cell r="D68">
            <v>38.854999999999997</v>
          </cell>
          <cell r="E68">
            <v>38.600999999999999</v>
          </cell>
          <cell r="F68">
            <v>39.103000000000002</v>
          </cell>
          <cell r="G68">
            <v>40.164999999999999</v>
          </cell>
          <cell r="H68">
            <v>40.049999999999997</v>
          </cell>
          <cell r="I68">
            <v>52.811999999999998</v>
          </cell>
          <cell r="J68">
            <v>41.439</v>
          </cell>
          <cell r="K68">
            <v>39.587000000000003</v>
          </cell>
          <cell r="L68">
            <v>40.575000000000003</v>
          </cell>
          <cell r="M68">
            <v>40.28</v>
          </cell>
          <cell r="N68">
            <v>38.383000000000003</v>
          </cell>
        </row>
        <row r="69">
          <cell r="B69" t="str">
            <v>Costo Mg.  4</v>
          </cell>
          <cell r="C69">
            <v>37.045000000000002</v>
          </cell>
          <cell r="D69">
            <v>37.29</v>
          </cell>
          <cell r="E69">
            <v>37.241</v>
          </cell>
          <cell r="F69">
            <v>37.468000000000004</v>
          </cell>
          <cell r="G69">
            <v>37.472999999999999</v>
          </cell>
          <cell r="H69">
            <v>37.569000000000003</v>
          </cell>
          <cell r="I69">
            <v>43.005000000000003</v>
          </cell>
          <cell r="J69">
            <v>38.69</v>
          </cell>
          <cell r="K69">
            <v>37.529000000000003</v>
          </cell>
          <cell r="L69">
            <v>37.97</v>
          </cell>
          <cell r="M69">
            <v>37.927</v>
          </cell>
          <cell r="N69">
            <v>37.142000000000003</v>
          </cell>
        </row>
        <row r="70">
          <cell r="B70" t="str">
            <v>Costo Mg.  5</v>
          </cell>
          <cell r="C70">
            <v>36.911000000000001</v>
          </cell>
          <cell r="D70">
            <v>36.96</v>
          </cell>
          <cell r="E70">
            <v>36.923999999999999</v>
          </cell>
          <cell r="F70">
            <v>36.991</v>
          </cell>
          <cell r="G70">
            <v>36.975000000000001</v>
          </cell>
          <cell r="H70">
            <v>37.008000000000003</v>
          </cell>
          <cell r="I70">
            <v>39.335999999999999</v>
          </cell>
          <cell r="J70">
            <v>37.326999999999998</v>
          </cell>
          <cell r="K70">
            <v>37.084000000000003</v>
          </cell>
          <cell r="L70">
            <v>37.021000000000001</v>
          </cell>
          <cell r="M70">
            <v>37.018999999999998</v>
          </cell>
          <cell r="N70">
            <v>36.917000000000002</v>
          </cell>
        </row>
        <row r="72">
          <cell r="B72" t="str">
            <v>C.Mg. promedio</v>
          </cell>
          <cell r="C72">
            <v>37.6</v>
          </cell>
          <cell r="D72">
            <v>38.200000000000003</v>
          </cell>
          <cell r="E72">
            <v>38.1</v>
          </cell>
          <cell r="F72">
            <v>38.4</v>
          </cell>
          <cell r="G72">
            <v>39.200000000000003</v>
          </cell>
          <cell r="H72">
            <v>39.1</v>
          </cell>
          <cell r="I72">
            <v>48.5</v>
          </cell>
          <cell r="J72">
            <v>40.200000000000003</v>
          </cell>
          <cell r="K72">
            <v>38.799999999999997</v>
          </cell>
          <cell r="L72">
            <v>39.5</v>
          </cell>
          <cell r="M72">
            <v>39.5</v>
          </cell>
          <cell r="N72">
            <v>38.1</v>
          </cell>
        </row>
        <row r="75">
          <cell r="B75">
            <v>2006</v>
          </cell>
          <cell r="C75" t="str">
            <v>ene</v>
          </cell>
          <cell r="D75" t="str">
            <v>feb</v>
          </cell>
          <cell r="E75" t="str">
            <v>mar</v>
          </cell>
          <cell r="F75" t="str">
            <v>abr</v>
          </cell>
          <cell r="G75" t="str">
            <v>may</v>
          </cell>
          <cell r="H75" t="str">
            <v>jun</v>
          </cell>
          <cell r="I75" t="str">
            <v>jul</v>
          </cell>
          <cell r="J75" t="str">
            <v>ago</v>
          </cell>
          <cell r="K75" t="str">
            <v>sep</v>
          </cell>
          <cell r="L75" t="str">
            <v>oct</v>
          </cell>
          <cell r="M75" t="str">
            <v>nov</v>
          </cell>
          <cell r="N75" t="str">
            <v>dic</v>
          </cell>
        </row>
        <row r="76">
          <cell r="B76" t="str">
            <v>Costo Mg.  1</v>
          </cell>
          <cell r="C76">
            <v>42.164999999999999</v>
          </cell>
          <cell r="D76">
            <v>45.247</v>
          </cell>
          <cell r="E76">
            <v>43.779000000000003</v>
          </cell>
          <cell r="F76">
            <v>43.85</v>
          </cell>
          <cell r="G76">
            <v>51.835999999999999</v>
          </cell>
          <cell r="H76">
            <v>51.320999999999998</v>
          </cell>
          <cell r="I76">
            <v>77.259</v>
          </cell>
          <cell r="J76">
            <v>44.572000000000003</v>
          </cell>
          <cell r="K76">
            <v>42.081000000000003</v>
          </cell>
          <cell r="L76">
            <v>46.447000000000003</v>
          </cell>
          <cell r="M76">
            <v>45.884999999999998</v>
          </cell>
          <cell r="N76">
            <v>44.156999999999996</v>
          </cell>
        </row>
        <row r="77">
          <cell r="B77" t="str">
            <v>Costo Mg.  2</v>
          </cell>
          <cell r="C77">
            <v>39.44</v>
          </cell>
          <cell r="D77">
            <v>40.942</v>
          </cell>
          <cell r="E77">
            <v>41.064999999999998</v>
          </cell>
          <cell r="F77">
            <v>41.426000000000002</v>
          </cell>
          <cell r="G77">
            <v>44.923000000000002</v>
          </cell>
          <cell r="H77">
            <v>44.16</v>
          </cell>
          <cell r="I77">
            <v>64.605999999999995</v>
          </cell>
          <cell r="J77">
            <v>41.975999999999999</v>
          </cell>
          <cell r="K77">
            <v>40.078000000000003</v>
          </cell>
          <cell r="L77">
            <v>41.457999999999998</v>
          </cell>
          <cell r="M77">
            <v>41.328000000000003</v>
          </cell>
          <cell r="N77">
            <v>39.847000000000001</v>
          </cell>
        </row>
        <row r="78">
          <cell r="B78" t="str">
            <v>Costo Mg.  3</v>
          </cell>
          <cell r="C78">
            <v>39.298999999999999</v>
          </cell>
          <cell r="D78">
            <v>40.817999999999998</v>
          </cell>
          <cell r="E78">
            <v>40.915999999999997</v>
          </cell>
          <cell r="F78">
            <v>41.384</v>
          </cell>
          <cell r="G78">
            <v>44.253</v>
          </cell>
          <cell r="H78">
            <v>43.517000000000003</v>
          </cell>
          <cell r="I78">
            <v>63.244999999999997</v>
          </cell>
          <cell r="J78">
            <v>41.631</v>
          </cell>
          <cell r="K78">
            <v>39.774999999999999</v>
          </cell>
          <cell r="L78">
            <v>41.222000000000001</v>
          </cell>
          <cell r="M78">
            <v>40.654000000000003</v>
          </cell>
          <cell r="N78">
            <v>39.406999999999996</v>
          </cell>
        </row>
        <row r="79">
          <cell r="B79" t="str">
            <v>Costo Mg.  4</v>
          </cell>
          <cell r="C79">
            <v>37.42</v>
          </cell>
          <cell r="D79">
            <v>38.146999999999998</v>
          </cell>
          <cell r="E79">
            <v>37.901000000000003</v>
          </cell>
          <cell r="F79">
            <v>38.298999999999999</v>
          </cell>
          <cell r="G79">
            <v>38.363</v>
          </cell>
          <cell r="H79">
            <v>38.875999999999998</v>
          </cell>
          <cell r="I79">
            <v>48.04</v>
          </cell>
          <cell r="J79">
            <v>38.478000000000002</v>
          </cell>
          <cell r="K79">
            <v>37.520000000000003</v>
          </cell>
          <cell r="L79">
            <v>38.19</v>
          </cell>
          <cell r="M79">
            <v>37.954000000000001</v>
          </cell>
          <cell r="N79">
            <v>37.36</v>
          </cell>
        </row>
        <row r="80">
          <cell r="B80" t="str">
            <v>Costo Mg.  5</v>
          </cell>
          <cell r="C80">
            <v>36.970999999999997</v>
          </cell>
          <cell r="D80">
            <v>37.076000000000001</v>
          </cell>
          <cell r="E80">
            <v>36.988999999999997</v>
          </cell>
          <cell r="F80">
            <v>37.094999999999999</v>
          </cell>
          <cell r="G80">
            <v>37.091999999999999</v>
          </cell>
          <cell r="H80">
            <v>37.335000000000001</v>
          </cell>
          <cell r="I80">
            <v>40.576000000000001</v>
          </cell>
          <cell r="J80">
            <v>37.280999999999999</v>
          </cell>
          <cell r="K80">
            <v>37.033999999999999</v>
          </cell>
          <cell r="L80">
            <v>37.06</v>
          </cell>
          <cell r="M80">
            <v>37.024999999999999</v>
          </cell>
          <cell r="N80">
            <v>36.927999999999997</v>
          </cell>
        </row>
        <row r="82">
          <cell r="B82" t="str">
            <v>C.Mg. promedio</v>
          </cell>
          <cell r="C82">
            <v>38.6</v>
          </cell>
          <cell r="D82">
            <v>39.799999999999997</v>
          </cell>
          <cell r="E82">
            <v>39.700000000000003</v>
          </cell>
          <cell r="F82">
            <v>40</v>
          </cell>
          <cell r="G82">
            <v>42.1</v>
          </cell>
          <cell r="H82">
            <v>41.9</v>
          </cell>
          <cell r="I82">
            <v>56.5</v>
          </cell>
          <cell r="J82">
            <v>40.299999999999997</v>
          </cell>
          <cell r="K82">
            <v>38.9</v>
          </cell>
          <cell r="L82">
            <v>40.1</v>
          </cell>
          <cell r="M82">
            <v>39.799999999999997</v>
          </cell>
          <cell r="N82">
            <v>38.9</v>
          </cell>
        </row>
        <row r="85">
          <cell r="B85">
            <v>2007</v>
          </cell>
          <cell r="C85" t="str">
            <v>ene</v>
          </cell>
          <cell r="D85" t="str">
            <v>feb</v>
          </cell>
          <cell r="E85" t="str">
            <v>mar</v>
          </cell>
          <cell r="F85" t="str">
            <v>abr</v>
          </cell>
          <cell r="G85" t="str">
            <v>may</v>
          </cell>
          <cell r="H85" t="str">
            <v>jun</v>
          </cell>
          <cell r="I85" t="str">
            <v>jul</v>
          </cell>
          <cell r="J85" t="str">
            <v>ago</v>
          </cell>
          <cell r="K85" t="str">
            <v>sep</v>
          </cell>
          <cell r="L85" t="str">
            <v>oct</v>
          </cell>
          <cell r="M85" t="str">
            <v>nov</v>
          </cell>
          <cell r="N85" t="str">
            <v>dic</v>
          </cell>
        </row>
        <row r="86">
          <cell r="B86" t="str">
            <v>Costo Mg.  1</v>
          </cell>
          <cell r="C86">
            <v>42.442999999999998</v>
          </cell>
          <cell r="D86">
            <v>46.222000000000001</v>
          </cell>
          <cell r="E86">
            <v>44.078000000000003</v>
          </cell>
          <cell r="F86">
            <v>44.526000000000003</v>
          </cell>
          <cell r="G86">
            <v>53.744999999999997</v>
          </cell>
          <cell r="H86">
            <v>53.798999999999999</v>
          </cell>
          <cell r="I86">
            <v>79.634</v>
          </cell>
          <cell r="J86">
            <v>45.11</v>
          </cell>
          <cell r="K86">
            <v>45.671999999999997</v>
          </cell>
          <cell r="L86">
            <v>47.024999999999999</v>
          </cell>
          <cell r="M86">
            <v>47.42</v>
          </cell>
          <cell r="N86">
            <v>45.314999999999998</v>
          </cell>
        </row>
        <row r="87">
          <cell r="B87" t="str">
            <v>Costo Mg.  2</v>
          </cell>
          <cell r="C87">
            <v>39.686999999999998</v>
          </cell>
          <cell r="D87">
            <v>41.451999999999998</v>
          </cell>
          <cell r="E87">
            <v>40.828000000000003</v>
          </cell>
          <cell r="F87">
            <v>41.819000000000003</v>
          </cell>
          <cell r="G87">
            <v>45.29</v>
          </cell>
          <cell r="H87">
            <v>45.55</v>
          </cell>
          <cell r="I87">
            <v>67.361000000000004</v>
          </cell>
          <cell r="J87">
            <v>41.847000000000001</v>
          </cell>
          <cell r="K87">
            <v>41.552</v>
          </cell>
          <cell r="L87">
            <v>41.125999999999998</v>
          </cell>
          <cell r="M87">
            <v>41.671999999999997</v>
          </cell>
          <cell r="N87">
            <v>40.162999999999997</v>
          </cell>
        </row>
        <row r="88">
          <cell r="B88" t="str">
            <v>Costo Mg.  3</v>
          </cell>
          <cell r="C88">
            <v>39.432000000000002</v>
          </cell>
          <cell r="D88">
            <v>41.183</v>
          </cell>
          <cell r="E88">
            <v>40.548000000000002</v>
          </cell>
          <cell r="F88">
            <v>41.731000000000002</v>
          </cell>
          <cell r="G88">
            <v>44.164999999999999</v>
          </cell>
          <cell r="H88">
            <v>44.46</v>
          </cell>
          <cell r="I88">
            <v>65.930000000000007</v>
          </cell>
          <cell r="J88">
            <v>41.127000000000002</v>
          </cell>
          <cell r="K88">
            <v>40.746000000000002</v>
          </cell>
          <cell r="L88">
            <v>40.664999999999999</v>
          </cell>
          <cell r="M88">
            <v>40.642000000000003</v>
          </cell>
          <cell r="N88">
            <v>39.308999999999997</v>
          </cell>
        </row>
        <row r="89">
          <cell r="B89" t="str">
            <v>Costo Mg.  4</v>
          </cell>
          <cell r="C89">
            <v>37.46</v>
          </cell>
          <cell r="D89">
            <v>37.93</v>
          </cell>
          <cell r="E89">
            <v>37.680999999999997</v>
          </cell>
          <cell r="F89">
            <v>38.546999999999997</v>
          </cell>
          <cell r="G89">
            <v>38.020000000000003</v>
          </cell>
          <cell r="H89">
            <v>38.905000000000001</v>
          </cell>
          <cell r="I89">
            <v>48.308</v>
          </cell>
          <cell r="J89">
            <v>38.011000000000003</v>
          </cell>
          <cell r="K89">
            <v>37.826999999999998</v>
          </cell>
          <cell r="L89">
            <v>37.706000000000003</v>
          </cell>
          <cell r="M89">
            <v>37.764000000000003</v>
          </cell>
          <cell r="N89">
            <v>37.277999999999999</v>
          </cell>
        </row>
        <row r="90">
          <cell r="B90" t="str">
            <v>Costo Mg.  5</v>
          </cell>
          <cell r="C90">
            <v>36.97</v>
          </cell>
          <cell r="D90">
            <v>37.037999999999997</v>
          </cell>
          <cell r="E90">
            <v>36.957999999999998</v>
          </cell>
          <cell r="F90">
            <v>37.195</v>
          </cell>
          <cell r="G90">
            <v>37.003999999999998</v>
          </cell>
          <cell r="H90">
            <v>37.317999999999998</v>
          </cell>
          <cell r="I90">
            <v>40.518000000000001</v>
          </cell>
          <cell r="J90">
            <v>37.061999999999998</v>
          </cell>
          <cell r="K90">
            <v>37.127000000000002</v>
          </cell>
          <cell r="L90">
            <v>36.973999999999997</v>
          </cell>
          <cell r="M90">
            <v>36.987000000000002</v>
          </cell>
          <cell r="N90">
            <v>36.915999999999997</v>
          </cell>
        </row>
        <row r="92">
          <cell r="B92" t="str">
            <v>C.Mg. promedio</v>
          </cell>
          <cell r="C92">
            <v>38.799999999999997</v>
          </cell>
          <cell r="D92">
            <v>40</v>
          </cell>
          <cell r="E92">
            <v>39.5</v>
          </cell>
          <cell r="F92">
            <v>40.299999999999997</v>
          </cell>
          <cell r="G92">
            <v>42.2</v>
          </cell>
          <cell r="H92">
            <v>42.6</v>
          </cell>
          <cell r="I92">
            <v>58.1</v>
          </cell>
          <cell r="J92">
            <v>40</v>
          </cell>
          <cell r="K92">
            <v>39.9</v>
          </cell>
          <cell r="L92">
            <v>39.700000000000003</v>
          </cell>
          <cell r="M92">
            <v>40</v>
          </cell>
          <cell r="N92">
            <v>39</v>
          </cell>
        </row>
        <row r="95">
          <cell r="B95">
            <v>2008</v>
          </cell>
          <cell r="C95" t="str">
            <v>ene</v>
          </cell>
          <cell r="D95" t="str">
            <v>feb</v>
          </cell>
          <cell r="E95" t="str">
            <v>mar</v>
          </cell>
          <cell r="F95" t="str">
            <v>abr</v>
          </cell>
          <cell r="G95" t="str">
            <v>may</v>
          </cell>
          <cell r="H95" t="str">
            <v>jun</v>
          </cell>
          <cell r="I95" t="str">
            <v>jul</v>
          </cell>
          <cell r="J95" t="str">
            <v>ago</v>
          </cell>
          <cell r="K95" t="str">
            <v>sep</v>
          </cell>
          <cell r="L95" t="str">
            <v>oct</v>
          </cell>
          <cell r="M95" t="str">
            <v>nov</v>
          </cell>
          <cell r="N95" t="str">
            <v>dic</v>
          </cell>
        </row>
        <row r="96">
          <cell r="B96" t="str">
            <v>Costo Mg.  1</v>
          </cell>
          <cell r="C96">
            <v>42.896999999999998</v>
          </cell>
          <cell r="D96">
            <v>45.899000000000001</v>
          </cell>
          <cell r="E96">
            <v>43.976999999999997</v>
          </cell>
          <cell r="F96">
            <v>44.384999999999998</v>
          </cell>
          <cell r="G96">
            <v>54.758000000000003</v>
          </cell>
          <cell r="H96">
            <v>55.228000000000002</v>
          </cell>
          <cell r="I96">
            <v>79.456999999999994</v>
          </cell>
          <cell r="J96">
            <v>44.856999999999999</v>
          </cell>
          <cell r="K96">
            <v>45.54</v>
          </cell>
          <cell r="L96">
            <v>48.496000000000002</v>
          </cell>
          <cell r="M96">
            <v>47.420999999999999</v>
          </cell>
          <cell r="N96">
            <v>44.93</v>
          </cell>
        </row>
        <row r="97">
          <cell r="B97" t="str">
            <v>Costo Mg.  2</v>
          </cell>
          <cell r="C97">
            <v>39.305</v>
          </cell>
          <cell r="D97">
            <v>41.271999999999998</v>
          </cell>
          <cell r="E97">
            <v>40.637</v>
          </cell>
          <cell r="F97">
            <v>41.594999999999999</v>
          </cell>
          <cell r="G97">
            <v>45.494</v>
          </cell>
          <cell r="H97">
            <v>45.768999999999998</v>
          </cell>
          <cell r="I97">
            <v>65.308000000000007</v>
          </cell>
          <cell r="J97">
            <v>41.54</v>
          </cell>
          <cell r="K97">
            <v>41.433</v>
          </cell>
          <cell r="L97">
            <v>41.899000000000001</v>
          </cell>
          <cell r="M97">
            <v>41.463999999999999</v>
          </cell>
          <cell r="N97">
            <v>39.773000000000003</v>
          </cell>
        </row>
        <row r="98">
          <cell r="B98" t="str">
            <v>Costo Mg.  3</v>
          </cell>
          <cell r="C98">
            <v>39.012</v>
          </cell>
          <cell r="D98">
            <v>40.988999999999997</v>
          </cell>
          <cell r="E98">
            <v>40.320999999999998</v>
          </cell>
          <cell r="F98">
            <v>41.447000000000003</v>
          </cell>
          <cell r="G98">
            <v>43.921999999999997</v>
          </cell>
          <cell r="H98">
            <v>44.515000000000001</v>
          </cell>
          <cell r="I98">
            <v>63.593000000000004</v>
          </cell>
          <cell r="J98">
            <v>40.969000000000001</v>
          </cell>
          <cell r="K98">
            <v>40.539000000000001</v>
          </cell>
          <cell r="L98">
            <v>41.284999999999997</v>
          </cell>
          <cell r="M98">
            <v>40.173999999999999</v>
          </cell>
          <cell r="N98">
            <v>38.896000000000001</v>
          </cell>
        </row>
        <row r="99">
          <cell r="B99" t="str">
            <v>Costo Mg.  4</v>
          </cell>
          <cell r="C99">
            <v>37.22</v>
          </cell>
          <cell r="D99">
            <v>37.784999999999997</v>
          </cell>
          <cell r="E99">
            <v>37.494999999999997</v>
          </cell>
          <cell r="F99">
            <v>38.023000000000003</v>
          </cell>
          <cell r="G99">
            <v>37.896999999999998</v>
          </cell>
          <cell r="H99">
            <v>38.692999999999998</v>
          </cell>
          <cell r="I99">
            <v>46.984000000000002</v>
          </cell>
          <cell r="J99">
            <v>37.841999999999999</v>
          </cell>
          <cell r="K99">
            <v>37.619999999999997</v>
          </cell>
          <cell r="L99">
            <v>37.792999999999999</v>
          </cell>
          <cell r="M99">
            <v>37.545000000000002</v>
          </cell>
          <cell r="N99">
            <v>37.173999999999999</v>
          </cell>
        </row>
        <row r="100">
          <cell r="B100" t="str">
            <v>Costo Mg.  5</v>
          </cell>
          <cell r="C100">
            <v>36.92</v>
          </cell>
          <cell r="D100">
            <v>37.011000000000003</v>
          </cell>
          <cell r="E100">
            <v>36.936999999999998</v>
          </cell>
          <cell r="F100">
            <v>37.011000000000003</v>
          </cell>
          <cell r="G100">
            <v>37.012</v>
          </cell>
          <cell r="H100">
            <v>37.360999999999997</v>
          </cell>
          <cell r="I100">
            <v>39.779000000000003</v>
          </cell>
          <cell r="J100">
            <v>37.039000000000001</v>
          </cell>
          <cell r="K100">
            <v>37.045000000000002</v>
          </cell>
          <cell r="L100">
            <v>36.973999999999997</v>
          </cell>
          <cell r="M100">
            <v>36.944000000000003</v>
          </cell>
          <cell r="N100">
            <v>36.911000000000001</v>
          </cell>
        </row>
        <row r="102">
          <cell r="B102" t="str">
            <v>C.Mg. promedio</v>
          </cell>
          <cell r="C102">
            <v>38.5</v>
          </cell>
          <cell r="D102">
            <v>39.9</v>
          </cell>
          <cell r="E102">
            <v>39.299999999999997</v>
          </cell>
          <cell r="F102">
            <v>40</v>
          </cell>
          <cell r="G102">
            <v>42.2</v>
          </cell>
          <cell r="H102">
            <v>42.7</v>
          </cell>
          <cell r="I102">
            <v>56.5</v>
          </cell>
          <cell r="J102">
            <v>39.9</v>
          </cell>
          <cell r="K102">
            <v>39.700000000000003</v>
          </cell>
          <cell r="L102">
            <v>40.200000000000003</v>
          </cell>
          <cell r="M102">
            <v>39.700000000000003</v>
          </cell>
          <cell r="N102">
            <v>38.700000000000003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 91"/>
      <sheetName val="Plan-juros"/>
      <sheetName val="Plan-comi"/>
      <sheetName val="ANEXO   Bonus"/>
      <sheetName val="Anexo  Transf"/>
      <sheetName val="LC  266-6"/>
      <sheetName val="LC  260-7 "/>
      <sheetName val="LC  258-5 "/>
      <sheetName val="CAMBIOS"/>
      <sheetName val="modaj"/>
      <sheetName val="juros-pagtos"/>
      <sheetName val="comi-pagtos"/>
      <sheetName val="ANEXO-91"/>
      <sheetName val="Costos"/>
      <sheetName val="curve"/>
      <sheetName val="Sheet1"/>
      <sheetName val="TOC"/>
      <sheetName val="Bon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Details"/>
      <sheetName val="IS015"/>
      <sheetName val="Settings"/>
      <sheetName val="Tables_new"/>
      <sheetName val="Tables"/>
      <sheetName val="KC"/>
      <sheetName val="MKM"/>
      <sheetName val="KG"/>
      <sheetName val="KPower"/>
      <sheetName val="Key FI"/>
    </sheetNames>
    <sheetDataSet>
      <sheetData sheetId="0" refreshError="1"/>
      <sheetData sheetId="1" refreshError="1">
        <row r="3">
          <cell r="B3" t="str">
            <v>KZT</v>
          </cell>
          <cell r="C3" t="str">
            <v>KZT</v>
          </cell>
          <cell r="D3" t="str">
            <v>KZT</v>
          </cell>
          <cell r="E3" t="str">
            <v>KZT</v>
          </cell>
          <cell r="F3" t="str">
            <v>KZT</v>
          </cell>
          <cell r="G3" t="str">
            <v>KZT</v>
          </cell>
          <cell r="H3" t="str">
            <v>KZT</v>
          </cell>
          <cell r="I3" t="str">
            <v>KZT</v>
          </cell>
          <cell r="J3" t="str">
            <v>KZT</v>
          </cell>
          <cell r="K3" t="str">
            <v>KZT</v>
          </cell>
          <cell r="L3" t="str">
            <v>KZT</v>
          </cell>
          <cell r="M3" t="str">
            <v>KZT</v>
          </cell>
          <cell r="N3" t="str">
            <v>KZT</v>
          </cell>
          <cell r="O3" t="str">
            <v>KZT</v>
          </cell>
          <cell r="P3" t="str">
            <v>KZT</v>
          </cell>
          <cell r="Q3" t="str">
            <v>KZT</v>
          </cell>
          <cell r="R3" t="str">
            <v>KZT</v>
          </cell>
          <cell r="S3" t="str">
            <v>KZT</v>
          </cell>
          <cell r="T3" t="str">
            <v>KZT</v>
          </cell>
          <cell r="U3" t="str">
            <v>KZT</v>
          </cell>
          <cell r="V3" t="str">
            <v>KZT</v>
          </cell>
          <cell r="W3" t="str">
            <v>KZT</v>
          </cell>
          <cell r="X3" t="str">
            <v>KZT</v>
          </cell>
          <cell r="Y3" t="str">
            <v>KZT</v>
          </cell>
          <cell r="Z3" t="str">
            <v>KZT</v>
          </cell>
          <cell r="AA3" t="str">
            <v>KZT</v>
          </cell>
          <cell r="AB3" t="str">
            <v>KZT</v>
          </cell>
          <cell r="AC3" t="str">
            <v>KZT</v>
          </cell>
          <cell r="AD3" t="str">
            <v>KZT</v>
          </cell>
          <cell r="AE3" t="str">
            <v>KZT</v>
          </cell>
          <cell r="AF3" t="str">
            <v>KZT</v>
          </cell>
          <cell r="AG3" t="str">
            <v>KZT</v>
          </cell>
          <cell r="AH3" t="str">
            <v>KZT</v>
          </cell>
          <cell r="AI3" t="str">
            <v>KZT</v>
          </cell>
          <cell r="AJ3" t="str">
            <v>KZT</v>
          </cell>
          <cell r="AK3" t="str">
            <v>KZT</v>
          </cell>
          <cell r="AL3" t="str">
            <v>KZT</v>
          </cell>
          <cell r="AM3" t="str">
            <v>KZT</v>
          </cell>
          <cell r="AN3" t="str">
            <v>KZT</v>
          </cell>
          <cell r="AO3" t="str">
            <v>KZT</v>
          </cell>
          <cell r="AP3" t="str">
            <v>KZT</v>
          </cell>
          <cell r="AQ3" t="str">
            <v>KZT</v>
          </cell>
          <cell r="AR3" t="str">
            <v>KZT</v>
          </cell>
          <cell r="AS3" t="str">
            <v>KZT</v>
          </cell>
          <cell r="AT3" t="str">
            <v>KZT</v>
          </cell>
          <cell r="AU3" t="str">
            <v>KZT</v>
          </cell>
          <cell r="AV3" t="str">
            <v>KZT</v>
          </cell>
          <cell r="AW3" t="str">
            <v>KZT</v>
          </cell>
          <cell r="AX3" t="str">
            <v>KZT</v>
          </cell>
          <cell r="AY3" t="str">
            <v>KZT</v>
          </cell>
          <cell r="AZ3" t="str">
            <v>KZT</v>
          </cell>
          <cell r="BA3" t="str">
            <v>KZT</v>
          </cell>
          <cell r="BB3" t="str">
            <v>KZT</v>
          </cell>
          <cell r="BC3" t="str">
            <v>KZT</v>
          </cell>
          <cell r="BD3" t="str">
            <v>KZT</v>
          </cell>
          <cell r="BE3" t="str">
            <v>KZT</v>
          </cell>
          <cell r="BF3" t="str">
            <v>KZT</v>
          </cell>
          <cell r="BG3" t="str">
            <v>KZT</v>
          </cell>
          <cell r="BH3" t="str">
            <v>KZT</v>
          </cell>
          <cell r="BI3" t="str">
            <v>KZT</v>
          </cell>
          <cell r="BJ3" t="str">
            <v>KZT</v>
          </cell>
          <cell r="BK3" t="str">
            <v>KZT</v>
          </cell>
          <cell r="BL3" t="str">
            <v>KZT</v>
          </cell>
          <cell r="BM3" t="str">
            <v>KZT</v>
          </cell>
          <cell r="BN3" t="str">
            <v>KZT</v>
          </cell>
          <cell r="BO3" t="str">
            <v>KZT</v>
          </cell>
          <cell r="BP3" t="str">
            <v>KZT</v>
          </cell>
          <cell r="BQ3" t="str">
            <v>KZT</v>
          </cell>
          <cell r="BR3" t="str">
            <v>KZT</v>
          </cell>
          <cell r="BS3" t="str">
            <v>KZT</v>
          </cell>
          <cell r="BT3" t="str">
            <v>KZT</v>
          </cell>
          <cell r="BU3" t="str">
            <v>KZT</v>
          </cell>
          <cell r="BV3" t="str">
            <v>USD</v>
          </cell>
          <cell r="BW3" t="str">
            <v>USD</v>
          </cell>
          <cell r="BX3" t="str">
            <v>USD</v>
          </cell>
          <cell r="BY3" t="str">
            <v>USD</v>
          </cell>
          <cell r="BZ3" t="str">
            <v>USD</v>
          </cell>
          <cell r="CA3" t="str">
            <v>USD</v>
          </cell>
          <cell r="CB3" t="str">
            <v>USD</v>
          </cell>
          <cell r="CC3" t="str">
            <v>USD</v>
          </cell>
          <cell r="CD3" t="str">
            <v>USD</v>
          </cell>
          <cell r="CE3" t="str">
            <v>USD</v>
          </cell>
          <cell r="CF3" t="str">
            <v>USD</v>
          </cell>
          <cell r="CG3" t="str">
            <v>USD</v>
          </cell>
          <cell r="CH3" t="str">
            <v>USD</v>
          </cell>
          <cell r="CI3" t="str">
            <v>USD</v>
          </cell>
          <cell r="CJ3" t="str">
            <v>USD</v>
          </cell>
          <cell r="CK3" t="str">
            <v>USD</v>
          </cell>
          <cell r="CL3" t="str">
            <v>USD</v>
          </cell>
          <cell r="CM3" t="str">
            <v>USD</v>
          </cell>
          <cell r="CN3" t="str">
            <v>USD</v>
          </cell>
          <cell r="CO3" t="str">
            <v>USD</v>
          </cell>
          <cell r="CP3" t="str">
            <v>USD</v>
          </cell>
          <cell r="CQ3" t="str">
            <v>USD</v>
          </cell>
          <cell r="CR3" t="str">
            <v>USD</v>
          </cell>
          <cell r="CS3" t="str">
            <v>USD</v>
          </cell>
          <cell r="CT3" t="str">
            <v>USD</v>
          </cell>
          <cell r="CU3" t="str">
            <v>USD</v>
          </cell>
          <cell r="CV3" t="str">
            <v>USD</v>
          </cell>
          <cell r="CW3" t="str">
            <v>USD</v>
          </cell>
          <cell r="CX3" t="str">
            <v>USD</v>
          </cell>
          <cell r="CY3" t="str">
            <v>USD</v>
          </cell>
          <cell r="CZ3" t="str">
            <v>USD</v>
          </cell>
          <cell r="DA3" t="str">
            <v>USD</v>
          </cell>
          <cell r="DB3" t="str">
            <v>USD</v>
          </cell>
          <cell r="DC3" t="str">
            <v>USD</v>
          </cell>
          <cell r="DD3" t="str">
            <v>USD</v>
          </cell>
          <cell r="DE3" t="str">
            <v>USD</v>
          </cell>
          <cell r="DF3" t="str">
            <v>USD</v>
          </cell>
          <cell r="DG3" t="str">
            <v>USD</v>
          </cell>
          <cell r="DH3" t="str">
            <v>USD</v>
          </cell>
          <cell r="DI3" t="str">
            <v>USD</v>
          </cell>
          <cell r="DJ3" t="str">
            <v>USD</v>
          </cell>
          <cell r="DK3" t="str">
            <v>USD</v>
          </cell>
          <cell r="DL3" t="str">
            <v>USD</v>
          </cell>
          <cell r="DM3" t="str">
            <v>USD</v>
          </cell>
          <cell r="DN3" t="str">
            <v>USD</v>
          </cell>
          <cell r="DO3" t="str">
            <v>USD</v>
          </cell>
          <cell r="DP3" t="str">
            <v>USD</v>
          </cell>
          <cell r="DQ3" t="str">
            <v>USD</v>
          </cell>
          <cell r="DR3" t="str">
            <v>USD</v>
          </cell>
          <cell r="DS3" t="str">
            <v>USD</v>
          </cell>
          <cell r="DT3" t="str">
            <v>USD</v>
          </cell>
          <cell r="DU3" t="str">
            <v>USD</v>
          </cell>
          <cell r="DV3" t="str">
            <v>USD</v>
          </cell>
          <cell r="DW3" t="str">
            <v>USD</v>
          </cell>
          <cell r="DX3" t="str">
            <v>USD</v>
          </cell>
          <cell r="DY3" t="str">
            <v>USD</v>
          </cell>
          <cell r="DZ3" t="str">
            <v>USD</v>
          </cell>
          <cell r="EA3" t="str">
            <v>USD</v>
          </cell>
          <cell r="EB3" t="str">
            <v>USD</v>
          </cell>
          <cell r="EC3" t="str">
            <v>USD</v>
          </cell>
          <cell r="ED3" t="str">
            <v>USD</v>
          </cell>
          <cell r="EE3" t="str">
            <v>USD</v>
          </cell>
          <cell r="EF3" t="str">
            <v>USD</v>
          </cell>
          <cell r="EG3" t="str">
            <v>USD</v>
          </cell>
          <cell r="EH3" t="str">
            <v>USD</v>
          </cell>
          <cell r="EI3" t="str">
            <v>USD</v>
          </cell>
          <cell r="EJ3" t="str">
            <v>USD</v>
          </cell>
          <cell r="EK3" t="str">
            <v>USD</v>
          </cell>
          <cell r="EL3" t="str">
            <v>USD</v>
          </cell>
          <cell r="EM3" t="str">
            <v>USD</v>
          </cell>
          <cell r="EN3" t="str">
            <v>USD</v>
          </cell>
          <cell r="EO3" t="str">
            <v>USD</v>
          </cell>
        </row>
        <row r="7">
          <cell r="B7" t="str">
            <v>Month</v>
          </cell>
          <cell r="C7" t="str">
            <v>Month</v>
          </cell>
          <cell r="D7" t="str">
            <v>Month</v>
          </cell>
          <cell r="E7" t="str">
            <v>Month</v>
          </cell>
          <cell r="F7" t="str">
            <v>Month</v>
          </cell>
          <cell r="G7" t="str">
            <v>Month</v>
          </cell>
          <cell r="H7" t="str">
            <v>Month</v>
          </cell>
          <cell r="I7" t="str">
            <v>Month</v>
          </cell>
          <cell r="J7" t="str">
            <v>Month</v>
          </cell>
          <cell r="K7" t="str">
            <v>Month</v>
          </cell>
          <cell r="L7" t="str">
            <v>Month</v>
          </cell>
          <cell r="M7" t="str">
            <v>Month</v>
          </cell>
          <cell r="N7" t="str">
            <v>Month</v>
          </cell>
          <cell r="O7" t="str">
            <v>Month</v>
          </cell>
          <cell r="P7" t="str">
            <v>Month</v>
          </cell>
          <cell r="Q7" t="str">
            <v>Month</v>
          </cell>
          <cell r="R7" t="str">
            <v>Month</v>
          </cell>
          <cell r="S7" t="str">
            <v>Month</v>
          </cell>
          <cell r="T7" t="str">
            <v>Month</v>
          </cell>
          <cell r="U7" t="str">
            <v>Month</v>
          </cell>
          <cell r="V7" t="str">
            <v>Month</v>
          </cell>
          <cell r="W7" t="str">
            <v>Month</v>
          </cell>
          <cell r="X7" t="str">
            <v>Month</v>
          </cell>
          <cell r="Y7" t="str">
            <v>Month</v>
          </cell>
          <cell r="Z7" t="str">
            <v>Month</v>
          </cell>
          <cell r="AA7" t="str">
            <v>Month</v>
          </cell>
          <cell r="AB7" t="str">
            <v>Month</v>
          </cell>
          <cell r="AC7" t="str">
            <v>Month</v>
          </cell>
          <cell r="AD7" t="str">
            <v>Month</v>
          </cell>
          <cell r="AE7" t="str">
            <v>Month</v>
          </cell>
          <cell r="AF7" t="str">
            <v>Month</v>
          </cell>
          <cell r="AG7" t="str">
            <v>Month</v>
          </cell>
          <cell r="AH7" t="str">
            <v>Month</v>
          </cell>
          <cell r="AI7" t="str">
            <v>Month</v>
          </cell>
          <cell r="AJ7" t="str">
            <v>Month</v>
          </cell>
          <cell r="AK7" t="str">
            <v>Month</v>
          </cell>
          <cell r="AL7" t="str">
            <v>YTD</v>
          </cell>
          <cell r="AM7" t="str">
            <v>YTD</v>
          </cell>
          <cell r="AN7" t="str">
            <v>YTD</v>
          </cell>
          <cell r="AO7" t="str">
            <v>YTD</v>
          </cell>
          <cell r="AP7" t="str">
            <v>YTD</v>
          </cell>
          <cell r="AQ7" t="str">
            <v>YTD</v>
          </cell>
          <cell r="AR7" t="str">
            <v>YTD</v>
          </cell>
          <cell r="AS7" t="str">
            <v>YTD</v>
          </cell>
          <cell r="AT7" t="str">
            <v>YTD</v>
          </cell>
          <cell r="AU7" t="str">
            <v>YTD</v>
          </cell>
          <cell r="AV7" t="str">
            <v>YTD</v>
          </cell>
          <cell r="AW7" t="str">
            <v>YTD</v>
          </cell>
          <cell r="AX7" t="str">
            <v>YTD</v>
          </cell>
          <cell r="AY7" t="str">
            <v>YTD</v>
          </cell>
          <cell r="AZ7" t="str">
            <v>YTD</v>
          </cell>
          <cell r="BA7" t="str">
            <v>YTD</v>
          </cell>
          <cell r="BB7" t="str">
            <v>YTD</v>
          </cell>
          <cell r="BC7" t="str">
            <v>YTD</v>
          </cell>
          <cell r="BD7" t="str">
            <v>YTD</v>
          </cell>
          <cell r="BE7" t="str">
            <v>YTD</v>
          </cell>
          <cell r="BF7" t="str">
            <v>YTD</v>
          </cell>
          <cell r="BG7" t="str">
            <v>YTD</v>
          </cell>
          <cell r="BH7" t="str">
            <v>YTD</v>
          </cell>
          <cell r="BI7" t="str">
            <v>YTD</v>
          </cell>
          <cell r="BJ7" t="str">
            <v>YTD</v>
          </cell>
          <cell r="BK7" t="str">
            <v>YTD</v>
          </cell>
          <cell r="BL7" t="str">
            <v>YTD</v>
          </cell>
          <cell r="BM7" t="str">
            <v>YTD</v>
          </cell>
          <cell r="BN7" t="str">
            <v>YTD</v>
          </cell>
          <cell r="BO7" t="str">
            <v>YTD</v>
          </cell>
          <cell r="BP7" t="str">
            <v>YTD</v>
          </cell>
          <cell r="BQ7" t="str">
            <v>YTD</v>
          </cell>
          <cell r="BR7" t="str">
            <v>YTD</v>
          </cell>
          <cell r="BS7" t="str">
            <v>YTD</v>
          </cell>
          <cell r="BT7" t="str">
            <v>YTD</v>
          </cell>
          <cell r="BU7" t="str">
            <v>YTD</v>
          </cell>
          <cell r="BV7" t="str">
            <v>Month</v>
          </cell>
          <cell r="BW7" t="str">
            <v>Month</v>
          </cell>
          <cell r="BX7" t="str">
            <v>Month</v>
          </cell>
          <cell r="BY7" t="str">
            <v>Month</v>
          </cell>
          <cell r="BZ7" t="str">
            <v>Month</v>
          </cell>
          <cell r="CA7" t="str">
            <v>Month</v>
          </cell>
          <cell r="CB7" t="str">
            <v>Month</v>
          </cell>
          <cell r="CC7" t="str">
            <v>Month</v>
          </cell>
          <cell r="CD7" t="str">
            <v>Month</v>
          </cell>
          <cell r="CE7" t="str">
            <v>Month</v>
          </cell>
          <cell r="CF7" t="str">
            <v>Month</v>
          </cell>
          <cell r="CG7" t="str">
            <v>Month</v>
          </cell>
          <cell r="CH7" t="str">
            <v>Month</v>
          </cell>
          <cell r="CI7" t="str">
            <v>Month</v>
          </cell>
          <cell r="CJ7" t="str">
            <v>Month</v>
          </cell>
          <cell r="CK7" t="str">
            <v>Month</v>
          </cell>
          <cell r="CL7" t="str">
            <v>Month</v>
          </cell>
          <cell r="CM7" t="str">
            <v>Month</v>
          </cell>
          <cell r="CN7" t="str">
            <v>Month</v>
          </cell>
          <cell r="CO7" t="str">
            <v>Month</v>
          </cell>
          <cell r="CP7" t="str">
            <v>Month</v>
          </cell>
          <cell r="CQ7" t="str">
            <v>Month</v>
          </cell>
          <cell r="CR7" t="str">
            <v>Month</v>
          </cell>
          <cell r="CS7" t="str">
            <v>Month</v>
          </cell>
          <cell r="CT7" t="str">
            <v>Month</v>
          </cell>
          <cell r="CU7" t="str">
            <v>Month</v>
          </cell>
          <cell r="CV7" t="str">
            <v>Month</v>
          </cell>
          <cell r="CW7" t="str">
            <v>Month</v>
          </cell>
          <cell r="CX7" t="str">
            <v>Month</v>
          </cell>
          <cell r="CY7" t="str">
            <v>Month</v>
          </cell>
          <cell r="CZ7" t="str">
            <v>Month</v>
          </cell>
          <cell r="DA7" t="str">
            <v>Month</v>
          </cell>
          <cell r="DB7" t="str">
            <v>Month</v>
          </cell>
          <cell r="DC7" t="str">
            <v>Month</v>
          </cell>
          <cell r="DD7" t="str">
            <v>Month</v>
          </cell>
          <cell r="DE7" t="str">
            <v>Month</v>
          </cell>
          <cell r="DF7" t="str">
            <v>YTD</v>
          </cell>
          <cell r="DG7" t="str">
            <v>YTD</v>
          </cell>
          <cell r="DH7" t="str">
            <v>YTD</v>
          </cell>
          <cell r="DI7" t="str">
            <v>YTD</v>
          </cell>
          <cell r="DJ7" t="str">
            <v>YTD</v>
          </cell>
          <cell r="DK7" t="str">
            <v>YTD</v>
          </cell>
          <cell r="DL7" t="str">
            <v>YTD</v>
          </cell>
          <cell r="DM7" t="str">
            <v>YTD</v>
          </cell>
          <cell r="DN7" t="str">
            <v>YTD</v>
          </cell>
          <cell r="DO7" t="str">
            <v>YTD</v>
          </cell>
          <cell r="DP7" t="str">
            <v>YTD</v>
          </cell>
          <cell r="DQ7" t="str">
            <v>YTD</v>
          </cell>
          <cell r="DR7" t="str">
            <v>YTD</v>
          </cell>
          <cell r="DS7" t="str">
            <v>YTD</v>
          </cell>
          <cell r="DT7" t="str">
            <v>YTD</v>
          </cell>
          <cell r="DU7" t="str">
            <v>YTD</v>
          </cell>
          <cell r="DV7" t="str">
            <v>YTD</v>
          </cell>
          <cell r="DW7" t="str">
            <v>YTD</v>
          </cell>
          <cell r="DX7" t="str">
            <v>YTD</v>
          </cell>
          <cell r="DY7" t="str">
            <v>YTD</v>
          </cell>
          <cell r="DZ7" t="str">
            <v>YTD</v>
          </cell>
          <cell r="EA7" t="str">
            <v>YTD</v>
          </cell>
          <cell r="EB7" t="str">
            <v>YTD</v>
          </cell>
          <cell r="EC7" t="str">
            <v>YTD</v>
          </cell>
          <cell r="ED7" t="str">
            <v>YTD</v>
          </cell>
          <cell r="EE7" t="str">
            <v>YTD</v>
          </cell>
          <cell r="EF7" t="str">
            <v>YTD</v>
          </cell>
          <cell r="EG7" t="str">
            <v>YTD</v>
          </cell>
          <cell r="EH7" t="str">
            <v>YTD</v>
          </cell>
          <cell r="EI7" t="str">
            <v>YTD</v>
          </cell>
          <cell r="EJ7" t="str">
            <v>YTD</v>
          </cell>
          <cell r="EK7" t="str">
            <v>YTD</v>
          </cell>
          <cell r="EL7" t="str">
            <v>YTD</v>
          </cell>
          <cell r="EM7" t="str">
            <v>YTD</v>
          </cell>
          <cell r="EN7" t="str">
            <v>YTD</v>
          </cell>
          <cell r="EO7" t="str">
            <v>YTD</v>
          </cell>
        </row>
        <row r="10">
          <cell r="A10" t="str">
            <v>Revenue</v>
          </cell>
        </row>
        <row r="11">
          <cell r="A11" t="str">
            <v>Contract Elec Sales - Capacity/Avail</v>
          </cell>
        </row>
        <row r="12">
          <cell r="A12" t="str">
            <v>Contract Elec Sales - Energy-Prod</v>
          </cell>
        </row>
        <row r="13">
          <cell r="A13" t="str">
            <v>Contract Elec Sales - Fuel Passthrough</v>
          </cell>
        </row>
        <row r="14">
          <cell r="A14" t="str">
            <v>Contract Electricity Sales - O &amp; M</v>
          </cell>
        </row>
        <row r="15">
          <cell r="A15" t="str">
            <v>Amort of Unhedged Commodity Derivatives</v>
          </cell>
        </row>
        <row r="16">
          <cell r="A16" t="str">
            <v>Spot Electricity Sales - Capacity</v>
          </cell>
        </row>
        <row r="17">
          <cell r="A17" t="str">
            <v>Spot Electricity Sales - Energy</v>
          </cell>
        </row>
        <row r="18">
          <cell r="A18" t="str">
            <v>Generation - Other Sales</v>
          </cell>
        </row>
        <row r="19">
          <cell r="A19" t="str">
            <v>Water Capacity Sales</v>
          </cell>
        </row>
        <row r="20">
          <cell r="A20" t="str">
            <v>Water Output Sales</v>
          </cell>
        </row>
        <row r="21">
          <cell r="A21" t="str">
            <v>Dist. Sales - Industrial Customers</v>
          </cell>
        </row>
        <row r="22">
          <cell r="A22" t="str">
            <v>Dist. Sales - Residential Customers</v>
          </cell>
        </row>
        <row r="23">
          <cell r="A23" t="str">
            <v>Dist. Sales - Commercial Customers</v>
          </cell>
        </row>
        <row r="24">
          <cell r="A24" t="str">
            <v>Dist. Sales - Government Customers</v>
          </cell>
        </row>
        <row r="25">
          <cell r="A25" t="str">
            <v>Distribution - Other Sales</v>
          </cell>
        </row>
        <row r="26">
          <cell r="A26" t="str">
            <v>Other Non-Electricity Sales</v>
          </cell>
        </row>
        <row r="27">
          <cell r="A27" t="str">
            <v>Total Intercompany Electricity Sales</v>
          </cell>
        </row>
        <row r="28">
          <cell r="A28" t="str">
            <v>Total Intercompany Fuel Sales</v>
          </cell>
        </row>
        <row r="29">
          <cell r="A29" t="str">
            <v>Total Intercompany Other Sales</v>
          </cell>
        </row>
        <row r="30">
          <cell r="A30" t="str">
            <v>Unconsol Revenues</v>
          </cell>
        </row>
        <row r="31">
          <cell r="A31" t="str">
            <v>Total Revenue</v>
          </cell>
        </row>
        <row r="33">
          <cell r="A33" t="str">
            <v>Variable Cost Of Sales</v>
          </cell>
        </row>
        <row r="34">
          <cell r="A34" t="str">
            <v>Electricity Purchased for Resale (excl IC)</v>
          </cell>
        </row>
        <row r="35">
          <cell r="A35" t="str">
            <v>Total Intercompany Electricity Purchases</v>
          </cell>
        </row>
        <row r="36">
          <cell r="A36" t="str">
            <v>Fuel and Fuel Related Expenses (excl IC)</v>
          </cell>
        </row>
        <row r="37">
          <cell r="A37" t="str">
            <v>Total Intercompany Fuel Purchases</v>
          </cell>
        </row>
        <row r="38">
          <cell r="A38" t="str">
            <v>Total Intercompany Other Costs</v>
          </cell>
        </row>
        <row r="39">
          <cell r="A39" t="str">
            <v>Transmission Charges - Variable</v>
          </cell>
        </row>
        <row r="40">
          <cell r="A40" t="str">
            <v>Other Market Related Fees - Variable</v>
          </cell>
        </row>
        <row r="41">
          <cell r="A41" t="str">
            <v>Other Variable Costs</v>
          </cell>
        </row>
        <row r="42">
          <cell r="A42" t="str">
            <v>Total Variable Costs</v>
          </cell>
        </row>
        <row r="43">
          <cell r="A43" t="str">
            <v>Variable Margin</v>
          </cell>
        </row>
        <row r="44">
          <cell r="A44" t="str">
            <v>Fixed Operating Costs</v>
          </cell>
        </row>
        <row r="45">
          <cell r="A45" t="str">
            <v>Salaries, Wages And Benefits</v>
          </cell>
        </row>
        <row r="46">
          <cell r="A46" t="str">
            <v>Contract Services And Consulting Costs</v>
          </cell>
        </row>
        <row r="47">
          <cell r="A47" t="str">
            <v>Fxd Trans Chgs &amp; Oth Market Related Fees</v>
          </cell>
        </row>
        <row r="48">
          <cell r="A48" t="str">
            <v>Taxes (Other Than Income Taxes)</v>
          </cell>
        </row>
        <row r="49">
          <cell r="A49" t="str">
            <v>Insurance</v>
          </cell>
        </row>
        <row r="50">
          <cell r="A50" t="str">
            <v>Plant Lease Expense</v>
          </cell>
        </row>
        <row r="51">
          <cell r="A51" t="str">
            <v>Other Fixed Op Costs (excl Plant Lease)</v>
          </cell>
        </row>
        <row r="52">
          <cell r="A52" t="str">
            <v>Maintenance Costs</v>
          </cell>
        </row>
        <row r="53">
          <cell r="A53" t="str">
            <v>Provision For Bad Debt</v>
          </cell>
        </row>
        <row r="54">
          <cell r="A54" t="str">
            <v>Group G &amp; A (incl Arlington)</v>
          </cell>
        </row>
        <row r="55">
          <cell r="A55" t="str">
            <v>Business Development Costs</v>
          </cell>
        </row>
        <row r="56">
          <cell r="A56" t="str">
            <v>Total Fixed Operating Costs</v>
          </cell>
        </row>
        <row r="57">
          <cell r="A57" t="str">
            <v>Operating EBITDA</v>
          </cell>
        </row>
        <row r="59">
          <cell r="A59" t="str">
            <v>Depreciation, Amortization And Depletion</v>
          </cell>
        </row>
        <row r="60">
          <cell r="A60" t="str">
            <v>Management Fees</v>
          </cell>
        </row>
        <row r="61">
          <cell r="A61" t="str">
            <v>Operating Income</v>
          </cell>
        </row>
        <row r="63">
          <cell r="A63" t="str">
            <v>Interest (Income)</v>
          </cell>
        </row>
        <row r="64">
          <cell r="A64" t="str">
            <v>Interest Expense - Third Parties</v>
          </cell>
        </row>
        <row r="65">
          <cell r="A65" t="str">
            <v>Interest Expense - Intercompany</v>
          </cell>
        </row>
        <row r="66">
          <cell r="A66" t="str">
            <v>Other (Income)</v>
          </cell>
        </row>
        <row r="67">
          <cell r="A67" t="str">
            <v>Other Expense</v>
          </cell>
        </row>
        <row r="68">
          <cell r="A68" t="str">
            <v>Equity In Earnings - Gain/(Loss)</v>
          </cell>
        </row>
        <row r="69">
          <cell r="A69" t="str">
            <v>Unrealized Foreign Currency (Gain)/Loss</v>
          </cell>
        </row>
        <row r="70">
          <cell r="A70" t="str">
            <v>Realized Foreign Currency (Gain)/Loss</v>
          </cell>
        </row>
        <row r="71">
          <cell r="A71" t="str">
            <v>Income Before Taxes</v>
          </cell>
        </row>
        <row r="72">
          <cell r="A72" t="str">
            <v>Income Tax Expense</v>
          </cell>
        </row>
        <row r="73">
          <cell r="A73" t="str">
            <v>Net Income</v>
          </cell>
        </row>
        <row r="74">
          <cell r="A74" t="str">
            <v>Addback - Income Tax</v>
          </cell>
        </row>
        <row r="75">
          <cell r="A75" t="str">
            <v>Addback - Interest Intercompany</v>
          </cell>
        </row>
        <row r="76">
          <cell r="A76" t="str">
            <v>Pretax Contribution To AES</v>
          </cell>
        </row>
        <row r="79">
          <cell r="A79" t="str">
            <v>Power Generation (in 000'kWh)</v>
          </cell>
        </row>
        <row r="80">
          <cell r="A80" t="str">
            <v>House Load (in 000'kWh)</v>
          </cell>
        </row>
        <row r="81">
          <cell r="A81" t="str">
            <v>Output (in 000'kWh)</v>
          </cell>
        </row>
        <row r="82">
          <cell r="A82" t="str">
            <v>Power Purchase Non IC (in 000'kWh)</v>
          </cell>
        </row>
        <row r="83">
          <cell r="A83" t="str">
            <v>Power Purchase IC (in 000'kWh)</v>
          </cell>
        </row>
        <row r="84">
          <cell r="A84" t="str">
            <v>Power Sales Non IC Kaz (in 000'kWh)</v>
          </cell>
        </row>
        <row r="85">
          <cell r="A85" t="str">
            <v>Power Sales Non IC Rus (in 000'kWh)</v>
          </cell>
        </row>
        <row r="86">
          <cell r="A86" t="str">
            <v>Power Sales IC (in 000'kWh)</v>
          </cell>
        </row>
        <row r="87">
          <cell r="A87" t="str">
            <v>Coal Consumption Non IC (in Tons)</v>
          </cell>
        </row>
        <row r="88">
          <cell r="A88" t="str">
            <v>Coal Consumption IC (in Tons)</v>
          </cell>
        </row>
        <row r="89">
          <cell r="A89" t="str">
            <v>Coal Purchase IC (in Tons)</v>
          </cell>
        </row>
        <row r="90">
          <cell r="A90" t="str">
            <v>check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_Group updated"/>
      <sheetName val="Great_Plains_Group"/>
      <sheetName val="NY HOLDINGS"/>
      <sheetName val="Pacific_Group"/>
      <sheetName val="Enterprise_Group"/>
      <sheetName val="Endeavor_Group"/>
      <sheetName val="Date_lookup"/>
      <sheetName val="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>
            <v>1</v>
          </cell>
          <cell r="B1" t="str">
            <v>January 2000</v>
          </cell>
        </row>
        <row r="2">
          <cell r="A2">
            <v>2</v>
          </cell>
          <cell r="B2" t="str">
            <v>February 20000</v>
          </cell>
        </row>
        <row r="3">
          <cell r="A3">
            <v>3</v>
          </cell>
          <cell r="B3" t="str">
            <v>March 2000</v>
          </cell>
        </row>
        <row r="4">
          <cell r="A4">
            <v>4</v>
          </cell>
          <cell r="B4" t="str">
            <v>April 2000</v>
          </cell>
        </row>
        <row r="5">
          <cell r="A5">
            <v>5</v>
          </cell>
          <cell r="B5" t="str">
            <v>May 2000</v>
          </cell>
        </row>
        <row r="6">
          <cell r="A6">
            <v>6</v>
          </cell>
          <cell r="B6" t="str">
            <v>June 2000</v>
          </cell>
        </row>
        <row r="7">
          <cell r="A7">
            <v>7</v>
          </cell>
          <cell r="B7" t="str">
            <v>July 2000</v>
          </cell>
        </row>
        <row r="8">
          <cell r="A8">
            <v>8</v>
          </cell>
          <cell r="B8" t="str">
            <v>August 2000</v>
          </cell>
        </row>
        <row r="9">
          <cell r="A9">
            <v>9</v>
          </cell>
          <cell r="B9" t="str">
            <v>September 2000</v>
          </cell>
        </row>
        <row r="10">
          <cell r="A10">
            <v>10</v>
          </cell>
          <cell r="B10" t="str">
            <v>October 2000</v>
          </cell>
        </row>
        <row r="11">
          <cell r="A11">
            <v>11</v>
          </cell>
          <cell r="B11" t="str">
            <v>November 2000</v>
          </cell>
        </row>
        <row r="12">
          <cell r="A12">
            <v>12</v>
          </cell>
          <cell r="B12" t="str">
            <v>December 2000</v>
          </cell>
        </row>
      </sheetData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Forecast"/>
      <sheetName val="PARAMETROS"/>
      <sheetName val="mov cont pyG"/>
      <sheetName val="EERRCOP"/>
      <sheetName val="err usd"/>
      <sheetName val="Nivel 3"/>
      <sheetName val="BGC"/>
      <sheetName val="Balance"/>
      <sheetName val="Flujo de Caja "/>
      <sheetName val="recaudo cartera 2003"/>
      <sheetName val="dif cambio-amor"/>
      <sheetName val="comercial sept 12"/>
      <sheetName val="Comercial julio 4"/>
      <sheetName val="Date_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Template"/>
      <sheetName val="SUMMARY"/>
      <sheetName val="REVENUE"/>
      <sheetName val="COAL"/>
      <sheetName val="LIMESTONE"/>
      <sheetName val="ASH"/>
      <sheetName val="OTHER FUELS"/>
      <sheetName val="SALARIES"/>
      <sheetName val="UTIL"/>
      <sheetName val="INSURANCE"/>
      <sheetName val="G &amp; A"/>
      <sheetName val="BANK FEES"/>
      <sheetName val="O &amp; M and Outages"/>
      <sheetName val="DEPR &amp; PROP.TAXES"/>
      <sheetName val="TAX"/>
      <sheetName val="PROP TAX DETAIL"/>
      <sheetName val="BOOK DEPREC DETAIL"/>
      <sheetName val="TAX DEPREC DETAIL"/>
      <sheetName val="DEBT PYMTS"/>
      <sheetName val="RESERVES"/>
      <sheetName val="CAPIT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2">
          <cell r="B62">
            <v>0</v>
          </cell>
          <cell r="C62">
            <v>1.5265713376403536</v>
          </cell>
          <cell r="D62">
            <v>1.405782878580226</v>
          </cell>
          <cell r="E62">
            <v>1.3818475720384991</v>
          </cell>
          <cell r="F62">
            <v>1.3460492414097029</v>
          </cell>
          <cell r="G62">
            <v>1.3392961626397939</v>
          </cell>
          <cell r="H62">
            <v>1.3378036500330457</v>
          </cell>
          <cell r="I62">
            <v>1.3135442417947378</v>
          </cell>
          <cell r="J62">
            <v>1.3790918922616717</v>
          </cell>
          <cell r="K62">
            <v>1.4020365251528391</v>
          </cell>
          <cell r="L62">
            <v>1.4306679104310509</v>
          </cell>
          <cell r="M62">
            <v>1.4688555885404138</v>
          </cell>
          <cell r="N62">
            <v>1.4611447822549193</v>
          </cell>
          <cell r="O62">
            <v>1.4978551978022003</v>
          </cell>
          <cell r="P62">
            <v>1.9240279466096852</v>
          </cell>
          <cell r="Q62">
            <v>1.9421614749678557</v>
          </cell>
        </row>
      </sheetData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usiness Summary"/>
      <sheetName val="Generation"/>
      <sheetName val="Integrated Utilities"/>
      <sheetName val="Other"/>
      <sheetName val="Latin America"/>
      <sheetName val="Asia"/>
      <sheetName val="Asia - Chigen"/>
      <sheetName val="Middle East"/>
      <sheetName val="Kazakhstan"/>
      <sheetName val="Europe &amp; Africa"/>
      <sheetName val="UK"/>
      <sheetName val="US"/>
      <sheetName val="State Taxes"/>
      <sheetName val="Argentina"/>
      <sheetName val="Brazil"/>
      <sheetName val="Dominican Republic"/>
      <sheetName val="El Salvador"/>
      <sheetName val="EDC Venezuela"/>
      <sheetName val="Sonel SA"/>
      <sheetName val="Ukraine"/>
      <sheetName val="Ipalco"/>
      <sheetName val="Arlington"/>
      <sheetName val="SGA"/>
      <sheetName val="Development"/>
      <sheetName val="Depn Summary"/>
      <sheetName val="Intercompany"/>
      <sheetName val="Sub. F &amp; Dividends"/>
      <sheetName val="Withholding Tax"/>
      <sheetName val="Comshare Paste"/>
      <sheetName val="Comshare Link"/>
      <sheetName val="Comshare Change"/>
      <sheetName val="Template"/>
      <sheetName val="DEBT PYM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2005"/>
      <sheetName val="PMAR2005"/>
      <sheetName val="RMAR2005"/>
      <sheetName val="RAZÃO"/>
      <sheetName val="FLUXO CX MAR05"/>
      <sheetName val="DOARMAR2005"/>
      <sheetName val="MPLMAR2005"/>
      <sheetName val="EQ PATRMAR2005"/>
      <sheetName val="LANÇAMENTOS"/>
      <sheetName val="J A REC ove II"/>
      <sheetName val="TCD Juros"/>
      <sheetName val="DEUTSCHE"/>
      <sheetName val="Módulo1"/>
      <sheetName val="Dep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s"/>
      <sheetName val="Macro1"/>
    </sheetNames>
    <sheetDataSet>
      <sheetData sheetId="0" refreshError="1">
        <row r="7">
          <cell r="O7">
            <v>35338</v>
          </cell>
          <cell r="P7">
            <v>1.0215000000000001</v>
          </cell>
        </row>
        <row r="8">
          <cell r="O8">
            <v>35369</v>
          </cell>
          <cell r="P8">
            <v>1.0276000000000001</v>
          </cell>
        </row>
        <row r="9">
          <cell r="O9">
            <v>35399</v>
          </cell>
          <cell r="P9">
            <v>1.0331999999999999</v>
          </cell>
        </row>
        <row r="10">
          <cell r="O10">
            <v>35430</v>
          </cell>
          <cell r="P10">
            <v>1.0394000000000001</v>
          </cell>
        </row>
        <row r="11">
          <cell r="O11">
            <v>35432</v>
          </cell>
          <cell r="P11">
            <v>1.0394000000000001</v>
          </cell>
        </row>
        <row r="12">
          <cell r="O12">
            <v>35461</v>
          </cell>
          <cell r="P12">
            <v>1.0461</v>
          </cell>
        </row>
        <row r="13">
          <cell r="O13">
            <v>35489</v>
          </cell>
          <cell r="P13">
            <v>1.0515000000000001</v>
          </cell>
        </row>
        <row r="14">
          <cell r="O14">
            <v>35520</v>
          </cell>
          <cell r="P14">
            <v>1.0592999999999999</v>
          </cell>
        </row>
        <row r="15">
          <cell r="O15">
            <v>35550</v>
          </cell>
          <cell r="P15">
            <v>1.0638000000000001</v>
          </cell>
        </row>
        <row r="16">
          <cell r="O16">
            <v>35581</v>
          </cell>
          <cell r="P16">
            <v>1.0717000000000001</v>
          </cell>
        </row>
        <row r="17">
          <cell r="O17">
            <v>35611</v>
          </cell>
          <cell r="P17">
            <v>1.0769</v>
          </cell>
        </row>
        <row r="18">
          <cell r="O18">
            <v>35642</v>
          </cell>
          <cell r="P18">
            <v>1.0833999999999999</v>
          </cell>
        </row>
        <row r="19">
          <cell r="O19">
            <v>35673</v>
          </cell>
          <cell r="P19">
            <v>1.0915999999999999</v>
          </cell>
        </row>
        <row r="20">
          <cell r="O20">
            <v>35703</v>
          </cell>
          <cell r="P20">
            <v>1.0964</v>
          </cell>
        </row>
        <row r="21">
          <cell r="O21">
            <v>35734</v>
          </cell>
          <cell r="P21">
            <v>1.1031</v>
          </cell>
        </row>
        <row r="22">
          <cell r="O22">
            <v>35764</v>
          </cell>
          <cell r="P22">
            <v>1.110821726</v>
          </cell>
        </row>
        <row r="23">
          <cell r="O23">
            <v>35795</v>
          </cell>
          <cell r="P23">
            <v>1.1164000000000001</v>
          </cell>
        </row>
        <row r="24">
          <cell r="O24">
            <v>35826</v>
          </cell>
          <cell r="P24">
            <v>1.1236999999999999</v>
          </cell>
        </row>
        <row r="25">
          <cell r="O25">
            <v>35854</v>
          </cell>
          <cell r="P25">
            <v>1.1304000000000001</v>
          </cell>
        </row>
        <row r="26">
          <cell r="O26">
            <v>35885</v>
          </cell>
          <cell r="P26">
            <v>1.1374</v>
          </cell>
        </row>
        <row r="27">
          <cell r="O27">
            <v>35915</v>
          </cell>
          <cell r="P27">
            <v>1.1443000000000001</v>
          </cell>
        </row>
        <row r="28">
          <cell r="O28">
            <v>35946</v>
          </cell>
          <cell r="P28">
            <v>1.1505000000000001</v>
          </cell>
        </row>
        <row r="29">
          <cell r="O29">
            <v>35976</v>
          </cell>
          <cell r="P29">
            <v>1.1569</v>
          </cell>
        </row>
        <row r="30">
          <cell r="O30">
            <v>36007</v>
          </cell>
          <cell r="P30">
            <v>1.1634</v>
          </cell>
        </row>
        <row r="31">
          <cell r="O31">
            <v>36038</v>
          </cell>
          <cell r="P31">
            <v>1.1769000000000001</v>
          </cell>
        </row>
        <row r="32">
          <cell r="O32">
            <v>36068</v>
          </cell>
          <cell r="P32">
            <v>1.1816</v>
          </cell>
        </row>
        <row r="33">
          <cell r="O33">
            <v>36099</v>
          </cell>
          <cell r="P33">
            <v>1.1926000000000001</v>
          </cell>
        </row>
        <row r="34">
          <cell r="O34">
            <v>36129</v>
          </cell>
          <cell r="P34">
            <v>1.2058</v>
          </cell>
        </row>
        <row r="35">
          <cell r="O35">
            <v>36160</v>
          </cell>
          <cell r="P35">
            <v>1.2184999999999999</v>
          </cell>
        </row>
        <row r="36">
          <cell r="O36">
            <v>36191</v>
          </cell>
          <cell r="P36">
            <v>1.2314000000000001</v>
          </cell>
        </row>
        <row r="37">
          <cell r="O37">
            <v>36219</v>
          </cell>
          <cell r="P37">
            <v>1.2446999999999999</v>
          </cell>
        </row>
        <row r="38">
          <cell r="O38">
            <v>36250</v>
          </cell>
          <cell r="P38">
            <v>1.2578</v>
          </cell>
        </row>
        <row r="39">
          <cell r="O39">
            <v>36280</v>
          </cell>
          <cell r="P39">
            <v>1.2707999999999999</v>
          </cell>
        </row>
        <row r="40">
          <cell r="O40">
            <v>36311</v>
          </cell>
          <cell r="P40">
            <v>1.2844</v>
          </cell>
        </row>
        <row r="41">
          <cell r="O41">
            <v>36341</v>
          </cell>
          <cell r="P41">
            <v>1.2984</v>
          </cell>
        </row>
        <row r="42">
          <cell r="O42">
            <v>36372</v>
          </cell>
          <cell r="P42">
            <v>1.3128</v>
          </cell>
        </row>
        <row r="43">
          <cell r="O43">
            <v>36403</v>
          </cell>
          <cell r="P43">
            <v>1.327</v>
          </cell>
        </row>
        <row r="44">
          <cell r="O44">
            <v>36433</v>
          </cell>
          <cell r="P44">
            <v>1.3409</v>
          </cell>
        </row>
        <row r="45">
          <cell r="O45">
            <v>36464</v>
          </cell>
          <cell r="P45">
            <v>1.3546</v>
          </cell>
        </row>
        <row r="46">
          <cell r="O46">
            <v>36494</v>
          </cell>
          <cell r="P46">
            <v>1.3698999999999999</v>
          </cell>
        </row>
        <row r="47">
          <cell r="O47">
            <v>36525</v>
          </cell>
          <cell r="P47">
            <v>1.3855</v>
          </cell>
        </row>
        <row r="48">
          <cell r="O48">
            <v>36556</v>
          </cell>
          <cell r="P48">
            <v>1.3855</v>
          </cell>
        </row>
        <row r="49">
          <cell r="O49">
            <v>36585</v>
          </cell>
          <cell r="P49">
            <v>1.3855</v>
          </cell>
        </row>
        <row r="50">
          <cell r="O50">
            <v>36616</v>
          </cell>
          <cell r="P50">
            <v>1.3855</v>
          </cell>
        </row>
        <row r="51">
          <cell r="O51">
            <v>36646</v>
          </cell>
          <cell r="P51">
            <v>1.3855</v>
          </cell>
        </row>
        <row r="52">
          <cell r="O52">
            <v>36677</v>
          </cell>
          <cell r="P52">
            <v>1.3855</v>
          </cell>
        </row>
        <row r="53">
          <cell r="O53">
            <v>36707</v>
          </cell>
          <cell r="P53">
            <v>1.3855</v>
          </cell>
        </row>
        <row r="54">
          <cell r="O54">
            <v>36738</v>
          </cell>
          <cell r="P54">
            <v>1.3855</v>
          </cell>
        </row>
        <row r="55">
          <cell r="O55">
            <v>36769</v>
          </cell>
          <cell r="P55">
            <v>1.3855</v>
          </cell>
        </row>
        <row r="56">
          <cell r="O56">
            <v>36799</v>
          </cell>
          <cell r="P56">
            <v>1.3855</v>
          </cell>
        </row>
        <row r="57">
          <cell r="O57">
            <v>36830</v>
          </cell>
          <cell r="P57">
            <v>1.3855</v>
          </cell>
        </row>
        <row r="58">
          <cell r="O58">
            <v>36860</v>
          </cell>
          <cell r="P58">
            <v>1.3855</v>
          </cell>
        </row>
        <row r="59">
          <cell r="O59">
            <v>36891</v>
          </cell>
          <cell r="P59">
            <v>1.3855</v>
          </cell>
        </row>
        <row r="60">
          <cell r="O60">
            <v>36922</v>
          </cell>
          <cell r="P60">
            <v>1.3855</v>
          </cell>
        </row>
        <row r="61">
          <cell r="O61">
            <v>36950</v>
          </cell>
          <cell r="P61">
            <v>1.3855</v>
          </cell>
        </row>
        <row r="62">
          <cell r="O62">
            <v>36981</v>
          </cell>
          <cell r="P62">
            <v>1.3855</v>
          </cell>
        </row>
        <row r="63">
          <cell r="O63">
            <v>37011</v>
          </cell>
          <cell r="P63">
            <v>1.3855</v>
          </cell>
        </row>
        <row r="64">
          <cell r="O64">
            <v>37042</v>
          </cell>
          <cell r="P64">
            <v>1.3855</v>
          </cell>
        </row>
        <row r="65">
          <cell r="O65">
            <v>37072</v>
          </cell>
          <cell r="P65">
            <v>1.3855</v>
          </cell>
        </row>
        <row r="66">
          <cell r="O66">
            <v>37103</v>
          </cell>
          <cell r="P66">
            <v>1.3855</v>
          </cell>
        </row>
        <row r="67">
          <cell r="O67">
            <v>37134</v>
          </cell>
          <cell r="P67">
            <v>1.3855</v>
          </cell>
        </row>
        <row r="68">
          <cell r="O68">
            <v>37164</v>
          </cell>
          <cell r="P68">
            <v>1.3855</v>
          </cell>
        </row>
        <row r="69">
          <cell r="O69">
            <v>37195</v>
          </cell>
          <cell r="P69">
            <v>1.3855</v>
          </cell>
        </row>
        <row r="70">
          <cell r="O70">
            <v>37225</v>
          </cell>
          <cell r="P70">
            <v>1.3855</v>
          </cell>
        </row>
        <row r="71">
          <cell r="O71">
            <v>37256</v>
          </cell>
          <cell r="P71">
            <v>1.3855</v>
          </cell>
        </row>
        <row r="72">
          <cell r="O72">
            <v>37287</v>
          </cell>
          <cell r="P72">
            <v>1.3855</v>
          </cell>
        </row>
        <row r="73">
          <cell r="O73">
            <v>37315</v>
          </cell>
          <cell r="P73">
            <v>1.3855</v>
          </cell>
        </row>
        <row r="74">
          <cell r="O74">
            <v>37346</v>
          </cell>
          <cell r="P74">
            <v>1.3855</v>
          </cell>
        </row>
        <row r="75">
          <cell r="O75">
            <v>37376</v>
          </cell>
          <cell r="P75">
            <v>1.3855</v>
          </cell>
        </row>
        <row r="76">
          <cell r="O76">
            <v>37407</v>
          </cell>
          <cell r="P76">
            <v>1.3855</v>
          </cell>
        </row>
        <row r="77">
          <cell r="O77">
            <v>37437</v>
          </cell>
          <cell r="P77">
            <v>1.3855</v>
          </cell>
        </row>
        <row r="78">
          <cell r="O78">
            <v>37468</v>
          </cell>
          <cell r="P78">
            <v>1.3855</v>
          </cell>
        </row>
        <row r="79">
          <cell r="O79">
            <v>37499</v>
          </cell>
          <cell r="P79">
            <v>1.3855</v>
          </cell>
        </row>
        <row r="80">
          <cell r="O80">
            <v>37529</v>
          </cell>
          <cell r="P80">
            <v>1.3855</v>
          </cell>
        </row>
        <row r="81">
          <cell r="O81">
            <v>37560</v>
          </cell>
          <cell r="P81">
            <v>1.3855</v>
          </cell>
        </row>
        <row r="82">
          <cell r="O82">
            <v>37590</v>
          </cell>
          <cell r="P82">
            <v>1.3855</v>
          </cell>
        </row>
        <row r="83">
          <cell r="O83">
            <v>37621</v>
          </cell>
          <cell r="P83">
            <v>1.3855</v>
          </cell>
        </row>
        <row r="84">
          <cell r="O84">
            <v>37652</v>
          </cell>
          <cell r="P84">
            <v>1.3855</v>
          </cell>
        </row>
        <row r="85">
          <cell r="O85">
            <v>37680</v>
          </cell>
          <cell r="P85">
            <v>1.3855</v>
          </cell>
        </row>
        <row r="86">
          <cell r="O86">
            <v>37711</v>
          </cell>
          <cell r="P86">
            <v>1.3855</v>
          </cell>
        </row>
        <row r="87">
          <cell r="O87">
            <v>37741</v>
          </cell>
          <cell r="P87">
            <v>1.3855</v>
          </cell>
        </row>
        <row r="88">
          <cell r="O88">
            <v>37772</v>
          </cell>
          <cell r="P88">
            <v>1.3855</v>
          </cell>
        </row>
        <row r="89">
          <cell r="O89">
            <v>37802</v>
          </cell>
          <cell r="P89">
            <v>1.3855</v>
          </cell>
        </row>
        <row r="90">
          <cell r="O90">
            <v>37833</v>
          </cell>
          <cell r="P90">
            <v>1.3855</v>
          </cell>
        </row>
        <row r="91">
          <cell r="O91">
            <v>37864</v>
          </cell>
          <cell r="P91">
            <v>1.3855</v>
          </cell>
        </row>
        <row r="92">
          <cell r="O92">
            <v>37894</v>
          </cell>
          <cell r="P92">
            <v>1.3855</v>
          </cell>
        </row>
        <row r="93">
          <cell r="O93">
            <v>37925</v>
          </cell>
          <cell r="P93">
            <v>1.3855</v>
          </cell>
        </row>
        <row r="94">
          <cell r="O94">
            <v>37955</v>
          </cell>
          <cell r="P94">
            <v>1.3855</v>
          </cell>
        </row>
        <row r="95">
          <cell r="O95">
            <v>37986</v>
          </cell>
          <cell r="P95">
            <v>1.3855</v>
          </cell>
        </row>
        <row r="96">
          <cell r="O96">
            <v>38017</v>
          </cell>
          <cell r="P96">
            <v>1.3855</v>
          </cell>
        </row>
        <row r="97">
          <cell r="O97">
            <v>38046</v>
          </cell>
          <cell r="P97">
            <v>1.3855</v>
          </cell>
        </row>
        <row r="98">
          <cell r="O98">
            <v>38077</v>
          </cell>
          <cell r="P98">
            <v>1.3855</v>
          </cell>
        </row>
        <row r="99">
          <cell r="O99">
            <v>38107</v>
          </cell>
          <cell r="P99">
            <v>1.3855</v>
          </cell>
        </row>
        <row r="100">
          <cell r="O100">
            <v>38138</v>
          </cell>
          <cell r="P100">
            <v>1.3855</v>
          </cell>
        </row>
        <row r="101">
          <cell r="O101">
            <v>38168</v>
          </cell>
          <cell r="P101">
            <v>1.3855</v>
          </cell>
        </row>
        <row r="102">
          <cell r="O102">
            <v>38199</v>
          </cell>
          <cell r="P102">
            <v>1.3855</v>
          </cell>
        </row>
        <row r="103">
          <cell r="O103">
            <v>38230</v>
          </cell>
          <cell r="P103">
            <v>1.3855</v>
          </cell>
        </row>
        <row r="104">
          <cell r="O104">
            <v>38260</v>
          </cell>
          <cell r="P104">
            <v>1.3855</v>
          </cell>
        </row>
        <row r="105">
          <cell r="O105">
            <v>38291</v>
          </cell>
          <cell r="P105">
            <v>1.3855</v>
          </cell>
        </row>
        <row r="106">
          <cell r="O106">
            <v>38321</v>
          </cell>
          <cell r="P106">
            <v>1.3855</v>
          </cell>
        </row>
        <row r="107">
          <cell r="O107">
            <v>38352</v>
          </cell>
          <cell r="P107">
            <v>1.3855</v>
          </cell>
        </row>
        <row r="108">
          <cell r="O108">
            <v>38383</v>
          </cell>
          <cell r="P108">
            <v>1.3855</v>
          </cell>
        </row>
        <row r="109">
          <cell r="O109">
            <v>38411</v>
          </cell>
          <cell r="P109">
            <v>1.3855</v>
          </cell>
        </row>
        <row r="110">
          <cell r="O110">
            <v>38411</v>
          </cell>
          <cell r="P110">
            <v>1.3855</v>
          </cell>
        </row>
      </sheetData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Descriptions"/>
      <sheetName val="YTD Summary"/>
      <sheetName val="4 Quarter Summary"/>
      <sheetName val="December"/>
      <sheetName val="November"/>
      <sheetName val="October"/>
      <sheetName val="3 Quarter Summary"/>
      <sheetName val="September"/>
      <sheetName val="August"/>
      <sheetName val="July"/>
      <sheetName val="2 Quarter Summary"/>
      <sheetName val="June"/>
      <sheetName val="May"/>
      <sheetName val="April"/>
      <sheetName val="1 Quarter Summary"/>
      <sheetName val="March"/>
      <sheetName val="February"/>
      <sheetName val="January"/>
      <sheetName val="Budget125"/>
      <sheetName val="Budget93"/>
      <sheetName val="Budget101"/>
      <sheetName val="Roling101"/>
      <sheetName val="RolingArl10"/>
      <sheetName val="RolingArl09"/>
      <sheetName val="YTD November"/>
      <sheetName val="YTD October"/>
      <sheetName val="preferred"/>
      <sheetName val="BudgetComp"/>
      <sheetName val="Budget68"/>
      <sheetName val="RolingArl11"/>
      <sheetName val="Budget"/>
      <sheetName val="Rolling estimate"/>
      <sheetName val="Budget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Exig."/>
      <sheetName val="Plan1"/>
      <sheetName val="Plan7"/>
      <sheetName val="Exigível"/>
      <sheetName val="Dívida"/>
      <sheetName val="Custo"/>
      <sheetName val="SaldoMes"/>
      <sheetName val="Fluxo 99"/>
      <sheetName val=" AnexoOpDiv99"/>
      <sheetName val="Fluxo 99 Dolar"/>
      <sheetName val=" AnexoOpDiv 99 Dolar"/>
      <sheetName val="DívLiq "/>
      <sheetName val="Pressões "/>
      <sheetName val="Ativo"/>
      <sheetName val="Passivo"/>
      <sheetName val="Resultado"/>
      <sheetName val="ServDiv"/>
      <sheetName val="Gráfico"/>
      <sheetName val="Grafbal"/>
      <sheetName val="Grafexi"/>
      <sheetName val="GrafdivA"/>
      <sheetName val="GrafdivB"/>
      <sheetName val="Grafflux"/>
      <sheetName val="GrafdivM"/>
      <sheetName val="Grafservdiv"/>
      <sheetName val="GrafservdivA"/>
      <sheetName val="GrafservdivB"/>
      <sheetName val="Grafresult"/>
      <sheetName val="ServDiv 99 P"/>
      <sheetName val="ServDiv 99 E"/>
      <sheetName val="ServDiv 99 P+E"/>
      <sheetName val="ServDiv 2000 P"/>
      <sheetName val="ServDiv 2000 E"/>
      <sheetName val="ServDiv 2000 P+E"/>
      <sheetName val="ServDiv Anual P"/>
      <sheetName val="ServDiv Anual E"/>
      <sheetName val="ServDiv Anual P+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notas"/>
      <sheetName val="flujo_caja"/>
      <sheetName val="Flujo"/>
      <sheetName val="TABLA"/>
      <sheetName val="inversiones"/>
      <sheetName val="pago bofa open"/>
      <sheetName val="CUADRETRIMESTRE"/>
      <sheetName val="CUADRE"/>
      <sheetName val="TOTALPORCOD"/>
      <sheetName val="TOTAL"/>
      <sheetName val="CAJADOLARES"/>
      <sheetName val="BCOBOGOTA"/>
      <sheetName val="BCOLOMBIACTE"/>
      <sheetName val="BCOLOMBIAHORROS"/>
      <sheetName val="ENC11061"/>
      <sheetName val="ENMC11030"/>
      <sheetName val="ENC11062"/>
      <sheetName val="ENC11701"/>
      <sheetName val="CONAVI"/>
      <sheetName val="BNY"/>
      <sheetName val="ACCIONES"/>
      <sheetName val="CDT"/>
      <sheetName val="BONOSTES"/>
      <sheetName val="Datos"/>
      <sheetName val="Estados Financieros"/>
      <sheetName val="Cuentas de Balance"/>
      <sheetName val="Cuentas de Resultado"/>
      <sheetName val="forwards"/>
      <sheetName val="Pensiones"/>
      <sheetName val="C.M. Local"/>
      <sheetName val="Activo Fijo BT 64"/>
      <sheetName val="Intang_Otros  BT 64"/>
      <sheetName val="Impuesto diferido"/>
      <sheetName val="Patrimonio BT 64"/>
      <sheetName val="Diferidos Bt60"/>
      <sheetName val="Inversión EERR BT 64"/>
      <sheetName val="Control del Resultado"/>
      <sheetName val="Recordatorio"/>
      <sheetName val="Notas"/>
      <sheetName val="hoja2"/>
      <sheetName val="hoja3"/>
      <sheetName val="preferred"/>
    </sheetNames>
    <sheetDataSet>
      <sheetData sheetId="0" refreshError="1"/>
      <sheetData sheetId="1" refreshError="1">
        <row r="2">
          <cell r="B2" t="str">
            <v>ESTADO DE FLUJO DE EFECTIVO</v>
          </cell>
          <cell r="C2" t="str">
            <v>ACTUAL</v>
          </cell>
        </row>
        <row r="3">
          <cell r="B3" t="str">
            <v>( En miles de $)</v>
          </cell>
          <cell r="C3" t="str">
            <v>DESDE   01.01.03</v>
          </cell>
        </row>
        <row r="4">
          <cell r="B4" t="str">
            <v>FLUJO NETO TOTAL DEL PERIODO</v>
          </cell>
          <cell r="C4" t="str">
            <v>HASTA  31.12.03</v>
          </cell>
        </row>
        <row r="6">
          <cell r="B6" t="str">
            <v>Flujo originado por Actividades de la Operación</v>
          </cell>
        </row>
        <row r="8">
          <cell r="A8">
            <v>65110</v>
          </cell>
          <cell r="B8" t="str">
            <v>Recaudación de deudores por ventas</v>
          </cell>
          <cell r="C8">
            <v>79626090.705162674</v>
          </cell>
        </row>
        <row r="9">
          <cell r="A9">
            <v>65115</v>
          </cell>
          <cell r="B9" t="str">
            <v>Ingresos financieros percibidos</v>
          </cell>
          <cell r="C9">
            <v>546449.17939248658</v>
          </cell>
        </row>
        <row r="10">
          <cell r="A10">
            <v>65120</v>
          </cell>
          <cell r="B10" t="str">
            <v>Dividendos y otros repartos percibidos</v>
          </cell>
        </row>
        <row r="11">
          <cell r="A11">
            <v>65125</v>
          </cell>
          <cell r="B11" t="str">
            <v>Otros ingresos percibidos</v>
          </cell>
          <cell r="C11">
            <v>140620.74621428904</v>
          </cell>
        </row>
        <row r="13">
          <cell r="A13">
            <v>65130</v>
          </cell>
          <cell r="B13" t="str">
            <v>Pago a proveedores y personal (menos)</v>
          </cell>
          <cell r="C13">
            <v>-20621635.377415679</v>
          </cell>
        </row>
        <row r="14">
          <cell r="A14">
            <v>65135</v>
          </cell>
          <cell r="B14" t="str">
            <v>Intereses pagados (menos)</v>
          </cell>
          <cell r="C14">
            <v>-137377.58616879213</v>
          </cell>
        </row>
        <row r="15">
          <cell r="A15">
            <v>65140</v>
          </cell>
          <cell r="B15" t="str">
            <v>Impuesto a la renta pagado (menos)</v>
          </cell>
        </row>
        <row r="16">
          <cell r="A16">
            <v>65145</v>
          </cell>
          <cell r="B16" t="str">
            <v>Otros gastos pagados (menos)</v>
          </cell>
          <cell r="C16">
            <v>-2126876.7517286311</v>
          </cell>
        </row>
        <row r="17">
          <cell r="A17">
            <v>65150</v>
          </cell>
          <cell r="B17" t="str">
            <v>I.V.A. y otros similares pagados (menos)</v>
          </cell>
          <cell r="C17">
            <v>-1480244.3196014701</v>
          </cell>
        </row>
        <row r="19">
          <cell r="A19">
            <v>65100</v>
          </cell>
          <cell r="B19" t="str">
            <v>FLUJO NETO POSITIVO (NEGATIVO) ORIGINADO POR ACTIVIDADES DE LA OPERACION</v>
          </cell>
          <cell r="C19">
            <v>55947026.595854871</v>
          </cell>
        </row>
        <row r="21">
          <cell r="B21" t="str">
            <v>Flujo originado por Actividades de Financiamiento</v>
          </cell>
        </row>
        <row r="23">
          <cell r="A23">
            <v>65210</v>
          </cell>
          <cell r="B23" t="str">
            <v>Colocación de acciones de pago</v>
          </cell>
        </row>
        <row r="24">
          <cell r="A24">
            <v>65215</v>
          </cell>
          <cell r="B24" t="str">
            <v>Obtención de préstamos</v>
          </cell>
        </row>
        <row r="25">
          <cell r="A25">
            <v>65220</v>
          </cell>
          <cell r="B25" t="str">
            <v>Obligaciones con el público</v>
          </cell>
        </row>
        <row r="26">
          <cell r="A26">
            <v>65225</v>
          </cell>
          <cell r="B26" t="str">
            <v>Préstamos documentados de empresas relacionadas</v>
          </cell>
        </row>
        <row r="27">
          <cell r="A27">
            <v>65230</v>
          </cell>
          <cell r="B27" t="str">
            <v>Obtención de otros préstamos de empresas relacionadas</v>
          </cell>
        </row>
        <row r="28">
          <cell r="A28">
            <v>65235</v>
          </cell>
          <cell r="B28" t="str">
            <v>Otras fuentes de financiamiento</v>
          </cell>
        </row>
        <row r="30">
          <cell r="A30">
            <v>65240</v>
          </cell>
          <cell r="B30" t="str">
            <v>Pago de dividendos (menos)</v>
          </cell>
        </row>
        <row r="31">
          <cell r="A31">
            <v>65245</v>
          </cell>
          <cell r="B31" t="str">
            <v>Repartos de capital (menos)</v>
          </cell>
        </row>
        <row r="32">
          <cell r="A32">
            <v>65250</v>
          </cell>
          <cell r="B32" t="str">
            <v>Pago de préstamos (menos)</v>
          </cell>
          <cell r="C32">
            <v>-51767219</v>
          </cell>
        </row>
        <row r="33">
          <cell r="A33">
            <v>65255</v>
          </cell>
          <cell r="B33" t="str">
            <v>Pago de obligaciones con el público (menos)</v>
          </cell>
        </row>
        <row r="34">
          <cell r="A34">
            <v>65260</v>
          </cell>
          <cell r="B34" t="str">
            <v>Pago de préstamos documentados de empresas relacionadas (menos)</v>
          </cell>
        </row>
        <row r="35">
          <cell r="A35">
            <v>65265</v>
          </cell>
          <cell r="B35" t="str">
            <v>Pago de otros préstamos de empresas relacionadas (menos)</v>
          </cell>
        </row>
        <row r="36">
          <cell r="A36">
            <v>65270</v>
          </cell>
          <cell r="B36" t="str">
            <v>Pago de gastos por emisión y colocación de acciones (menos)</v>
          </cell>
        </row>
        <row r="37">
          <cell r="A37">
            <v>65275</v>
          </cell>
          <cell r="B37" t="str">
            <v>Pago de gastos por emisión y colocación de obligaciones con el público menos)</v>
          </cell>
        </row>
        <row r="38">
          <cell r="A38">
            <v>65280</v>
          </cell>
          <cell r="B38" t="str">
            <v>Otros desembolsos por financiamiento (menos)</v>
          </cell>
        </row>
        <row r="40">
          <cell r="A40">
            <v>65200</v>
          </cell>
          <cell r="B40" t="str">
            <v>FLUJO NETO POSITIVO (NEGATIVO) ORIGINADO POR ACTIVIDADES DE FINANCIAMIENTO</v>
          </cell>
          <cell r="C40">
            <v>-51767219</v>
          </cell>
        </row>
        <row r="42">
          <cell r="B42" t="str">
            <v>Flujo originado por Actividades de Inversión</v>
          </cell>
        </row>
        <row r="44">
          <cell r="A44">
            <v>65310</v>
          </cell>
          <cell r="B44" t="str">
            <v>Ventas de activo fijo</v>
          </cell>
          <cell r="C44">
            <v>6263.0254732363646</v>
          </cell>
        </row>
        <row r="45">
          <cell r="A45">
            <v>65315</v>
          </cell>
          <cell r="B45" t="str">
            <v>Ventas de inversiones permanentes</v>
          </cell>
        </row>
        <row r="46">
          <cell r="A46">
            <v>65320</v>
          </cell>
          <cell r="B46" t="str">
            <v>Ventas de otras Inversiones</v>
          </cell>
          <cell r="C46">
            <v>68624477.582782298</v>
          </cell>
        </row>
        <row r="47">
          <cell r="A47">
            <v>65325</v>
          </cell>
          <cell r="B47" t="str">
            <v>Recaudación de préstamos documentados a empresas relacionadas</v>
          </cell>
        </row>
        <row r="48">
          <cell r="A48">
            <v>65330</v>
          </cell>
          <cell r="B48" t="str">
            <v>Recaudación de otros préstamos a empresas relacionadas</v>
          </cell>
        </row>
        <row r="49">
          <cell r="A49">
            <v>65335</v>
          </cell>
          <cell r="B49" t="str">
            <v>Otros ingresos de inversión</v>
          </cell>
        </row>
        <row r="51">
          <cell r="A51">
            <v>65340</v>
          </cell>
          <cell r="B51" t="str">
            <v>Incorporación de activos fijos (menos)</v>
          </cell>
          <cell r="C51">
            <v>-857599.49991541309</v>
          </cell>
        </row>
        <row r="52">
          <cell r="A52">
            <v>65345</v>
          </cell>
          <cell r="B52" t="str">
            <v>Pago de intereses capitalizados (menos)</v>
          </cell>
        </row>
        <row r="53">
          <cell r="A53">
            <v>65350</v>
          </cell>
          <cell r="B53" t="str">
            <v>Inversiones permanentes (menos)</v>
          </cell>
        </row>
        <row r="54">
          <cell r="A54">
            <v>65355</v>
          </cell>
          <cell r="B54" t="str">
            <v>Inversiones en instrumentos financieros (menos)</v>
          </cell>
          <cell r="C54">
            <v>-71211007.908739775</v>
          </cell>
        </row>
        <row r="55">
          <cell r="A55">
            <v>65360</v>
          </cell>
          <cell r="B55" t="str">
            <v>Préstamos documentados a empresas relacionadas (menos)</v>
          </cell>
        </row>
        <row r="56">
          <cell r="A56">
            <v>65365</v>
          </cell>
          <cell r="B56" t="str">
            <v>Otros préstamos a empresas relacionadas (menos)</v>
          </cell>
        </row>
        <row r="57">
          <cell r="A57">
            <v>65370</v>
          </cell>
          <cell r="B57" t="str">
            <v>Otros desembolsos de inversión (menos)</v>
          </cell>
        </row>
        <row r="59">
          <cell r="A59">
            <v>65300</v>
          </cell>
          <cell r="B59" t="str">
            <v>FLUJO NETO POSITIVO (NEGATIVO) ORIGINADO POR ACTIVIDADES DE INVERSION</v>
          </cell>
          <cell r="C59">
            <v>-3437866.8003996462</v>
          </cell>
        </row>
        <row r="61">
          <cell r="A61">
            <v>65000</v>
          </cell>
          <cell r="B61" t="str">
            <v>FLUJO NETO TOTAL POSITIVO (NEGATIVO) DEL PERIODO</v>
          </cell>
          <cell r="C61">
            <v>741940.79545522481</v>
          </cell>
        </row>
        <row r="63">
          <cell r="A63">
            <v>65500</v>
          </cell>
          <cell r="B63" t="str">
            <v>EFECTO DE LA INFLACION SOBRE EL EFECTIVO Y EFECTIVO EQUIVALENTE</v>
          </cell>
          <cell r="C63">
            <v>-571341</v>
          </cell>
        </row>
        <row r="65">
          <cell r="A65">
            <v>66000</v>
          </cell>
          <cell r="B65" t="str">
            <v>VARIACION NETA DEL EFECTIVO Y EFECTIVO EQUIVALENTE</v>
          </cell>
          <cell r="C65">
            <v>170599.79545522481</v>
          </cell>
        </row>
        <row r="67">
          <cell r="A67">
            <v>66500</v>
          </cell>
          <cell r="B67" t="str">
            <v>SALDO INlClAL DE EFECTIVO Y EFECTIVO EQUIVALENTE</v>
          </cell>
          <cell r="C67">
            <v>98520</v>
          </cell>
        </row>
        <row r="69">
          <cell r="A69">
            <v>67000</v>
          </cell>
          <cell r="B69" t="str">
            <v>SALDO FINAL DE EFECTIVO Y EFECTIVO EQUIVALENTE</v>
          </cell>
          <cell r="C69">
            <v>269119.79545522481</v>
          </cell>
        </row>
        <row r="73">
          <cell r="B73" t="str">
            <v xml:space="preserve">CONCILIACION ENTRE EL FLUJO NETO </v>
          </cell>
          <cell r="C73" t="str">
            <v>ACTUAL</v>
          </cell>
        </row>
        <row r="74">
          <cell r="B74" t="str">
            <v>ORIGINADO POR ACTIVIDADES DE LA OPERACION</v>
          </cell>
          <cell r="C74" t="str">
            <v>DESDE   01.01.03</v>
          </cell>
        </row>
        <row r="75">
          <cell r="B75" t="str">
            <v>Y EL RESULTADO DEL EJERCICIO    (En miles de $)</v>
          </cell>
          <cell r="C75" t="str">
            <v>HASTA  31.12.03</v>
          </cell>
        </row>
        <row r="77">
          <cell r="A77">
            <v>68100</v>
          </cell>
          <cell r="B77" t="str">
            <v>Utilidad (Pérdida) del ejercicio</v>
          </cell>
          <cell r="C77">
            <v>21179389</v>
          </cell>
        </row>
        <row r="79">
          <cell r="B79" t="str">
            <v>Resultado en venta de activos:</v>
          </cell>
        </row>
        <row r="81">
          <cell r="A81">
            <v>68105</v>
          </cell>
          <cell r="B81" t="str">
            <v>(Utilidad) Pérdida en ventas de activos fijos</v>
          </cell>
        </row>
        <row r="82">
          <cell r="A82">
            <v>68110</v>
          </cell>
          <cell r="B82" t="str">
            <v>(Utilidad) en ventas de inversiones</v>
          </cell>
        </row>
        <row r="83">
          <cell r="A83">
            <v>68115</v>
          </cell>
          <cell r="B83" t="str">
            <v>Pérdida en ventas de inversiones</v>
          </cell>
        </row>
        <row r="84">
          <cell r="A84">
            <v>68120</v>
          </cell>
          <cell r="B84" t="str">
            <v>(Utilidad) Pérdida en ventas de otros activo</v>
          </cell>
        </row>
        <row r="86">
          <cell r="B86" t="str">
            <v>Cargos (abonos) a resultado que no representan flujo de efectivo:</v>
          </cell>
        </row>
        <row r="88">
          <cell r="A88">
            <v>68125</v>
          </cell>
          <cell r="B88" t="str">
            <v>Depreciación del ejercicio</v>
          </cell>
          <cell r="C88">
            <v>13060109</v>
          </cell>
        </row>
        <row r="89">
          <cell r="A89">
            <v>68130</v>
          </cell>
          <cell r="B89" t="str">
            <v>Amortización de intangibles</v>
          </cell>
          <cell r="C89">
            <v>1208654</v>
          </cell>
        </row>
        <row r="90">
          <cell r="A90">
            <v>68135</v>
          </cell>
          <cell r="B90" t="str">
            <v>Castigos y provisiones</v>
          </cell>
        </row>
        <row r="91">
          <cell r="A91">
            <v>68140</v>
          </cell>
          <cell r="B91" t="str">
            <v>Utilidad devengado en inversiones en empresas relacionadas (menos)</v>
          </cell>
        </row>
        <row r="92">
          <cell r="A92">
            <v>68145</v>
          </cell>
          <cell r="B92" t="str">
            <v>Pérdida devengado en inversiones en empresas relacionadas</v>
          </cell>
        </row>
        <row r="93">
          <cell r="A93">
            <v>68150</v>
          </cell>
          <cell r="B93" t="str">
            <v>Amortización Menor Valor de Inversiones</v>
          </cell>
        </row>
        <row r="94">
          <cell r="A94">
            <v>68155</v>
          </cell>
          <cell r="B94" t="str">
            <v>Amortización Mayor Valor de Inversiones (menos)</v>
          </cell>
        </row>
        <row r="95">
          <cell r="A95">
            <v>68160</v>
          </cell>
          <cell r="B95" t="str">
            <v>Corrección Monetaria neta</v>
          </cell>
          <cell r="C95">
            <v>362937</v>
          </cell>
        </row>
        <row r="96">
          <cell r="A96">
            <v>68165</v>
          </cell>
          <cell r="B96" t="str">
            <v>Otros abonos a resultado que no representan flujo de efectivo (menos)</v>
          </cell>
          <cell r="C96">
            <v>-294645</v>
          </cell>
        </row>
        <row r="97">
          <cell r="A97">
            <v>68170</v>
          </cell>
          <cell r="B97" t="str">
            <v>Otros cargos a resultado que no representan flujo de efectivo</v>
          </cell>
        </row>
        <row r="99">
          <cell r="B99" t="str">
            <v>Variación de activos, que afectan al flujo de efectlvo:</v>
          </cell>
        </row>
        <row r="101">
          <cell r="A101">
            <v>68175</v>
          </cell>
          <cell r="B101" t="str">
            <v>(Aumento) disminución de deudores por ventas</v>
          </cell>
          <cell r="C101">
            <v>-2485104</v>
          </cell>
        </row>
        <row r="102">
          <cell r="A102">
            <v>68180</v>
          </cell>
          <cell r="B102" t="str">
            <v>(Aumento) disminución de existencias</v>
          </cell>
          <cell r="C102">
            <v>1068228</v>
          </cell>
        </row>
        <row r="103">
          <cell r="A103">
            <v>68185</v>
          </cell>
          <cell r="B103" t="str">
            <v>(Aumento) disminución de otros activos</v>
          </cell>
          <cell r="C103">
            <v>8549619.3259574771</v>
          </cell>
        </row>
        <row r="105">
          <cell r="B105" t="str">
            <v>Variación de pasivos, que afectan el flujo de efectivo:</v>
          </cell>
        </row>
        <row r="107">
          <cell r="A107">
            <v>68190</v>
          </cell>
          <cell r="B107" t="str">
            <v>Aumento (disminución) de cuentas por pagar relacionadas con el resultado de la explotación</v>
          </cell>
          <cell r="C107">
            <v>-2388375</v>
          </cell>
        </row>
        <row r="108">
          <cell r="A108">
            <v>68195</v>
          </cell>
          <cell r="B108" t="str">
            <v>Aumento (disminución) de intereses por pagar</v>
          </cell>
          <cell r="C108">
            <v>14762068</v>
          </cell>
        </row>
        <row r="109">
          <cell r="A109">
            <v>68200</v>
          </cell>
          <cell r="B109" t="str">
            <v>Aumento (disminución) neto de impuesto a la renta por pagar</v>
          </cell>
          <cell r="C109">
            <v>-243747</v>
          </cell>
        </row>
        <row r="110">
          <cell r="A110">
            <v>68205</v>
          </cell>
          <cell r="B110" t="str">
            <v>Aumento (disminución) de otras cuentas por pagar  relacionadas con el resultado fuera de la explotación</v>
          </cell>
          <cell r="C110">
            <v>1167894</v>
          </cell>
        </row>
        <row r="111">
          <cell r="A111">
            <v>68210</v>
          </cell>
          <cell r="B111" t="str">
            <v>Aumento (disminución) neta de Impuesto al Valor Agregado y otros similares por pagar</v>
          </cell>
        </row>
        <row r="113">
          <cell r="A113">
            <v>68215</v>
          </cell>
          <cell r="B113" t="str">
            <v>Utilidad (pérdida) del interés minoritario</v>
          </cell>
        </row>
        <row r="115">
          <cell r="A115">
            <v>68000</v>
          </cell>
          <cell r="B115" t="str">
            <v>FLUJO NETO POSITIVO (NEGATIVO) ORIGINADO POR ACTIVIDADES DE LA OPERACION</v>
          </cell>
          <cell r="C115">
            <v>55947027.325957477</v>
          </cell>
        </row>
        <row r="116">
          <cell r="C116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as Nova"/>
      <sheetName val="Índices"/>
    </sheetNames>
    <sheetDataSet>
      <sheetData sheetId="0" refreshError="1"/>
      <sheetData sheetId="1" refreshError="1">
        <row r="5">
          <cell r="B5">
            <v>34851</v>
          </cell>
        </row>
        <row r="6">
          <cell r="B6">
            <v>34881</v>
          </cell>
        </row>
        <row r="7">
          <cell r="B7">
            <v>34912</v>
          </cell>
          <cell r="C7">
            <v>121.729</v>
          </cell>
          <cell r="D7">
            <v>2.195376</v>
          </cell>
        </row>
        <row r="8">
          <cell r="B8">
            <v>34943</v>
          </cell>
          <cell r="C8">
            <v>120.869</v>
          </cell>
          <cell r="D8">
            <v>-0.70648699999999998</v>
          </cell>
        </row>
        <row r="9">
          <cell r="B9">
            <v>34973</v>
          </cell>
          <cell r="C9">
            <v>121.503</v>
          </cell>
          <cell r="D9">
            <v>0.52453499999999997</v>
          </cell>
        </row>
        <row r="10">
          <cell r="B10">
            <v>35004</v>
          </cell>
          <cell r="C10">
            <v>122.955</v>
          </cell>
          <cell r="D10">
            <v>1.1950320000000001</v>
          </cell>
        </row>
        <row r="11">
          <cell r="B11">
            <v>35034</v>
          </cell>
          <cell r="C11">
            <v>123.833</v>
          </cell>
          <cell r="D11">
            <v>0.71408199999999999</v>
          </cell>
        </row>
        <row r="12">
          <cell r="B12">
            <v>35065</v>
          </cell>
          <cell r="C12">
            <v>125.977</v>
          </cell>
          <cell r="D12">
            <v>1.7313639999999999</v>
          </cell>
        </row>
        <row r="13">
          <cell r="B13">
            <v>35096</v>
          </cell>
          <cell r="C13">
            <v>127.202</v>
          </cell>
          <cell r="D13">
            <v>0.97240000000000004</v>
          </cell>
        </row>
        <row r="14">
          <cell r="B14">
            <v>35125</v>
          </cell>
          <cell r="C14">
            <v>127.715</v>
          </cell>
          <cell r="D14">
            <v>0.40329599999999999</v>
          </cell>
        </row>
        <row r="15">
          <cell r="B15">
            <v>35156</v>
          </cell>
          <cell r="C15">
            <v>128.13</v>
          </cell>
          <cell r="D15">
            <v>0.32494200000000001</v>
          </cell>
        </row>
        <row r="16">
          <cell r="B16">
            <v>35186</v>
          </cell>
          <cell r="C16">
            <v>130.12100000000001</v>
          </cell>
          <cell r="D16">
            <v>1.5538909999999999</v>
          </cell>
        </row>
        <row r="17">
          <cell r="B17">
            <v>35217</v>
          </cell>
          <cell r="C17">
            <v>131.44499999999999</v>
          </cell>
          <cell r="D17">
            <v>1.017514</v>
          </cell>
        </row>
        <row r="18">
          <cell r="B18">
            <v>35247</v>
          </cell>
          <cell r="C18">
            <v>133.21299999999999</v>
          </cell>
          <cell r="D18">
            <v>1.3450489999999999</v>
          </cell>
        </row>
        <row r="19">
          <cell r="B19">
            <v>35278</v>
          </cell>
          <cell r="C19">
            <v>133.58699999999999</v>
          </cell>
          <cell r="D19">
            <v>0.28075299999999997</v>
          </cell>
        </row>
        <row r="20">
          <cell r="B20">
            <v>35309</v>
          </cell>
          <cell r="C20">
            <v>133.72200000000001</v>
          </cell>
          <cell r="D20">
            <v>0.101058</v>
          </cell>
        </row>
        <row r="21">
          <cell r="B21">
            <v>35339</v>
          </cell>
          <cell r="C21">
            <v>133.97800000000001</v>
          </cell>
          <cell r="D21">
            <v>0.191442</v>
          </cell>
        </row>
        <row r="22">
          <cell r="B22">
            <v>35370</v>
          </cell>
          <cell r="C22">
            <v>134.24199999999999</v>
          </cell>
          <cell r="D22">
            <v>0.197047</v>
          </cell>
        </row>
        <row r="23">
          <cell r="B23">
            <v>35400</v>
          </cell>
          <cell r="C23">
            <v>135.22499999999999</v>
          </cell>
          <cell r="D23">
            <v>0.73226000000000002</v>
          </cell>
        </row>
        <row r="24">
          <cell r="B24">
            <v>35431</v>
          </cell>
          <cell r="C24">
            <v>137.613</v>
          </cell>
          <cell r="D24">
            <v>1.765946</v>
          </cell>
        </row>
        <row r="25">
          <cell r="B25">
            <v>35462</v>
          </cell>
          <cell r="C25">
            <v>138.20400000000001</v>
          </cell>
          <cell r="D25">
            <v>0.42946499999999999</v>
          </cell>
        </row>
        <row r="26">
          <cell r="B26">
            <v>35490</v>
          </cell>
          <cell r="C26">
            <v>139.79499999999999</v>
          </cell>
          <cell r="D26">
            <v>1.151197</v>
          </cell>
        </row>
        <row r="27">
          <cell r="B27">
            <v>35521</v>
          </cell>
          <cell r="C27">
            <v>140.74199999999999</v>
          </cell>
          <cell r="D27">
            <v>0.67742100000000005</v>
          </cell>
        </row>
        <row r="28">
          <cell r="B28">
            <v>35551</v>
          </cell>
          <cell r="C28">
            <v>141.04</v>
          </cell>
          <cell r="D28">
            <v>0.21173500000000001</v>
          </cell>
        </row>
        <row r="29">
          <cell r="B29">
            <v>35582</v>
          </cell>
          <cell r="C29">
            <v>142.09</v>
          </cell>
          <cell r="D29">
            <v>0.74446999999999997</v>
          </cell>
        </row>
        <row r="30">
          <cell r="B30">
            <v>35612</v>
          </cell>
          <cell r="C30">
            <v>142.221</v>
          </cell>
          <cell r="D30">
            <v>9.2194999999999999E-2</v>
          </cell>
        </row>
        <row r="31">
          <cell r="B31">
            <v>35643</v>
          </cell>
          <cell r="C31">
            <v>142.35300000000001</v>
          </cell>
          <cell r="D31">
            <v>9.2813000000000007E-2</v>
          </cell>
        </row>
        <row r="32">
          <cell r="B32">
            <v>35674</v>
          </cell>
          <cell r="C32">
            <v>143.042</v>
          </cell>
          <cell r="D32">
            <v>0.48400799999999999</v>
          </cell>
        </row>
        <row r="33">
          <cell r="B33">
            <v>35704</v>
          </cell>
          <cell r="C33">
            <v>143.56700000000001</v>
          </cell>
          <cell r="D33">
            <v>0.36702499999999999</v>
          </cell>
        </row>
        <row r="34">
          <cell r="B34">
            <v>35735</v>
          </cell>
          <cell r="C34">
            <v>144.48599999999999</v>
          </cell>
          <cell r="D34">
            <v>0.64011899999999999</v>
          </cell>
        </row>
        <row r="35">
          <cell r="B35">
            <v>35765</v>
          </cell>
          <cell r="C35">
            <v>145.69499999999999</v>
          </cell>
          <cell r="D35">
            <v>0.83675900000000003</v>
          </cell>
        </row>
        <row r="36">
          <cell r="B36">
            <v>35796</v>
          </cell>
          <cell r="C36">
            <v>147.09100000000001</v>
          </cell>
          <cell r="D36">
            <v>0.95816599999999996</v>
          </cell>
        </row>
        <row r="37">
          <cell r="B37">
            <v>35827</v>
          </cell>
          <cell r="C37">
            <v>147.35599999999999</v>
          </cell>
          <cell r="D37">
            <v>0.18016099999999999</v>
          </cell>
        </row>
        <row r="38">
          <cell r="B38">
            <v>35855</v>
          </cell>
          <cell r="C38">
            <v>147.63499999999999</v>
          </cell>
          <cell r="D38">
            <v>0.18933700000000001</v>
          </cell>
        </row>
        <row r="39">
          <cell r="B39">
            <v>35886</v>
          </cell>
          <cell r="C39">
            <v>147.821</v>
          </cell>
          <cell r="D39">
            <v>0.12598599999999999</v>
          </cell>
        </row>
        <row r="40">
          <cell r="B40">
            <v>35916</v>
          </cell>
          <cell r="C40">
            <v>148.02099999999999</v>
          </cell>
          <cell r="D40">
            <v>0.135299</v>
          </cell>
        </row>
        <row r="41">
          <cell r="B41">
            <v>35947</v>
          </cell>
          <cell r="C41">
            <v>148.58799999999999</v>
          </cell>
          <cell r="D41">
            <v>0.38305400000000001</v>
          </cell>
        </row>
        <row r="42">
          <cell r="B42">
            <v>35977</v>
          </cell>
          <cell r="C42">
            <v>148.339</v>
          </cell>
          <cell r="D42">
            <v>-0.167577</v>
          </cell>
        </row>
        <row r="43">
          <cell r="B43">
            <v>36008</v>
          </cell>
          <cell r="C43">
            <v>148.10900000000001</v>
          </cell>
          <cell r="D43">
            <v>-0.15504999999999999</v>
          </cell>
        </row>
        <row r="44">
          <cell r="B44">
            <v>36039</v>
          </cell>
          <cell r="C44">
            <v>147.98400000000001</v>
          </cell>
          <cell r="D44">
            <v>-8.4397E-2</v>
          </cell>
        </row>
        <row r="45">
          <cell r="B45">
            <v>36069</v>
          </cell>
          <cell r="C45">
            <v>148.1</v>
          </cell>
          <cell r="D45">
            <v>7.8386999999999998E-2</v>
          </cell>
        </row>
        <row r="46">
          <cell r="B46">
            <v>36100</v>
          </cell>
          <cell r="C46">
            <v>147.62799999999999</v>
          </cell>
          <cell r="D46">
            <v>-0.31870399999999999</v>
          </cell>
        </row>
        <row r="47">
          <cell r="B47">
            <v>36130</v>
          </cell>
          <cell r="C47">
            <v>148.291</v>
          </cell>
          <cell r="D47">
            <v>0.449102</v>
          </cell>
        </row>
        <row r="48">
          <cell r="B48">
            <v>36161</v>
          </cell>
          <cell r="C48">
            <v>149.53299999999999</v>
          </cell>
          <cell r="D48">
            <v>0.83754200000000001</v>
          </cell>
        </row>
        <row r="49">
          <cell r="B49">
            <v>36192</v>
          </cell>
          <cell r="C49">
            <v>154.93299999999999</v>
          </cell>
          <cell r="D49">
            <v>3.611243</v>
          </cell>
        </row>
        <row r="50">
          <cell r="B50">
            <v>36220</v>
          </cell>
          <cell r="C50">
            <v>159.32499999999999</v>
          </cell>
          <cell r="D50">
            <v>2.8347739999999999</v>
          </cell>
        </row>
        <row r="51">
          <cell r="B51">
            <v>36251</v>
          </cell>
          <cell r="C51">
            <v>160.459</v>
          </cell>
          <cell r="D51">
            <v>0.71175299999999997</v>
          </cell>
        </row>
        <row r="52">
          <cell r="B52">
            <v>36281</v>
          </cell>
          <cell r="C52">
            <v>159.99600000000001</v>
          </cell>
          <cell r="D52">
            <v>-0.288547</v>
          </cell>
        </row>
        <row r="53">
          <cell r="B53">
            <v>36312</v>
          </cell>
          <cell r="C53">
            <v>160.57300000000001</v>
          </cell>
          <cell r="D53">
            <v>0.36063400000000001</v>
          </cell>
        </row>
        <row r="54">
          <cell r="B54">
            <v>36342</v>
          </cell>
          <cell r="C54">
            <v>163.06</v>
          </cell>
          <cell r="D54">
            <v>1.5488280000000001</v>
          </cell>
        </row>
        <row r="55">
          <cell r="B55">
            <v>36373</v>
          </cell>
          <cell r="C55">
            <v>165.60300000000001</v>
          </cell>
          <cell r="D55">
            <v>1.5595490000000001</v>
          </cell>
        </row>
        <row r="56">
          <cell r="B56">
            <v>36404</v>
          </cell>
          <cell r="C56">
            <v>167.99700000000001</v>
          </cell>
          <cell r="D56">
            <v>1.4456260000000001</v>
          </cell>
        </row>
        <row r="57">
          <cell r="B57">
            <v>36434</v>
          </cell>
          <cell r="C57">
            <v>170.86099999999999</v>
          </cell>
          <cell r="D57">
            <v>1.7047920000000001</v>
          </cell>
        </row>
        <row r="58">
          <cell r="B58">
            <v>36465</v>
          </cell>
          <cell r="C58">
            <v>174.93899999999999</v>
          </cell>
          <cell r="D58">
            <v>2.3867349999999998</v>
          </cell>
        </row>
        <row r="59">
          <cell r="B59">
            <v>36495</v>
          </cell>
          <cell r="C59">
            <v>178.09899999999999</v>
          </cell>
          <cell r="D59">
            <v>1.8063439999999999</v>
          </cell>
        </row>
        <row r="60">
          <cell r="B60">
            <v>36526</v>
          </cell>
          <cell r="C60">
            <v>180.30099999999999</v>
          </cell>
          <cell r="D60">
            <v>1.236391</v>
          </cell>
        </row>
        <row r="61">
          <cell r="B61">
            <v>36557</v>
          </cell>
          <cell r="C61">
            <v>180.93199999999999</v>
          </cell>
          <cell r="D61">
            <v>0.34997</v>
          </cell>
        </row>
        <row r="62">
          <cell r="B62">
            <v>36586</v>
          </cell>
          <cell r="C62">
            <v>181.20339999999999</v>
          </cell>
          <cell r="D62">
            <v>0.150001</v>
          </cell>
        </row>
        <row r="63">
          <cell r="B63">
            <v>36617</v>
          </cell>
          <cell r="C63">
            <v>181.62016779999999</v>
          </cell>
          <cell r="D63">
            <v>0.23</v>
          </cell>
        </row>
        <row r="64">
          <cell r="B64">
            <v>36647</v>
          </cell>
          <cell r="C64">
            <v>182.18299999999999</v>
          </cell>
          <cell r="D64">
            <v>0.30989499999999998</v>
          </cell>
        </row>
        <row r="65">
          <cell r="B65">
            <v>36678</v>
          </cell>
          <cell r="C65">
            <v>183.73150000000001</v>
          </cell>
          <cell r="D65">
            <v>0.84997</v>
          </cell>
        </row>
        <row r="66">
          <cell r="B66">
            <v>36708</v>
          </cell>
          <cell r="C66">
            <v>186.61659</v>
          </cell>
          <cell r="D66">
            <v>1.5702750000000001</v>
          </cell>
        </row>
        <row r="67">
          <cell r="B67">
            <v>36739</v>
          </cell>
          <cell r="C67">
            <v>191.076726501</v>
          </cell>
          <cell r="D67">
            <v>2.39</v>
          </cell>
        </row>
        <row r="68">
          <cell r="B68">
            <v>36770</v>
          </cell>
          <cell r="C68">
            <v>193.29321652841162</v>
          </cell>
          <cell r="D68">
            <v>1.1599999999999999</v>
          </cell>
        </row>
        <row r="69">
          <cell r="B69">
            <v>36800</v>
          </cell>
          <cell r="C69">
            <v>194.02773075121959</v>
          </cell>
          <cell r="D69">
            <v>0.38</v>
          </cell>
        </row>
        <row r="70">
          <cell r="B70">
            <v>36831</v>
          </cell>
          <cell r="C70">
            <v>194.59041117039811</v>
          </cell>
          <cell r="D70">
            <v>0.28999999999999998</v>
          </cell>
        </row>
        <row r="71">
          <cell r="B71">
            <v>36861</v>
          </cell>
          <cell r="C71">
            <v>195.81633076077162</v>
          </cell>
          <cell r="D71">
            <v>0.63</v>
          </cell>
        </row>
        <row r="72">
          <cell r="B72">
            <v>36892</v>
          </cell>
          <cell r="C72">
            <v>197.0303920114884</v>
          </cell>
          <cell r="D72">
            <v>0.62</v>
          </cell>
        </row>
        <row r="73">
          <cell r="B73">
            <v>36923</v>
          </cell>
          <cell r="C73">
            <v>197.48356191311481</v>
          </cell>
          <cell r="D73">
            <v>0.23</v>
          </cell>
        </row>
        <row r="74">
          <cell r="B74">
            <v>36951</v>
          </cell>
          <cell r="C74">
            <v>198.58946985982826</v>
          </cell>
          <cell r="D74">
            <v>0.56000000000000005</v>
          </cell>
        </row>
        <row r="75">
          <cell r="B75">
            <v>36982</v>
          </cell>
          <cell r="C75">
            <v>200.57536455842654</v>
          </cell>
          <cell r="D75">
            <v>1</v>
          </cell>
        </row>
        <row r="76">
          <cell r="B76">
            <v>37012</v>
          </cell>
          <cell r="C76">
            <v>202.300312693629</v>
          </cell>
          <cell r="D76">
            <v>0.86</v>
          </cell>
        </row>
        <row r="77">
          <cell r="B77">
            <v>37043</v>
          </cell>
          <cell r="C77">
            <v>204.28285575802656</v>
          </cell>
          <cell r="D77">
            <v>0.98</v>
          </cell>
        </row>
        <row r="78">
          <cell r="B78">
            <v>37073</v>
          </cell>
          <cell r="C78">
            <v>207.30624202324535</v>
          </cell>
          <cell r="D78">
            <v>1.48</v>
          </cell>
        </row>
        <row r="79">
          <cell r="B79">
            <v>37104</v>
          </cell>
          <cell r="C79">
            <v>210.16706816316614</v>
          </cell>
          <cell r="D79">
            <v>1.38</v>
          </cell>
        </row>
        <row r="80">
          <cell r="B80">
            <v>37135</v>
          </cell>
          <cell r="C80">
            <v>210.81858607447197</v>
          </cell>
          <cell r="D80">
            <v>0.31</v>
          </cell>
        </row>
        <row r="81">
          <cell r="B81">
            <v>37165</v>
          </cell>
          <cell r="C81">
            <v>193.32116199999999</v>
          </cell>
          <cell r="D81">
            <v>-8.2997540000000001</v>
          </cell>
        </row>
        <row r="82">
          <cell r="B82">
            <v>37196</v>
          </cell>
          <cell r="C82">
            <v>193.32116199999999</v>
          </cell>
          <cell r="D82">
            <v>0</v>
          </cell>
        </row>
        <row r="83">
          <cell r="B83">
            <v>37226</v>
          </cell>
          <cell r="C83">
            <v>193.32116199999999</v>
          </cell>
          <cell r="D83">
            <v>0</v>
          </cell>
        </row>
        <row r="84">
          <cell r="B84">
            <v>37257</v>
          </cell>
          <cell r="C84">
            <v>193.32116199999999</v>
          </cell>
          <cell r="D84">
            <v>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 Data"/>
      <sheetName val="Supplemental CF Information"/>
      <sheetName val="Supplemental Market Information"/>
      <sheetName val="Operating KPIs"/>
      <sheetName val="Forecast - PL"/>
      <sheetName val="Forecast - CF"/>
      <sheetName val="Forecast - KPIs"/>
      <sheetName val="MD&amp;A"/>
      <sheetName val="Notes"/>
      <sheetName val="Entity"/>
      <sheetName val="Period"/>
      <sheetName val="Year"/>
      <sheetName val="Í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AAA Add Entity Name</v>
          </cell>
        </row>
        <row r="2">
          <cell r="A2" t="str">
            <v>Aixi</v>
          </cell>
        </row>
        <row r="3">
          <cell r="A3" t="str">
            <v>Alicura</v>
          </cell>
        </row>
        <row r="4">
          <cell r="A4" t="str">
            <v>Altai</v>
          </cell>
        </row>
        <row r="5">
          <cell r="A5" t="str">
            <v>Andes SG&amp;A</v>
          </cell>
        </row>
        <row r="6">
          <cell r="A6" t="str">
            <v>Andres</v>
          </cell>
        </row>
        <row r="7">
          <cell r="A7" t="str">
            <v>Arlington</v>
          </cell>
        </row>
        <row r="8">
          <cell r="A8" t="str">
            <v>Atlantic SG&amp;A</v>
          </cell>
        </row>
        <row r="9">
          <cell r="A9" t="str">
            <v>Atlantis</v>
          </cell>
        </row>
        <row r="10">
          <cell r="A10" t="str">
            <v>Barka</v>
          </cell>
        </row>
        <row r="11">
          <cell r="A11" t="str">
            <v>Barry</v>
          </cell>
        </row>
        <row r="12">
          <cell r="A12" t="str">
            <v>Beaver Valley</v>
          </cell>
        </row>
        <row r="13">
          <cell r="A13" t="str">
            <v>Belfast West Ltd</v>
          </cell>
        </row>
        <row r="14">
          <cell r="A14" t="str">
            <v>Bohemia</v>
          </cell>
        </row>
        <row r="15">
          <cell r="A15" t="str">
            <v>Borsod</v>
          </cell>
        </row>
        <row r="16">
          <cell r="A16" t="str">
            <v>Caess</v>
          </cell>
        </row>
        <row r="17">
          <cell r="A17" t="str">
            <v>Caracoles</v>
          </cell>
        </row>
        <row r="18">
          <cell r="A18" t="str">
            <v>Cemig</v>
          </cell>
        </row>
        <row r="19">
          <cell r="A19" t="str">
            <v>Central Valley</v>
          </cell>
        </row>
        <row r="20">
          <cell r="A20" t="str">
            <v>Cesco</v>
          </cell>
        </row>
        <row r="21">
          <cell r="A21" t="str">
            <v>Chengdu</v>
          </cell>
        </row>
        <row r="22">
          <cell r="A22" t="str">
            <v>Chigen Overhead</v>
          </cell>
        </row>
        <row r="23">
          <cell r="A23" t="str">
            <v>Chivor</v>
          </cell>
        </row>
        <row r="24">
          <cell r="A24" t="str">
            <v>Cilcorp</v>
          </cell>
        </row>
        <row r="25">
          <cell r="A25" t="str">
            <v>Cili</v>
          </cell>
        </row>
        <row r="26">
          <cell r="A26" t="str">
            <v>Clesa</v>
          </cell>
        </row>
        <row r="27">
          <cell r="A27" t="str">
            <v>Colombia I</v>
          </cell>
        </row>
        <row r="28">
          <cell r="A28" t="str">
            <v>Columbia Power LLC</v>
          </cell>
        </row>
        <row r="29">
          <cell r="A29" t="str">
            <v>Communications Bolivia Ltda</v>
          </cell>
        </row>
        <row r="30">
          <cell r="A30" t="str">
            <v>Creative Resources</v>
          </cell>
        </row>
        <row r="31">
          <cell r="A31" t="str">
            <v>CTSN</v>
          </cell>
        </row>
        <row r="32">
          <cell r="A32" t="str">
            <v>Deepwater</v>
          </cell>
        </row>
        <row r="33">
          <cell r="A33" t="str">
            <v>Deusem</v>
          </cell>
        </row>
        <row r="34">
          <cell r="A34" t="str">
            <v>Drax</v>
          </cell>
        </row>
        <row r="35">
          <cell r="A35" t="str">
            <v>Eastern Energy</v>
          </cell>
        </row>
        <row r="36">
          <cell r="A36" t="str">
            <v>Ebute</v>
          </cell>
        </row>
        <row r="37">
          <cell r="A37" t="str">
            <v>Ecogen</v>
          </cell>
        </row>
        <row r="38">
          <cell r="A38" t="str">
            <v>EDC</v>
          </cell>
        </row>
        <row r="39">
          <cell r="A39" t="str">
            <v>Ede Este</v>
          </cell>
        </row>
        <row r="40">
          <cell r="A40" t="str">
            <v>Edelap</v>
          </cell>
        </row>
        <row r="41">
          <cell r="A41" t="str">
            <v>Eden</v>
          </cell>
        </row>
        <row r="42">
          <cell r="A42" t="str">
            <v>Eden Edes Overhead</v>
          </cell>
        </row>
        <row r="43">
          <cell r="A43" t="str">
            <v>Edes</v>
          </cell>
        </row>
        <row r="44">
          <cell r="A44" t="str">
            <v>EEO</v>
          </cell>
        </row>
        <row r="45">
          <cell r="A45" t="str">
            <v>Ekibastuz</v>
          </cell>
        </row>
        <row r="46">
          <cell r="A46" t="str">
            <v>El Faro</v>
          </cell>
        </row>
        <row r="47">
          <cell r="A47" t="str">
            <v>Electric SG&amp;A</v>
          </cell>
        </row>
        <row r="48">
          <cell r="A48" t="str">
            <v>Eletronet</v>
          </cell>
        </row>
        <row r="49">
          <cell r="A49" t="str">
            <v>Eletropaulo</v>
          </cell>
        </row>
        <row r="50">
          <cell r="A50" t="str">
            <v>Elsta</v>
          </cell>
        </row>
        <row r="51">
          <cell r="A51" t="str">
            <v>Endeavor SG&amp;A</v>
          </cell>
        </row>
        <row r="52">
          <cell r="A52" t="str">
            <v>Enterprise SG&amp;A</v>
          </cell>
        </row>
        <row r="53">
          <cell r="A53" t="str">
            <v>Fifoots</v>
          </cell>
        </row>
        <row r="54">
          <cell r="A54" t="str">
            <v>GENER Cordillera</v>
          </cell>
        </row>
        <row r="55">
          <cell r="A55" t="str">
            <v>GENER Costa</v>
          </cell>
        </row>
        <row r="56">
          <cell r="A56" t="str">
            <v>GENER Energia Verde</v>
          </cell>
        </row>
        <row r="57">
          <cell r="A57" t="str">
            <v>GENER Essa</v>
          </cell>
        </row>
        <row r="58">
          <cell r="A58" t="str">
            <v>GENER Guacolda</v>
          </cell>
        </row>
        <row r="59">
          <cell r="A59" t="str">
            <v>GENER Norgener</v>
          </cell>
        </row>
        <row r="60">
          <cell r="A60" t="str">
            <v>GENER Overhead</v>
          </cell>
        </row>
        <row r="61">
          <cell r="A61" t="str">
            <v>Georgia Holdings BV Kharmi</v>
          </cell>
        </row>
        <row r="62">
          <cell r="A62" t="str">
            <v>Granite Ridge</v>
          </cell>
        </row>
        <row r="63">
          <cell r="A63" t="str">
            <v>Haripur</v>
          </cell>
        </row>
        <row r="64">
          <cell r="A64" t="str">
            <v>Hawaii</v>
          </cell>
        </row>
        <row r="65">
          <cell r="A65" t="str">
            <v>Hefei</v>
          </cell>
        </row>
        <row r="66">
          <cell r="A66" t="str">
            <v>Hemphill</v>
          </cell>
        </row>
        <row r="67">
          <cell r="A67" t="str">
            <v>Huntington Beach Dev</v>
          </cell>
        </row>
        <row r="68">
          <cell r="A68" t="str">
            <v>Indian Queens</v>
          </cell>
        </row>
        <row r="69">
          <cell r="A69" t="str">
            <v>Infovias</v>
          </cell>
        </row>
        <row r="70">
          <cell r="A70" t="str">
            <v>Intricity Inc</v>
          </cell>
        </row>
        <row r="71">
          <cell r="A71" t="str">
            <v>IPALCO Enterprises Inc</v>
          </cell>
        </row>
        <row r="72">
          <cell r="A72" t="str">
            <v>Ironwood</v>
          </cell>
        </row>
        <row r="73">
          <cell r="A73" t="str">
            <v>Itabo</v>
          </cell>
        </row>
        <row r="74">
          <cell r="A74" t="str">
            <v>Jiazuo</v>
          </cell>
        </row>
        <row r="75">
          <cell r="A75" t="str">
            <v>Kalaeloa</v>
          </cell>
        </row>
        <row r="76">
          <cell r="A76" t="str">
            <v>Kelanitissa</v>
          </cell>
        </row>
        <row r="77">
          <cell r="A77" t="str">
            <v>Kelvin LLC</v>
          </cell>
        </row>
        <row r="78">
          <cell r="A78" t="str">
            <v>Kievoblenergo</v>
          </cell>
        </row>
        <row r="79">
          <cell r="A79" t="str">
            <v>Kilroot Power Ltd</v>
          </cell>
        </row>
        <row r="80">
          <cell r="A80" t="str">
            <v>King Harbor</v>
          </cell>
        </row>
        <row r="81">
          <cell r="A81" t="str">
            <v>Kingston</v>
          </cell>
        </row>
        <row r="82">
          <cell r="A82" t="str">
            <v>Lake Worth Generation LLC</v>
          </cell>
        </row>
        <row r="83">
          <cell r="A83" t="str">
            <v>Lal Pir</v>
          </cell>
        </row>
        <row r="84">
          <cell r="A84" t="str">
            <v>Los Mina</v>
          </cell>
        </row>
        <row r="85">
          <cell r="A85" t="str">
            <v>Lyukobanya</v>
          </cell>
        </row>
        <row r="86">
          <cell r="A86" t="str">
            <v>Maikuben</v>
          </cell>
        </row>
        <row r="87">
          <cell r="A87" t="str">
            <v>Medina Valley</v>
          </cell>
        </row>
        <row r="88">
          <cell r="A88" t="str">
            <v>Medway</v>
          </cell>
        </row>
        <row r="89">
          <cell r="A89" t="str">
            <v>Meghnaghat</v>
          </cell>
        </row>
        <row r="90">
          <cell r="A90" t="str">
            <v>Merida III</v>
          </cell>
        </row>
        <row r="91">
          <cell r="A91" t="str">
            <v>Mexico Development Inc</v>
          </cell>
        </row>
        <row r="92">
          <cell r="A92" t="str">
            <v>Mountain View</v>
          </cell>
        </row>
        <row r="93">
          <cell r="A93" t="str">
            <v>Mountain View Power Dev Co LLC</v>
          </cell>
        </row>
        <row r="94">
          <cell r="A94" t="str">
            <v>Mt Stuart</v>
          </cell>
        </row>
        <row r="95">
          <cell r="A95" t="str">
            <v>Mtkvari</v>
          </cell>
        </row>
        <row r="96">
          <cell r="A96" t="str">
            <v>New Energy</v>
          </cell>
        </row>
        <row r="97">
          <cell r="A97" t="str">
            <v>NY Overhead</v>
          </cell>
        </row>
        <row r="98">
          <cell r="A98" t="str">
            <v>Oasis SG&amp;A</v>
          </cell>
        </row>
        <row r="99">
          <cell r="A99" t="str">
            <v>Ocean Cay</v>
          </cell>
        </row>
        <row r="100">
          <cell r="A100" t="str">
            <v>Odyssey LLC</v>
          </cell>
        </row>
        <row r="101">
          <cell r="A101" t="str">
            <v>OPGC</v>
          </cell>
        </row>
        <row r="102">
          <cell r="A102" t="str">
            <v>Ottana</v>
          </cell>
        </row>
        <row r="103">
          <cell r="A103" t="str">
            <v>Pacific SG&amp;A</v>
          </cell>
        </row>
        <row r="104">
          <cell r="A104" t="str">
            <v>Pak Gen</v>
          </cell>
        </row>
        <row r="105">
          <cell r="A105" t="str">
            <v>Pakistan Ops</v>
          </cell>
        </row>
        <row r="106">
          <cell r="A106" t="str">
            <v>Panama</v>
          </cell>
        </row>
        <row r="107">
          <cell r="A107" t="str">
            <v>Parana</v>
          </cell>
        </row>
        <row r="108">
          <cell r="A108" t="str">
            <v>Placerita</v>
          </cell>
        </row>
        <row r="109">
          <cell r="A109" t="str">
            <v>Power Direct Inc</v>
          </cell>
        </row>
        <row r="110">
          <cell r="A110" t="str">
            <v>Premnitz</v>
          </cell>
        </row>
        <row r="111">
          <cell r="A111" t="str">
            <v>Puerto Rico</v>
          </cell>
        </row>
        <row r="112">
          <cell r="A112" t="str">
            <v>Ras Laffan</v>
          </cell>
        </row>
        <row r="113">
          <cell r="A113" t="str">
            <v>Red Oak</v>
          </cell>
        </row>
        <row r="114">
          <cell r="A114" t="str">
            <v>Rio Diamante</v>
          </cell>
        </row>
        <row r="115">
          <cell r="A115" t="str">
            <v>Rio Juramento</v>
          </cell>
        </row>
        <row r="116">
          <cell r="A116" t="str">
            <v>Riverside Canal Pwr</v>
          </cell>
        </row>
        <row r="117">
          <cell r="A117" t="str">
            <v>Rivnooblenergo</v>
          </cell>
        </row>
        <row r="118">
          <cell r="A118" t="str">
            <v>San Jaun</v>
          </cell>
        </row>
        <row r="119">
          <cell r="A119" t="str">
            <v>Sao Paulo SG&amp;A</v>
          </cell>
        </row>
        <row r="120">
          <cell r="A120" t="str">
            <v>Shady Point</v>
          </cell>
        </row>
        <row r="121">
          <cell r="A121" t="str">
            <v>Shygys</v>
          </cell>
        </row>
        <row r="122">
          <cell r="A122" t="str">
            <v>Silk Road SG&amp;A</v>
          </cell>
        </row>
        <row r="123">
          <cell r="A123" t="str">
            <v>Somerset Railroad</v>
          </cell>
        </row>
        <row r="124">
          <cell r="A124" t="str">
            <v>Sonel SA</v>
          </cell>
        </row>
        <row r="125">
          <cell r="A125" t="str">
            <v>Southington LLC</v>
          </cell>
        </row>
        <row r="126">
          <cell r="A126" t="str">
            <v>Southland</v>
          </cell>
        </row>
        <row r="127">
          <cell r="A127" t="str">
            <v>Star Natural Gas Co</v>
          </cell>
        </row>
        <row r="128">
          <cell r="A128" t="str">
            <v>Sul</v>
          </cell>
        </row>
        <row r="129">
          <cell r="A129" t="str">
            <v>Summit Generation</v>
          </cell>
        </row>
        <row r="130">
          <cell r="A130" t="str">
            <v>Tel AES El Salvador</v>
          </cell>
        </row>
        <row r="131">
          <cell r="A131" t="str">
            <v>Telasi</v>
          </cell>
        </row>
        <row r="132">
          <cell r="A132" t="str">
            <v>Termo Andes</v>
          </cell>
        </row>
        <row r="133">
          <cell r="A133" t="str">
            <v>Termosul</v>
          </cell>
        </row>
        <row r="134">
          <cell r="A134" t="str">
            <v>Thames</v>
          </cell>
        </row>
        <row r="135">
          <cell r="A135" t="str">
            <v>Thermo Ecotek Corp</v>
          </cell>
        </row>
        <row r="136">
          <cell r="A136" t="str">
            <v>Tiete</v>
          </cell>
        </row>
        <row r="137">
          <cell r="A137" t="str">
            <v>Tisza II</v>
          </cell>
        </row>
        <row r="138">
          <cell r="A138" t="str">
            <v>Tiszapalkonya</v>
          </cell>
        </row>
        <row r="139">
          <cell r="A139" t="str">
            <v>Totem Power LLC</v>
          </cell>
        </row>
        <row r="140">
          <cell r="A140" t="str">
            <v>Transpower SG&amp;A</v>
          </cell>
        </row>
        <row r="141">
          <cell r="A141" t="str">
            <v>UK Retail SG&amp;A</v>
          </cell>
        </row>
        <row r="142">
          <cell r="A142" t="str">
            <v>Ukraine Overhead</v>
          </cell>
        </row>
        <row r="143">
          <cell r="A143" t="str">
            <v>Uruguaiana</v>
          </cell>
        </row>
        <row r="144">
          <cell r="A144" t="str">
            <v>Warrior Run</v>
          </cell>
        </row>
        <row r="145">
          <cell r="A145" t="str">
            <v>Whitefield</v>
          </cell>
        </row>
        <row r="146">
          <cell r="A146" t="str">
            <v>Wolf Hollow</v>
          </cell>
        </row>
        <row r="147">
          <cell r="A147" t="str">
            <v>Wuhu</v>
          </cell>
        </row>
        <row r="148">
          <cell r="A148" t="str">
            <v>Yangcheng</v>
          </cell>
        </row>
        <row r="149">
          <cell r="A149" t="str">
            <v>Yangchun</v>
          </cell>
        </row>
      </sheetData>
      <sheetData sheetId="11" refreshError="1">
        <row r="1">
          <cell r="A1" t="str">
            <v>01 JAN</v>
          </cell>
        </row>
        <row r="2">
          <cell r="A2" t="str">
            <v>02 FEB</v>
          </cell>
        </row>
        <row r="3">
          <cell r="A3" t="str">
            <v>03 MAR</v>
          </cell>
        </row>
        <row r="4">
          <cell r="A4" t="str">
            <v>04 APR</v>
          </cell>
        </row>
        <row r="5">
          <cell r="A5" t="str">
            <v>05 MAY</v>
          </cell>
        </row>
        <row r="6">
          <cell r="A6" t="str">
            <v>06 JUN</v>
          </cell>
        </row>
        <row r="7">
          <cell r="A7" t="str">
            <v>07 JUL</v>
          </cell>
        </row>
        <row r="8">
          <cell r="A8" t="str">
            <v>08 AUG</v>
          </cell>
        </row>
        <row r="9">
          <cell r="A9" t="str">
            <v>09 SEP</v>
          </cell>
        </row>
        <row r="10">
          <cell r="A10" t="str">
            <v>10 OCT</v>
          </cell>
        </row>
        <row r="11">
          <cell r="A11" t="str">
            <v>11 NOV</v>
          </cell>
        </row>
        <row r="12">
          <cell r="A12" t="str">
            <v>12 DEC</v>
          </cell>
        </row>
      </sheetData>
      <sheetData sheetId="12" refreshError="1">
        <row r="1">
          <cell r="A1">
            <v>2002</v>
          </cell>
        </row>
        <row r="2">
          <cell r="A2">
            <v>2003</v>
          </cell>
        </row>
        <row r="3">
          <cell r="A3">
            <v>2004</v>
          </cell>
        </row>
        <row r="4">
          <cell r="A4">
            <v>2005</v>
          </cell>
        </row>
        <row r="5">
          <cell r="A5">
            <v>2006</v>
          </cell>
        </row>
        <row r="6">
          <cell r="A6">
            <v>2007</v>
          </cell>
        </row>
        <row r="7">
          <cell r="A7">
            <v>2008</v>
          </cell>
        </row>
        <row r="8">
          <cell r="A8">
            <v>2009</v>
          </cell>
        </row>
      </sheetData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Sheet3"/>
    </sheetNames>
    <sheetDataSet>
      <sheetData sheetId="0" refreshError="1">
        <row r="1">
          <cell r="B1" t="str">
            <v>EDEN_EDES_CONSOL</v>
          </cell>
        </row>
      </sheetData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DBASE"/>
      <sheetName val="MMRSchedule"/>
      <sheetName val="INCOME&amp;EXPENSE"/>
      <sheetName val="O&amp;M Fee"/>
      <sheetName val="INC"/>
      <sheetName val="CASHFLOW"/>
      <sheetName val="CASH MX"/>
      <sheetName val="CASH US"/>
      <sheetName val="BAL MX"/>
      <sheetName val="BAL US"/>
      <sheetName val="FAR"/>
      <sheetName val="TAX"/>
      <sheetName val="IRR"/>
      <sheetName val="SWAP"/>
      <sheetName val="DEBTCALC"/>
      <sheetName val="DEBT"/>
      <sheetName val="TERMPMT"/>
      <sheetName val="2001"/>
      <sheetName val="Entity"/>
      <sheetName val="Period"/>
      <sheetName val="Ye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Separate FS"/>
      <sheetName val="B1_consolidation"/>
      <sheetName val="equity"/>
      <sheetName val="J1"/>
      <sheetName val="J2"/>
      <sheetName val="EPS"/>
      <sheetName val="EBITDA"/>
      <sheetName val="CAPEX"/>
      <sheetName val="KM revenues"/>
      <sheetName val="KM sales_q-ties"/>
      <sheetName val="KCC COS"/>
      <sheetName val="KCC G&amp;A"/>
      <sheetName val="KCC Distribution"/>
    </sheetNames>
    <sheetDataSet>
      <sheetData sheetId="0" refreshError="1">
        <row r="3">
          <cell r="C3">
            <v>0.80929065673936795</v>
          </cell>
        </row>
        <row r="4">
          <cell r="D4">
            <v>118.41</v>
          </cell>
        </row>
        <row r="5">
          <cell r="D5">
            <v>125.42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ibastuz (internal and corp)"/>
      <sheetName val="altai income statement"/>
      <sheetName val="pakistan (internal and corp)"/>
      <sheetName val="offset analysis to 31-12-97"/>
      <sheetName val="IRR"/>
    </sheetNames>
    <sheetDataSet>
      <sheetData sheetId="0" refreshError="1"/>
      <sheetData sheetId="1" refreshError="1">
        <row r="1">
          <cell r="A1">
            <v>76.400000000000006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âmbio - 97"/>
      <sheetName val="Cambios"/>
      <sheetName val="Plan1"/>
    </sheetNames>
    <sheetDataSet>
      <sheetData sheetId="0" refreshError="1">
        <row r="7">
          <cell r="C7">
            <v>1.0394000000000001</v>
          </cell>
        </row>
        <row r="8">
          <cell r="C8">
            <v>1.0461</v>
          </cell>
        </row>
      </sheetData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MOR_Hyperion version"/>
      <sheetName val="MOR_Excell version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Costs"/>
      <sheetName val="#REF"/>
      <sheetName val="Dispatch Table"/>
      <sheetName val="CEL Acajutla Data"/>
      <sheetName val="GKA - Unit 1 - ReFab 6"/>
      <sheetName val="GKA - Unit 2 - ReFab 6"/>
      <sheetName val="GKA - Unit 3 - Frame 7"/>
      <sheetName val="GKA Consolidated"/>
      <sheetName val="CLESA Assumptions"/>
      <sheetName val="Sheet2"/>
      <sheetName val="Assumptions"/>
      <sheetName val="Existing Debt GENCO"/>
      <sheetName val="Expansion Capital Cost Calc"/>
      <sheetName val="Sources &amp; Uses of Funds"/>
      <sheetName val="Revenue Calc"/>
      <sheetName val="Cash Flow GENCO"/>
      <sheetName val="Income Statement GENCO"/>
      <sheetName val="Valuation"/>
      <sheetName val="Balance Sheet Genco"/>
      <sheetName val="Acquisition Debt"/>
      <sheetName val="Cash Flow - Holding"/>
      <sheetName val="Assumption Differences"/>
      <sheetName val="Unit 1 - Prices &amp; Rev"/>
      <sheetName val="Unit 2 - Prices &amp; Rev"/>
      <sheetName val="Unit 3 - Prices &amp;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Gastos"/>
      <sheetName val="Inversiones"/>
      <sheetName val="Flujo de Caja"/>
      <sheetName val="Ing y desarrollo 13"/>
    </sheetNames>
    <sheetDataSet>
      <sheetData sheetId="0" refreshError="1"/>
      <sheetData sheetId="1" refreshError="1">
        <row r="41">
          <cell r="C41">
            <v>0.11</v>
          </cell>
          <cell r="D41">
            <v>0.08</v>
          </cell>
        </row>
        <row r="42">
          <cell r="C42">
            <v>0.13607599999999986</v>
          </cell>
          <cell r="D42">
            <v>0.09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lant Operations"/>
      <sheetName val="Cash Flow &amp; Coverages"/>
      <sheetName val="AES Corp Income Statement"/>
      <sheetName val="Income Statement"/>
      <sheetName val="Performance Data"/>
      <sheetName val="Project Data"/>
      <sheetName val="Availability Calculation"/>
      <sheetName val="Finance &amp; Economic Data"/>
      <sheetName val="Debt"/>
      <sheetName val="Tolling Payments"/>
      <sheetName val="ICF INPUTS"/>
      <sheetName val="O&amp;M"/>
      <sheetName val="Energy Market"/>
      <sheetName val="EPC Data"/>
      <sheetName val="Owners Costs"/>
      <sheetName val="Construction"/>
      <sheetName val="Tax &amp; Depreciation"/>
      <sheetName val="CAPEX"/>
      <sheetName val="MACRS"/>
      <sheetName val="Changes"/>
      <sheetName val="LDP"/>
      <sheetName val="LDF"/>
      <sheetName val="Cash Flow _ Coverages"/>
      <sheetName val="Finance _ Economic Data"/>
      <sheetName val="Assumptions"/>
    </sheetNames>
    <sheetDataSet>
      <sheetData sheetId="0" refreshError="1"/>
      <sheetData sheetId="1" refreshError="1"/>
      <sheetData sheetId="2" refreshError="1">
        <row r="13">
          <cell r="A13" t="str">
            <v>SDInt</v>
          </cell>
          <cell r="B13" t="str">
            <v>less: Interest on senior debt service</v>
          </cell>
          <cell r="H13">
            <v>33772.12087481824</v>
          </cell>
          <cell r="I13">
            <v>33443.853777109594</v>
          </cell>
          <cell r="J13">
            <v>32944.461678398555</v>
          </cell>
          <cell r="K13">
            <v>32502.937237911799</v>
          </cell>
          <cell r="L13">
            <v>32004.838016012283</v>
          </cell>
          <cell r="M13">
            <v>31430.249167936952</v>
          </cell>
          <cell r="N13">
            <v>30844.248113522019</v>
          </cell>
          <cell r="O13">
            <v>30009.804751571392</v>
          </cell>
          <cell r="P13">
            <v>28942.197371206963</v>
          </cell>
          <cell r="Q13">
            <v>27854.072377614721</v>
          </cell>
          <cell r="R13">
            <v>26651.468962352879</v>
          </cell>
          <cell r="S13">
            <v>25328.09266293668</v>
          </cell>
          <cell r="T13">
            <v>23982.122254028149</v>
          </cell>
          <cell r="U13">
            <v>22475.401002591203</v>
          </cell>
          <cell r="V13">
            <v>20778.421551481642</v>
          </cell>
          <cell r="W13">
            <v>19017.348416940877</v>
          </cell>
          <cell r="X13">
            <v>17063.709153439409</v>
          </cell>
          <cell r="Y13">
            <v>14871.21422379527</v>
          </cell>
          <cell r="Z13">
            <v>12538.943675337719</v>
          </cell>
          <cell r="AA13">
            <v>9915.8047689628729</v>
          </cell>
          <cell r="AB13">
            <v>7853.000883370657</v>
          </cell>
          <cell r="AC13">
            <v>7087.9375924192755</v>
          </cell>
          <cell r="AD13">
            <v>6185.1214155110001</v>
          </cell>
          <cell r="AE13">
            <v>5230.1171970907099</v>
          </cell>
          <cell r="AF13">
            <v>4265.1363595498551</v>
          </cell>
          <cell r="AG13">
            <v>3221.7469745485964</v>
          </cell>
          <cell r="AH13">
            <v>2071.2919128582862</v>
          </cell>
          <cell r="AI13">
            <v>824.22655460833425</v>
          </cell>
        </row>
        <row r="14">
          <cell r="A14" t="str">
            <v>LCInt</v>
          </cell>
          <cell r="B14" t="str">
            <v>less: interest on LCs</v>
          </cell>
          <cell r="H14">
            <v>275.95773504161878</v>
          </cell>
          <cell r="I14">
            <v>302.42602888635128</v>
          </cell>
          <cell r="J14">
            <v>291.07666121678949</v>
          </cell>
          <cell r="K14">
            <v>286.50119502330494</v>
          </cell>
          <cell r="L14">
            <v>298.18811173159889</v>
          </cell>
          <cell r="M14">
            <v>286.21048206237487</v>
          </cell>
          <cell r="N14">
            <v>297.12006551249743</v>
          </cell>
          <cell r="O14">
            <v>324.28062942653816</v>
          </cell>
          <cell r="P14">
            <v>315.78337471587776</v>
          </cell>
          <cell r="Q14">
            <v>312.96614837199485</v>
          </cell>
          <cell r="R14">
            <v>321.92018650771826</v>
          </cell>
          <cell r="S14">
            <v>310.37840887102442</v>
          </cell>
          <cell r="T14">
            <v>307.91332330496527</v>
          </cell>
          <cell r="U14">
            <v>321.70201921879209</v>
          </cell>
          <cell r="V14">
            <v>311.93304649464784</v>
          </cell>
          <cell r="W14">
            <v>308.48110534311746</v>
          </cell>
          <cell r="X14">
            <v>322.80661511732421</v>
          </cell>
          <cell r="Y14">
            <v>306.21861494709873</v>
          </cell>
          <cell r="Z14">
            <v>300.31978357032489</v>
          </cell>
          <cell r="AA14">
            <v>314.17582943494841</v>
          </cell>
          <cell r="AB14">
            <v>118.17565604072365</v>
          </cell>
          <cell r="AC14">
            <v>125.97472547453044</v>
          </cell>
          <cell r="AD14">
            <v>126.81500796186347</v>
          </cell>
          <cell r="AE14">
            <v>118.19365459189383</v>
          </cell>
          <cell r="AF14">
            <v>115.27306346083068</v>
          </cell>
          <cell r="AG14">
            <v>117.25099848606256</v>
          </cell>
          <cell r="AH14">
            <v>115.5855463889842</v>
          </cell>
          <cell r="AI14">
            <v>115.58433580738415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E5">
            <v>0.03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C Origin"/>
      <sheetName val="Financing"/>
      <sheetName val="Fin costs"/>
      <sheetName val="Drawdown"/>
      <sheetName val="Evaluation"/>
      <sheetName val="Technical"/>
      <sheetName val="Steam"/>
      <sheetName val="ISCF"/>
      <sheetName val="O &amp; M"/>
      <sheetName val="UpfrontCalc"/>
      <sheetName val="Debt"/>
      <sheetName val="Taxes"/>
      <sheetName val="USGAAP"/>
      <sheetName val="3.6.1"/>
      <sheetName val="Price"/>
      <sheetName val="Price Industrial"/>
      <sheetName val="Outages"/>
      <sheetName val="App.D"/>
      <sheetName val="A1"/>
      <sheetName val="A2"/>
      <sheetName val="CostCalc"/>
      <sheetName val="NPVSavings"/>
      <sheetName val="Finance &amp; Economic Data"/>
      <sheetName val="Cash Flow &amp; Coverages"/>
    </sheetNames>
    <sheetDataSet>
      <sheetData sheetId="0" refreshError="1">
        <row r="16">
          <cell r="D16">
            <v>387.75400000000002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  <sheetName val="Cash Flow"/>
      <sheetName val="Electricity Sales"/>
      <sheetName val="Steam Sales"/>
      <sheetName val="Fuel Costs"/>
      <sheetName val="O &amp; M Summary"/>
      <sheetName val="O &amp; M Detail"/>
      <sheetName val="Payroll Detail"/>
      <sheetName val="Other Exp. Summary"/>
      <sheetName val="Interest Expense"/>
      <sheetName val="Debt Reserve"/>
      <sheetName val="Income Taxes"/>
      <sheetName val="99 Vs. 00 Budget Analysis"/>
      <sheetName val="1999 Actuals"/>
      <sheetName val="1999 Budget"/>
      <sheetName val="2000 Budget Upload"/>
      <sheetName val="AES Corp. Dividends"/>
      <sheetName val="Reference #'s"/>
      <sheetName val="Notes"/>
      <sheetName val="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99"/>
      <sheetName val="EERR ACUM 31-OCT-99"/>
      <sheetName val="2000"/>
      <sheetName val="Formatos GENER 9dic fijos corre"/>
      <sheetName val="Planilla para exportación"/>
      <sheetName val="FORMATOS CHILE PPTO 1999"/>
      <sheetName val="Reference #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Budget"/>
      <sheetName val="Group Eliminations"/>
      <sheetName val="Aggregated Group Budget"/>
      <sheetName val="KCCI"/>
      <sheetName val="MKM"/>
      <sheetName val="KCC"/>
      <sheetName val="Eliminations"/>
      <sheetName val="Aggregated Budget"/>
      <sheetName val="CC_N"/>
      <sheetName val="Planilla para exportación"/>
      <sheetName val="FORMATOS CHILE PPTO 1999"/>
      <sheetName val="modaj"/>
      <sheetName val="IFRS Budgeting model 2.33"/>
      <sheetName val="8_NPV_1"/>
      <sheetName val="System"/>
      <sheetName val="SMSTemp"/>
      <sheetName val="Reference #'s"/>
      <sheetName val="Assumptions"/>
      <sheetName val="finbal10"/>
      <sheetName val="Input"/>
      <sheetName val="Допущения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shflow"/>
      <sheetName val="Income99"/>
      <sheetName val="Income00-35"/>
      <sheetName val="Financial Proj. by MO"/>
      <sheetName val="Financial Projections"/>
      <sheetName val="Depreciation and Amortization"/>
      <sheetName val="Revenue Cases"/>
      <sheetName val="Coal"/>
      <sheetName val="Mass Balance"/>
      <sheetName val="Landfill Development"/>
      <sheetName val="SCR O&amp;M"/>
      <sheetName val="NOX and SOX"/>
      <sheetName val="Fixed O&amp;M"/>
      <sheetName val="CAPMMbyMO"/>
      <sheetName val="CAPMM"/>
      <sheetName val="Rollup"/>
      <sheetName val="GenAdmin"/>
      <sheetName val="Stores"/>
      <sheetName val="MH"/>
      <sheetName val="Chem"/>
      <sheetName val="Power Block"/>
      <sheetName val="FGD"/>
      <sheetName val="Engineer"/>
      <sheetName val="Computer"/>
      <sheetName val="I&amp;C Maint"/>
      <sheetName val="Mech Maint"/>
      <sheetName val="Electric Maint"/>
      <sheetName val="sheet 13"/>
      <sheetName val="K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Index"/>
      <sheetName val="404 Sign Offs"/>
      <sheetName val="Footnote"/>
      <sheetName val="PY Footnote Restatement"/>
      <sheetName val="Tax Summary"/>
      <sheetName val="10K"/>
      <sheetName val="Rates"/>
      <sheetName val="JE"/>
      <sheetName val="Domestic"/>
      <sheetName val="Foreign"/>
      <sheetName val="US FAS109"/>
      <sheetName val="MI Tax Exp"/>
      <sheetName val="Balance Sheet Summary"/>
      <sheetName val="Balance Sheet Comparison"/>
      <sheetName val="Balance Sheet Detail"/>
      <sheetName val="ComshareTaxAccounts"/>
      <sheetName val="BS Segment"/>
      <sheetName val="Leadsheet"/>
      <sheetName val="VA Summary"/>
      <sheetName val="Rate Rec."/>
      <sheetName val="Corp NI"/>
      <sheetName val="Interco"/>
      <sheetName val="Perm"/>
      <sheetName val="Sub F &amp; Divs"/>
      <sheetName val="Disc Ops"/>
      <sheetName val="Current State"/>
      <sheetName val="State NOL"/>
      <sheetName val="Tax Rates"/>
      <sheetName val="GPH Interest"/>
      <sheetName val="Comshare"/>
      <sheetName val="Acctg View"/>
      <sheetName val="Info"/>
      <sheetName val="Rate Comparison"/>
      <sheetName val="Summary"/>
      <sheetName val="2004 Proforma"/>
      <sheetName val="2003 Proforma"/>
      <sheetName val="MI Analysis"/>
      <sheetName val="MI Qtr"/>
      <sheetName val="Comshare Change Report"/>
      <sheetName val="Acctg View Change Report"/>
      <sheetName val="Jamie's Entities"/>
      <sheetName val="Bill's Entities"/>
      <sheetName val="Rich's Entities"/>
      <sheetName val="Richard's Entities"/>
      <sheetName val="Last Comshare"/>
      <sheetName val="Last Acctg View"/>
      <sheetName val="SCR O&amp;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Income Statement_YTD_YEE"/>
      <sheetName val="Income Statement_monthly"/>
      <sheetName val="Balance Sheet"/>
      <sheetName val="Cash Flows"/>
      <sheetName val="3 Revenue"/>
      <sheetName val="4_a_ Cost of Goods Sold"/>
      <sheetName val="4_b_ Administrative Expenses"/>
      <sheetName val="4_c_ Distribution Expenses"/>
      <sheetName val="4_d_ Write offs _ impairment"/>
      <sheetName val="4_e_ Other Expenses"/>
      <sheetName val="4 _f_ Other Income"/>
      <sheetName val="5 Finance costs _ interest inc"/>
      <sheetName val="7 Dividend declared"/>
      <sheetName val="8 Property_ plant _ equipment"/>
      <sheetName val="8 Property_ plant _ equip_dis1"/>
      <sheetName val="8 Property_ plant _ equip_dis2"/>
      <sheetName val="8 Property_ plant _ equip_dis3"/>
      <sheetName val="8 Property_ plant _ equip_dis4"/>
      <sheetName val="10 Intangible Assets"/>
      <sheetName val="10 Intangible Assets_dis 1"/>
      <sheetName val="10 Intangible Assets_dis 2"/>
      <sheetName val="11_a_ Long term investments"/>
      <sheetName val="11_a_ Long term investments_dis"/>
      <sheetName val="11_a_ Cost accounted Investment"/>
      <sheetName val="11_b_ Short term investments"/>
      <sheetName val="12 Inventories"/>
      <sheetName val="13 Trade receivables"/>
      <sheetName val="14 Adv paid _ oth curr assets"/>
      <sheetName val="16 Cash _ cash equivalents"/>
      <sheetName val="18 Borrowings"/>
      <sheetName val="18 Borrowings _ dis"/>
      <sheetName val="18 _A_ Finance lease"/>
      <sheetName val="Net funds"/>
      <sheetName val="21 Trade _ other payables"/>
      <sheetName val="Intercompany"/>
      <sheetName val="Intercompany _ dis"/>
      <sheetName val="Sec_fut liabl _dis "/>
      <sheetName val="Deposit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 Maint"/>
      <sheetName val="Summary 1"/>
      <sheetName val="Summary 2"/>
      <sheetName val="Summary 3"/>
      <sheetName val="Summary 4"/>
      <sheetName val="Labor-Yr1"/>
      <sheetName val="Labor-Yr2"/>
      <sheetName val="Labor-Yr3+"/>
      <sheetName val="Routine O &amp; M"/>
      <sheetName val="G&amp;A"/>
      <sheetName val="Pre-Comm"/>
      <sheetName val="Precomm LaborA"/>
      <sheetName val="Precomm LaborB"/>
      <sheetName val="Capital"/>
      <sheetName val="Capital Sched"/>
      <sheetName val="Dispatch"/>
      <sheetName val="Tax Rates"/>
    </sheetNames>
    <sheetDataSet>
      <sheetData sheetId="0" refreshError="1">
        <row r="14">
          <cell r="B1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Separate FS"/>
      <sheetName val="B1_consolidation"/>
      <sheetName val="equity"/>
      <sheetName val="J1"/>
      <sheetName val="J2"/>
      <sheetName val="EPS"/>
      <sheetName val="EBITDA"/>
      <sheetName val="CAPEX"/>
      <sheetName val="KM revenues"/>
      <sheetName val="KM sales_q-ties"/>
      <sheetName val="KCC COS"/>
      <sheetName val="KCC G&amp;A"/>
      <sheetName val="KCC Distribution"/>
    </sheetNames>
    <sheetDataSet>
      <sheetData sheetId="0" refreshError="1">
        <row r="9">
          <cell r="D9">
            <v>125.72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_IS_KZT"/>
      <sheetName val="Assump"/>
      <sheetName val="Sales"/>
      <sheetName val="Coal"/>
      <sheetName val="Assumption"/>
      <sheetName val="Calculations"/>
      <sheetName val="Sheet1"/>
      <sheetName val="CCO CF"/>
      <sheetName val="Cost Cutting "/>
      <sheetName val="#CCI TS "/>
      <sheetName val="CCO IS "/>
      <sheetName val="Presentation "/>
      <sheetName val="Inter Co "/>
      <sheetName val="IS"/>
      <sheetName val="IS$"/>
      <sheetName val="CF"/>
      <sheetName val="СF$"/>
      <sheetName val="FixedCostDetail"/>
      <sheetName val="Capex"/>
      <sheetName val="Repair"/>
      <sheetName val="Debts"/>
      <sheetName val="Loss Position"/>
      <sheetName val="Interest"/>
      <sheetName val="Taxable IS"/>
      <sheetName val="BS_KZT"/>
      <sheetName val="BS_USD"/>
      <sheetName val="FX"/>
      <sheetName val="Trans"/>
      <sheetName val="Flash"/>
      <sheetName val="Flash_IS"/>
      <sheetName val="CF_USD"/>
      <sheetName val="CF_KZT"/>
      <sheetName val="Coaldetails_Eki"/>
      <sheetName val="Eki_P&amp;L_Prj"/>
      <sheetName val="BS$"/>
      <sheetName val="BSKZT"/>
      <sheetName val="Contractors"/>
      <sheetName val="Mat&amp;Chemicals"/>
      <sheetName val="Cost"/>
      <sheetName val="CF Format"/>
      <sheetName val="CustomerDetails New"/>
      <sheetName val="Hyp"/>
      <sheetName val="Loans"/>
      <sheetName val="CustomerDetails_Eki"/>
      <sheetName val="SalesSummary_Eki"/>
      <sheetName val="Stock Option"/>
      <sheetName val="IC"/>
      <sheetName val="FA"/>
      <sheetName val="CF Forecats_Eki"/>
      <sheetName val="KPI"/>
      <sheetName val="ICLoan"/>
      <sheetName val="Cost Details"/>
      <sheetName val="Notes"/>
      <sheetName val="Exp Details"/>
      <sheetName val="CustomerDetails_Eki (2)"/>
      <sheetName val="SalesSummary_Maikuben"/>
      <sheetName val="CF Forecast_Maikuben"/>
      <sheetName val="CF_Consolidated"/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Entity"/>
      <sheetName val="Period"/>
      <sheetName val="Year"/>
      <sheetName val="Consol"/>
      <sheetName val="Unconsol"/>
      <sheetName val="Busdev"/>
      <sheetName val="NPV"/>
      <sheetName val="BS USD"/>
      <sheetName val="IS USD"/>
      <sheetName val="CF USD"/>
      <sheetName val="DebtSchedule"/>
      <sheetName val="Financials"/>
      <sheetName val="Given"/>
      <sheetName val="BS KZT"/>
      <sheetName val="P&amp;L KZT"/>
      <sheetName val="CF KZT"/>
      <sheetName val="P&amp;L USD"/>
      <sheetName val="CA"/>
      <sheetName val="FX_VAT"/>
      <sheetName val="Comshare Upload"/>
      <sheetName val="V1.06"/>
      <sheetName val="IC Accounts"/>
      <sheetName val="IS_USD"/>
      <sheetName val="IS_KZT"/>
      <sheetName val="IS_Comshare"/>
      <sheetName val="CF Summary"/>
      <sheetName val="CF_Comshare$"/>
      <sheetName val="CF_ComshareKZT"/>
      <sheetName val="Daily Cash Flow"/>
      <sheetName val="customers Aug Frct"/>
      <sheetName val="Customers Curr Fcst"/>
      <sheetName val="Inspec&amp;Training"/>
      <sheetName val="TB Aug 04"/>
      <sheetName val="Titul"/>
      <sheetName val="Goals &amp; Targets"/>
      <sheetName val="Operational Cost"/>
      <sheetName val="Salary,Admin &amp; Taxes"/>
      <sheetName val="Repair Cost"/>
      <sheetName val="СводтурбВал"/>
      <sheetName val="Labor"/>
      <sheetName val="Material"/>
      <sheetName val="Equipment"/>
      <sheetName val="Inventory"/>
      <sheetName val="Summary"/>
      <sheetName val="Лист1"/>
      <sheetName val="Лист2"/>
      <sheetName val="свбез4"/>
      <sheetName val="Свод котла Вал"/>
      <sheetName val="Общая котел"/>
      <sheetName val="бл4"/>
      <sheetName val="Break even"/>
      <sheetName val="Labor1"/>
      <sheetName val="Acc"/>
      <sheetName val="Ind"/>
      <sheetName val="Details"/>
      <sheetName val="IS KZT"/>
      <sheetName val="BS KZT "/>
      <sheetName val="TLA "/>
      <sheetName val="DIRECT"/>
      <sheetName val="TrialBalance"/>
      <sheetName val="Costs"/>
      <sheetName val="Loan"/>
      <sheetName val="Taxes"/>
      <sheetName val="SR"/>
      <sheetName val="Proj-List"/>
      <sheetName val="Costs 1"/>
      <sheetName val="Internal Budget"/>
      <sheetName val="Fuel"/>
      <sheetName val="Power"/>
      <sheetName val="Loan1"/>
      <sheetName val="Contingencies"/>
      <sheetName val="Guidelines"/>
      <sheetName val="Due dates"/>
      <sheetName val="Table of Contents"/>
      <sheetName val="Summarized Trial Balance"/>
      <sheetName val="Sch1 Investments"/>
      <sheetName val="Sch2 Inventory"/>
      <sheetName val="Sch 3  Reserves"/>
      <sheetName val="Sch 4 Accr exp"/>
      <sheetName val="Sch 5 Property"/>
      <sheetName val="Sch 6 Intangible"/>
      <sheetName val="Sch 7 Capitalized Interest"/>
      <sheetName val="Sch 8 Proj Dev"/>
      <sheetName val="Sch9 Other assets"/>
      <sheetName val="Sch10 Debt"/>
      <sheetName val="Sch 11 restricted assets"/>
      <sheetName val="Sch 12 Other Liab"/>
      <sheetName val="Sch13 Dividends"/>
      <sheetName val="Sch 14 Revenue"/>
      <sheetName val="Sch 15 Other Inc-Exp"/>
      <sheetName val="Sch16 Commitments"/>
      <sheetName val="Sch17  Guarantees"/>
      <sheetName val="Sch18 Swaps"/>
      <sheetName val="Sch 19 Tax cal"/>
      <sheetName val="Sh19detail"/>
      <sheetName val="Sch 20 Bur of Com Forms"/>
      <sheetName val="Sch21 Pension Plans non US"/>
      <sheetName val="Sch 22 Recon"/>
      <sheetName val="22 P&amp;l"/>
      <sheetName val="22 BS"/>
      <sheetName val="Sch 23 Equity Method Affiliates"/>
      <sheetName val="Technology-G"/>
      <sheetName val="Лист3"/>
      <sheetName val="O&amp;M"/>
      <sheetName val="BS"/>
      <sheetName val="IS (USD)"/>
      <sheetName val="CF (USD)"/>
      <sheetName val="BS (USD)"/>
      <sheetName val="Sens"/>
      <sheetName val="Variance_Analysis"/>
      <sheetName val="KR"/>
      <sheetName val="SE1"/>
      <sheetName val="SE2"/>
      <sheetName val="Sheet2"/>
      <sheetName val="Sheet3"/>
      <sheetName val="EIU Macro Forecasts 2005-2008"/>
      <sheetName val="FX Update 10.26.04"/>
      <sheetName val="Annual Interest Rates 2004-2024"/>
      <sheetName val="Commodity 2005 - 2009"/>
      <sheetName val="emission"/>
      <sheetName val="PR Budget 06"/>
      <sheetName val="Shell"/>
      <sheetName val="Comshare"/>
      <sheetName val="IC Input"/>
      <sheetName val="NonIC Input"/>
      <sheetName val="CF$"/>
      <sheetName val="BSUSD"/>
      <sheetName val="ComshKZT"/>
      <sheetName val="ComshUSD"/>
      <sheetName val="Capex 2006"/>
      <sheetName val="Repair 2006"/>
      <sheetName val="CFPres"/>
      <sheetName val="Safety_Stationary_Housekeeping"/>
      <sheetName val="Sensitivity table"/>
      <sheetName val="Kazn 05 vs 04"/>
      <sheetName val="Kazn 06 vs 05"/>
      <sheetName val="IS 2004"/>
      <sheetName val="IS 2005"/>
      <sheetName val="IS 2006"/>
      <sheetName val="VC+FC"/>
      <sheetName val="Capex Summary"/>
      <sheetName val="Pres_assump"/>
      <sheetName val="Safety,Stationary,Housekeeping"/>
      <sheetName val="2005_Links"/>
      <sheetName val="Altay"/>
      <sheetName val="Menu"/>
      <sheetName val="GA"/>
      <sheetName val="Operations"/>
      <sheetName val="Maching"/>
    </sheetNames>
    <sheetDataSet>
      <sheetData sheetId="0" refreshError="1"/>
      <sheetData sheetId="1" refreshError="1">
        <row r="26">
          <cell r="D26">
            <v>300</v>
          </cell>
          <cell r="E26">
            <v>300</v>
          </cell>
          <cell r="F26">
            <v>300</v>
          </cell>
          <cell r="G26">
            <v>370</v>
          </cell>
          <cell r="H26">
            <v>370</v>
          </cell>
          <cell r="I26">
            <v>370</v>
          </cell>
          <cell r="J26">
            <v>370</v>
          </cell>
          <cell r="K26">
            <v>370</v>
          </cell>
          <cell r="L26">
            <v>370</v>
          </cell>
          <cell r="M26">
            <v>300</v>
          </cell>
          <cell r="N26">
            <v>300</v>
          </cell>
          <cell r="O26">
            <v>300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>
        <row r="1">
          <cell r="A1" t="str">
            <v>ACQUISITION_I_INP</v>
          </cell>
        </row>
        <row r="2">
          <cell r="A2" t="str">
            <v>AEE2, LLC</v>
          </cell>
        </row>
        <row r="3">
          <cell r="A3" t="str">
            <v>AES - Drax Electric Ltd. Input</v>
          </cell>
        </row>
        <row r="4">
          <cell r="A4" t="str">
            <v>AES Africa Holding BV</v>
          </cell>
        </row>
        <row r="5">
          <cell r="A5" t="str">
            <v>AES Alamitos</v>
          </cell>
        </row>
        <row r="6">
          <cell r="A6" t="str">
            <v>AES Alamitos Development, Inc.</v>
          </cell>
        </row>
        <row r="7">
          <cell r="A7" t="str">
            <v>AES Alicura Holdings,SRL (Arg) Input</v>
          </cell>
        </row>
        <row r="8">
          <cell r="A8" t="str">
            <v>AES Alicura Holdings,SRL (Arg) Pass1</v>
          </cell>
        </row>
        <row r="9">
          <cell r="A9" t="str">
            <v>AES Americas Investments Input</v>
          </cell>
        </row>
        <row r="10">
          <cell r="A10" t="str">
            <v>AES Americas South Inc. Input</v>
          </cell>
        </row>
        <row r="11">
          <cell r="A11" t="str">
            <v>AES Andres (Dominican Republic)</v>
          </cell>
        </row>
        <row r="12">
          <cell r="A12" t="str">
            <v>AES Andres BV, Input</v>
          </cell>
        </row>
        <row r="13">
          <cell r="A13" t="str">
            <v>AES Anhui Power Co. (L) Ltd.</v>
          </cell>
        </row>
        <row r="14">
          <cell r="A14" t="str">
            <v>AES Anhui Power Co. Ltd. (BVI) Input</v>
          </cell>
        </row>
        <row r="15">
          <cell r="A15" t="str">
            <v>AES Argentina (US) Input</v>
          </cell>
        </row>
        <row r="16">
          <cell r="A16" t="str">
            <v>AES Argentina Operations Ltd. Input</v>
          </cell>
        </row>
        <row r="17">
          <cell r="A17" t="str">
            <v>AES Atlantis Inc.</v>
          </cell>
        </row>
        <row r="18">
          <cell r="A18" t="str">
            <v>AES Aurora Inc.</v>
          </cell>
        </row>
        <row r="19">
          <cell r="A19" t="str">
            <v>AES Australia Holding, BV Input</v>
          </cell>
        </row>
        <row r="20">
          <cell r="A20" t="str">
            <v>AES Australia Retail II, Inc</v>
          </cell>
        </row>
        <row r="21">
          <cell r="A21" t="str">
            <v>AES Australia Retail, Inc</v>
          </cell>
        </row>
        <row r="22">
          <cell r="A22" t="str">
            <v>AES Baltic Holdings BV Input</v>
          </cell>
        </row>
        <row r="23">
          <cell r="A23" t="str">
            <v>AES Bandierantes Emp. Ltda.(Brazil) Inp</v>
          </cell>
        </row>
        <row r="24">
          <cell r="A24" t="str">
            <v>AES Barka S.A.O.C. (Oman)</v>
          </cell>
        </row>
        <row r="25">
          <cell r="A25" t="str">
            <v>AES Barka Services 1 (Cayman)</v>
          </cell>
        </row>
        <row r="26">
          <cell r="A26" t="str">
            <v>AES Barka Services 1 (Mauritius)</v>
          </cell>
        </row>
        <row r="27">
          <cell r="A27" t="str">
            <v>AES Barka Services 2 (Cayman)</v>
          </cell>
        </row>
        <row r="28">
          <cell r="A28" t="str">
            <v>AES Barka Services 2 (Mauritius)</v>
          </cell>
        </row>
        <row r="29">
          <cell r="A29" t="str">
            <v>AES Barry Ltd.</v>
          </cell>
        </row>
        <row r="30">
          <cell r="A30" t="str">
            <v>AES Barry Operations (UK)</v>
          </cell>
        </row>
        <row r="31">
          <cell r="A31" t="str">
            <v>AES Beauvoir BV</v>
          </cell>
        </row>
        <row r="32">
          <cell r="A32" t="str">
            <v>AES Beaver Valley LLC</v>
          </cell>
        </row>
        <row r="33">
          <cell r="A33" t="str">
            <v>AES Beaver Valley, Inc. Input</v>
          </cell>
        </row>
        <row r="34">
          <cell r="A34" t="str">
            <v>AES Brasil Ltda Development Office</v>
          </cell>
        </row>
        <row r="35">
          <cell r="A35" t="str">
            <v>AES Brazil Holdings Input</v>
          </cell>
        </row>
        <row r="36">
          <cell r="A36" t="str">
            <v>AES BV Operations LLC</v>
          </cell>
        </row>
        <row r="37">
          <cell r="A37" t="str">
            <v>AES Cameroon Holdings SA</v>
          </cell>
        </row>
        <row r="38">
          <cell r="A38" t="str">
            <v>AES Canal Power Services, Inc. Input</v>
          </cell>
        </row>
        <row r="39">
          <cell r="A39" t="str">
            <v>AES Caracoles I Input</v>
          </cell>
        </row>
        <row r="40">
          <cell r="A40" t="str">
            <v>AES Caracoles II Input</v>
          </cell>
        </row>
        <row r="41">
          <cell r="A41" t="str">
            <v>AES Caracoles III, LP Input</v>
          </cell>
        </row>
        <row r="42">
          <cell r="A42" t="str">
            <v>AES Caracoles SRL</v>
          </cell>
        </row>
        <row r="43">
          <cell r="A43" t="str">
            <v>AES Caribbean Holdings, Inc.</v>
          </cell>
        </row>
        <row r="44">
          <cell r="A44" t="str">
            <v>AES Caribbean Services, Inc.</v>
          </cell>
        </row>
        <row r="45">
          <cell r="A45" t="str">
            <v>AES Cayman Guaiba Input</v>
          </cell>
        </row>
        <row r="46">
          <cell r="A46" t="str">
            <v>AES Cayman I Input</v>
          </cell>
        </row>
        <row r="47">
          <cell r="A47" t="str">
            <v>AES Cayman II Input</v>
          </cell>
        </row>
        <row r="48">
          <cell r="A48" t="str">
            <v>AES Cayman Is. Holdings, Ltd. Input</v>
          </cell>
        </row>
        <row r="49">
          <cell r="A49" t="str">
            <v>AES Cayman Pampas Input</v>
          </cell>
        </row>
        <row r="50">
          <cell r="A50" t="str">
            <v>AES Cayman Pampas Ltd #2</v>
          </cell>
        </row>
        <row r="51">
          <cell r="A51" t="str">
            <v>AES CAYUGA, LLC</v>
          </cell>
        </row>
        <row r="52">
          <cell r="A52" t="str">
            <v>AES Cemig Emplreendimentos Input</v>
          </cell>
        </row>
        <row r="53">
          <cell r="A53" t="str">
            <v>AES Cemig Holdings, Inc.</v>
          </cell>
        </row>
        <row r="54">
          <cell r="A54" t="str">
            <v>AES Cent. Amer. Power Vent., LTD Input</v>
          </cell>
        </row>
        <row r="55">
          <cell r="A55" t="str">
            <v>AES Central American Mgmt. Services, IncT</v>
          </cell>
        </row>
        <row r="56">
          <cell r="A56" t="str">
            <v>AES Chaparron I Ltd. (Cayman) Input</v>
          </cell>
        </row>
        <row r="57">
          <cell r="A57" t="str">
            <v>AES Chaparron II Ltd. (Cayman) Input</v>
          </cell>
        </row>
        <row r="58">
          <cell r="A58" t="str">
            <v>AES Chengdu Power Co. (L) Ltd. (Labuan)</v>
          </cell>
        </row>
        <row r="59">
          <cell r="A59" t="str">
            <v>AES Chigen Co (L)</v>
          </cell>
        </row>
        <row r="60">
          <cell r="A60" t="str">
            <v>AES Chigen Input</v>
          </cell>
        </row>
        <row r="61">
          <cell r="A61" t="str">
            <v>AES China Corp. Input</v>
          </cell>
        </row>
        <row r="62">
          <cell r="A62" t="str">
            <v>AES China Holding Co. Input</v>
          </cell>
        </row>
        <row r="63">
          <cell r="A63" t="str">
            <v>AES Colombia I. Corp.</v>
          </cell>
        </row>
        <row r="64">
          <cell r="A64" t="str">
            <v>AES Columbia Power LLC</v>
          </cell>
        </row>
        <row r="65">
          <cell r="A65" t="str">
            <v>AES Com Sul Input</v>
          </cell>
        </row>
        <row r="66">
          <cell r="A66" t="str">
            <v>AES Communications Bolivia Ltda</v>
          </cell>
        </row>
        <row r="67">
          <cell r="A67" t="str">
            <v>AES Comunications INP</v>
          </cell>
        </row>
        <row r="68">
          <cell r="A68" t="str">
            <v>AES Connecticut Mgmt. Co., (DE) Input</v>
          </cell>
        </row>
        <row r="69">
          <cell r="A69" t="str">
            <v>AES Coral Reef Input</v>
          </cell>
        </row>
        <row r="70">
          <cell r="A70" t="str">
            <v>AES Corp. Input</v>
          </cell>
        </row>
        <row r="71">
          <cell r="A71" t="str">
            <v>AES Creative Resources, LP Input</v>
          </cell>
        </row>
        <row r="72">
          <cell r="A72" t="str">
            <v>AES Deepwater, Inc. Input</v>
          </cell>
        </row>
        <row r="73">
          <cell r="A73" t="str">
            <v>AES Del Sol (Cayman) Input</v>
          </cell>
        </row>
        <row r="74">
          <cell r="A74" t="str">
            <v>AES Denmark GP Holding I Aps</v>
          </cell>
        </row>
        <row r="75">
          <cell r="A75" t="str">
            <v>AES Denmark GP Holding II Aps</v>
          </cell>
        </row>
        <row r="76">
          <cell r="A76" t="str">
            <v>AES Development of Argentina (Argentina)T</v>
          </cell>
        </row>
        <row r="77">
          <cell r="A77" t="str">
            <v>AES Distribucion Dominican Ltd, Input</v>
          </cell>
        </row>
        <row r="78">
          <cell r="A78" t="str">
            <v>AES Distribuidores Salvadorenos Input</v>
          </cell>
        </row>
        <row r="79">
          <cell r="A79" t="str">
            <v>AES Distribuidores Salvadorenos, SRL</v>
          </cell>
        </row>
        <row r="80">
          <cell r="A80" t="str">
            <v>AES Distribution East, LLC (US) Input</v>
          </cell>
        </row>
        <row r="81">
          <cell r="A81" t="str">
            <v>AES Distribution East, Ltd. Input</v>
          </cell>
        </row>
        <row r="82">
          <cell r="A82" t="str">
            <v>AES Dominicana SA</v>
          </cell>
        </row>
        <row r="83">
          <cell r="A83" t="str">
            <v>AES Drax Acquisition Hlds Ltd Input</v>
          </cell>
        </row>
        <row r="84">
          <cell r="A84" t="str">
            <v>AES Drax Acquisition Ltd Input</v>
          </cell>
        </row>
        <row r="85">
          <cell r="A85" t="str">
            <v>AES Drax Financing Inc Inp</v>
          </cell>
        </row>
        <row r="86">
          <cell r="A86" t="str">
            <v>AES Drax Financing Ltd Input</v>
          </cell>
        </row>
        <row r="87">
          <cell r="A87" t="str">
            <v>AES Drax Holdings Ltd Input</v>
          </cell>
        </row>
        <row r="88">
          <cell r="A88" t="str">
            <v>AES Drax Inv Hlds Ltd Input</v>
          </cell>
        </row>
        <row r="89">
          <cell r="A89" t="str">
            <v>AES Drax Investments Ltd Input</v>
          </cell>
        </row>
        <row r="90">
          <cell r="A90" t="str">
            <v>AES Drax Ltd Input</v>
          </cell>
        </row>
        <row r="91">
          <cell r="A91" t="str">
            <v>AES Drax Power Fin Hlds Ltd Input</v>
          </cell>
        </row>
        <row r="92">
          <cell r="A92" t="str">
            <v>AES Drax Power Fin Ltd Input</v>
          </cell>
        </row>
        <row r="93">
          <cell r="A93" t="str">
            <v>AES Drax Power Ltd</v>
          </cell>
        </row>
        <row r="94">
          <cell r="A94" t="str">
            <v>AES Dutch BV (Netherlands) Input</v>
          </cell>
        </row>
        <row r="95">
          <cell r="A95" t="str">
            <v>AES East Usk</v>
          </cell>
        </row>
        <row r="96">
          <cell r="A96" t="str">
            <v>AES Eastern Energy. LP Input</v>
          </cell>
        </row>
        <row r="97">
          <cell r="A97" t="str">
            <v>AES Ecotek Holdings LLC</v>
          </cell>
        </row>
        <row r="98">
          <cell r="A98" t="str">
            <v>AES EDC Funding, LLC (US) INP</v>
          </cell>
        </row>
        <row r="99">
          <cell r="A99" t="str">
            <v>AES EDC Holding II, Inc. (US)</v>
          </cell>
        </row>
        <row r="100">
          <cell r="A100" t="str">
            <v>AES EDC Holding LLC, (US) INP</v>
          </cell>
        </row>
        <row r="101">
          <cell r="A101" t="str">
            <v>AES Edeersa</v>
          </cell>
        </row>
        <row r="102">
          <cell r="A102" t="str">
            <v>AES EDELAP Funding Corporation, LLC (US)T</v>
          </cell>
        </row>
        <row r="103">
          <cell r="A103" t="str">
            <v>AES Eden Ltd</v>
          </cell>
        </row>
        <row r="104">
          <cell r="A104" t="str">
            <v>AES El Salvador, Ltd Input</v>
          </cell>
        </row>
        <row r="105">
          <cell r="A105" t="str">
            <v>AES Electric, Ltd. Input</v>
          </cell>
        </row>
        <row r="106">
          <cell r="A106" t="str">
            <v>AES Elsta BV</v>
          </cell>
        </row>
        <row r="107">
          <cell r="A107" t="str">
            <v>AES Emma</v>
          </cell>
        </row>
        <row r="108">
          <cell r="A108" t="str">
            <v>AES Energia Iberica Srl. (Spain)</v>
          </cell>
        </row>
        <row r="109">
          <cell r="A109" t="str">
            <v>AES Energia Srl (Italy)</v>
          </cell>
        </row>
        <row r="110">
          <cell r="A110" t="str">
            <v>AES Energy Canada, Inc. Input</v>
          </cell>
        </row>
        <row r="111">
          <cell r="A111" t="str">
            <v>AES Energy Holdings BV Input</v>
          </cell>
        </row>
        <row r="112">
          <cell r="A112" t="str">
            <v>AES Energy Ltd.</v>
          </cell>
        </row>
        <row r="113">
          <cell r="A113" t="str">
            <v>AES Engineering, Ltd. (Cayman)</v>
          </cell>
        </row>
        <row r="114">
          <cell r="A114" t="str">
            <v>AES Enterprise Development</v>
          </cell>
        </row>
        <row r="115">
          <cell r="A115" t="str">
            <v>AES Europe SA/Srl</v>
          </cell>
        </row>
        <row r="116">
          <cell r="A116" t="str">
            <v>AES Fifoots Point Operations Ltd.</v>
          </cell>
        </row>
        <row r="117">
          <cell r="A117" t="str">
            <v>AES Fifoots Point, Ltd.</v>
          </cell>
        </row>
        <row r="118">
          <cell r="A118" t="str">
            <v>AES Forca Empreen Ltda. (Cayman) Input</v>
          </cell>
        </row>
        <row r="119">
          <cell r="A119" t="str">
            <v>AES Forca Empreen. Ltda. (Brazil) Input</v>
          </cell>
        </row>
        <row r="120">
          <cell r="A120" t="str">
            <v>AES Frontier, LP</v>
          </cell>
        </row>
        <row r="121">
          <cell r="A121" t="str">
            <v>AES Generation Dominicana, Ltd (C. Is.)</v>
          </cell>
        </row>
        <row r="122">
          <cell r="A122" t="str">
            <v>AES Gerasul Ltd. (Cayman) Inp</v>
          </cell>
        </row>
        <row r="123">
          <cell r="A123" t="str">
            <v>AES GITIC</v>
          </cell>
        </row>
        <row r="124">
          <cell r="A124" t="str">
            <v>AES Goldfields Power BV (Netherlands)</v>
          </cell>
        </row>
        <row r="125">
          <cell r="A125" t="str">
            <v>AES GP Holding Pty Ltd</v>
          </cell>
        </row>
        <row r="126">
          <cell r="A126" t="str">
            <v>AES Granbury, LLC Input</v>
          </cell>
        </row>
        <row r="127">
          <cell r="A127" t="str">
            <v>AES Great Falls BV, Input</v>
          </cell>
        </row>
        <row r="128">
          <cell r="A128" t="str">
            <v>AES GREENIDGE, LLC</v>
          </cell>
        </row>
        <row r="129">
          <cell r="A129" t="str">
            <v>AES Greystone</v>
          </cell>
        </row>
        <row r="130">
          <cell r="A130" t="str">
            <v>AES Guayama Holdings BV</v>
          </cell>
        </row>
        <row r="131">
          <cell r="A131" t="str">
            <v>AES Haripur (Pvt), Ltd</v>
          </cell>
        </row>
        <row r="132">
          <cell r="A132" t="str">
            <v>AES Hawaii, Inc. (DE)</v>
          </cell>
        </row>
        <row r="133">
          <cell r="A133" t="str">
            <v>AES Hebei</v>
          </cell>
        </row>
        <row r="134">
          <cell r="A134" t="str">
            <v>AES Helong Power</v>
          </cell>
        </row>
        <row r="135">
          <cell r="A135" t="str">
            <v>AES HICKLING, LLC</v>
          </cell>
        </row>
        <row r="136">
          <cell r="A136" t="str">
            <v>AES Honduras Holdings, Ltd. Input</v>
          </cell>
        </row>
        <row r="137">
          <cell r="A137" t="str">
            <v>AES Horizons Ltd. Input</v>
          </cell>
        </row>
        <row r="138">
          <cell r="A138" t="str">
            <v>AES Hungary Ltd. (UK) Input</v>
          </cell>
        </row>
        <row r="139">
          <cell r="A139" t="str">
            <v>AES Huntington Beach</v>
          </cell>
        </row>
        <row r="140">
          <cell r="A140" t="str">
            <v>AES Huntington Beach Development</v>
          </cell>
        </row>
        <row r="141">
          <cell r="A141" t="str">
            <v>AES Ib Valley Corp. PROJECT COMPANY</v>
          </cell>
        </row>
        <row r="142">
          <cell r="A142" t="str">
            <v>AES Ib Valley Holding Co. Input</v>
          </cell>
        </row>
        <row r="143">
          <cell r="A143" t="str">
            <v>AES Inchon Generating Ltd (Korea)</v>
          </cell>
        </row>
        <row r="144">
          <cell r="A144" t="str">
            <v>AES India LLC</v>
          </cell>
        </row>
        <row r="145">
          <cell r="A145" t="str">
            <v>AES Indian Queen Power, Ltd. (UK)</v>
          </cell>
        </row>
        <row r="146">
          <cell r="A146" t="str">
            <v>AES Indian Queens Holding Input</v>
          </cell>
        </row>
        <row r="147">
          <cell r="A147" t="str">
            <v>AES Intercom II Ltd. (Cayman) Input</v>
          </cell>
        </row>
        <row r="148">
          <cell r="A148" t="str">
            <v>AES Interenergy Ltd. (Cayman)-Input</v>
          </cell>
        </row>
        <row r="149">
          <cell r="A149" t="str">
            <v>AES Interenergy, Ltd. (Cayman) Input</v>
          </cell>
        </row>
        <row r="150">
          <cell r="A150" t="str">
            <v>AES International Hld., Ltd. (BVI) InputT</v>
          </cell>
        </row>
        <row r="151">
          <cell r="A151" t="str">
            <v>AES Int'l Holdings, Ltd. (BVI) II Input</v>
          </cell>
        </row>
        <row r="152">
          <cell r="A152" t="str">
            <v>AES Intricity Inc</v>
          </cell>
        </row>
        <row r="153">
          <cell r="A153" t="str">
            <v>AES Ironwood LLC</v>
          </cell>
        </row>
        <row r="154">
          <cell r="A154" t="str">
            <v>AES Ironwood, Inc. Input</v>
          </cell>
        </row>
        <row r="155">
          <cell r="A155" t="str">
            <v>AES Isthmus Energy, SA Input</v>
          </cell>
        </row>
        <row r="156">
          <cell r="A156" t="str">
            <v>AES Jennison, LLC</v>
          </cell>
        </row>
        <row r="157">
          <cell r="A157" t="str">
            <v>AES Joshua Tree, Inc.</v>
          </cell>
        </row>
        <row r="158">
          <cell r="A158" t="str">
            <v>AES Kalaeloa Venture LLC</v>
          </cell>
        </row>
        <row r="159">
          <cell r="A159" t="str">
            <v>AES Kazakhstan Holdings BV</v>
          </cell>
        </row>
        <row r="160">
          <cell r="A160" t="str">
            <v>AES Kelanitissa Limited</v>
          </cell>
        </row>
        <row r="161">
          <cell r="A161" t="str">
            <v>AES Kelvin LLC</v>
          </cell>
        </row>
        <row r="162">
          <cell r="A162" t="str">
            <v>AES Keystone LLC</v>
          </cell>
        </row>
        <row r="163">
          <cell r="A163" t="str">
            <v>AES Kievollenergo</v>
          </cell>
        </row>
        <row r="164">
          <cell r="A164" t="str">
            <v>AES King Harbor, Inc.</v>
          </cell>
        </row>
        <row r="165">
          <cell r="A165" t="str">
            <v>AES Kingston Inc.</v>
          </cell>
        </row>
        <row r="166">
          <cell r="A166" t="str">
            <v>AES Korea Inc</v>
          </cell>
        </row>
        <row r="167">
          <cell r="A167" t="str">
            <v>AES Lal Pir, Ltd.</v>
          </cell>
        </row>
        <row r="168">
          <cell r="A168" t="str">
            <v>AES Las Maraes, Inc. (US)</v>
          </cell>
        </row>
        <row r="169">
          <cell r="A169" t="str">
            <v>AES Light II (US) Input</v>
          </cell>
        </row>
        <row r="170">
          <cell r="A170" t="str">
            <v>AES LNG Marketing LLC</v>
          </cell>
        </row>
        <row r="171">
          <cell r="A171" t="str">
            <v>AES Londonderry, LLC</v>
          </cell>
        </row>
        <row r="172">
          <cell r="A172" t="str">
            <v>AES Ltd</v>
          </cell>
        </row>
        <row r="173">
          <cell r="A173" t="str">
            <v>AES Mayan Holdings SRL de CV Input</v>
          </cell>
        </row>
        <row r="174">
          <cell r="A174" t="str">
            <v>AES Medina Operations, LLC</v>
          </cell>
        </row>
        <row r="175">
          <cell r="A175" t="str">
            <v>AES Medina Valley Cogen (No. 2) LLC</v>
          </cell>
        </row>
        <row r="176">
          <cell r="A176" t="str">
            <v>AES Medina Valley Cogen (No. 4) LLC</v>
          </cell>
        </row>
        <row r="177">
          <cell r="A177" t="str">
            <v>AES Medina Valley Cogen LLC</v>
          </cell>
        </row>
        <row r="178">
          <cell r="A178" t="str">
            <v>AES Medway Electric Ltd.</v>
          </cell>
        </row>
        <row r="179">
          <cell r="A179" t="str">
            <v>AES Medway Operations, Ltd.</v>
          </cell>
        </row>
        <row r="180">
          <cell r="A180" t="str">
            <v>AES Meghnaghat, (pvt), Ltd</v>
          </cell>
        </row>
        <row r="181">
          <cell r="A181" t="str">
            <v>AES Merida BV Input</v>
          </cell>
        </row>
        <row r="182">
          <cell r="A182" t="str">
            <v>AES Merida III SRL de CV</v>
          </cell>
        </row>
        <row r="183">
          <cell r="A183" t="str">
            <v>AES Merida Mgmt. Services Input</v>
          </cell>
        </row>
        <row r="184">
          <cell r="A184" t="str">
            <v>AES Merida Operaciones SRL de CV</v>
          </cell>
        </row>
        <row r="185">
          <cell r="A185" t="str">
            <v>AES Mexico Development, Inc,</v>
          </cell>
        </row>
        <row r="186">
          <cell r="A186" t="str">
            <v>AES Mexico Farms, Inc. (US) Input</v>
          </cell>
        </row>
        <row r="187">
          <cell r="A187" t="str">
            <v>AES Monroe Holdings, BV (Nether) Input</v>
          </cell>
        </row>
        <row r="188">
          <cell r="A188" t="str">
            <v>AES Mount Vernon, BV Input</v>
          </cell>
        </row>
        <row r="189">
          <cell r="A189" t="str">
            <v>AES Mt Stuart BV Input</v>
          </cell>
        </row>
        <row r="190">
          <cell r="A190" t="str">
            <v>AES Mt. Stuart General Partnership</v>
          </cell>
        </row>
        <row r="191">
          <cell r="A191" t="str">
            <v>AES Mt. Stuart PTY Ltd.</v>
          </cell>
        </row>
        <row r="192">
          <cell r="A192" t="str">
            <v>AES New Guaiba Ltda. Input</v>
          </cell>
        </row>
        <row r="193">
          <cell r="A193" t="str">
            <v>AES Nigeria Holdings, Ltd</v>
          </cell>
        </row>
        <row r="194">
          <cell r="A194" t="str">
            <v>AES NY Funding, LLC</v>
          </cell>
        </row>
        <row r="195">
          <cell r="A195" t="str">
            <v>AES NY Holdings, LLC Input</v>
          </cell>
        </row>
        <row r="196">
          <cell r="A196" t="str">
            <v>AES NY, LLC Input</v>
          </cell>
        </row>
        <row r="197">
          <cell r="A197" t="str">
            <v>AES NY2, LLC Input</v>
          </cell>
        </row>
        <row r="198">
          <cell r="A198" t="str">
            <v>AES NY3, LLC</v>
          </cell>
        </row>
        <row r="199">
          <cell r="A199" t="str">
            <v>AES Oasis Finco, Inc</v>
          </cell>
        </row>
        <row r="200">
          <cell r="A200" t="str">
            <v>AES Oasis Finco, Ltd</v>
          </cell>
        </row>
        <row r="201">
          <cell r="A201" t="str">
            <v>AES Oasis Holdco (Cayman) Ltd</v>
          </cell>
        </row>
        <row r="202">
          <cell r="A202" t="str">
            <v>AES Ocean Cay, Ltd</v>
          </cell>
        </row>
        <row r="203">
          <cell r="A203" t="str">
            <v>AES Ocean Express LLC</v>
          </cell>
        </row>
        <row r="204">
          <cell r="A204" t="str">
            <v>AES Ocean LNG, Ltd</v>
          </cell>
        </row>
        <row r="205">
          <cell r="A205" t="str">
            <v>AES Ocean Power, Ltd</v>
          </cell>
        </row>
        <row r="206">
          <cell r="A206" t="str">
            <v>AES Ocean Springs Ltda. (Cayman) Input</v>
          </cell>
        </row>
        <row r="207">
          <cell r="A207" t="str">
            <v>AES Odyssey LLC</v>
          </cell>
        </row>
        <row r="208">
          <cell r="A208" t="str">
            <v>AES Oklahoma Mgmt. Co. (DE) Input</v>
          </cell>
        </row>
        <row r="209">
          <cell r="A209" t="str">
            <v>AES OPGC Holding Input</v>
          </cell>
        </row>
        <row r="210">
          <cell r="A210" t="str">
            <v>AES Ottana</v>
          </cell>
        </row>
        <row r="211">
          <cell r="A211" t="str">
            <v>AES Pak Gen Co.</v>
          </cell>
        </row>
        <row r="212">
          <cell r="A212" t="str">
            <v>AES Pak Gen Co. Pass Input</v>
          </cell>
        </row>
        <row r="213">
          <cell r="A213" t="str">
            <v>AES Pak Gen Holdings Inc. Input</v>
          </cell>
        </row>
        <row r="214">
          <cell r="A214" t="str">
            <v>AES Pakistan</v>
          </cell>
        </row>
        <row r="215">
          <cell r="A215" t="str">
            <v>AES Pakistan (Holdings), Ltd. Input</v>
          </cell>
        </row>
        <row r="216">
          <cell r="A216" t="str">
            <v>AES Pakistan (Holdings), Ltd. Input</v>
          </cell>
        </row>
        <row r="217">
          <cell r="A217" t="str">
            <v>AES Pakistan Holdings Input</v>
          </cell>
        </row>
        <row r="218">
          <cell r="A218" t="str">
            <v>AES Pakistan Holdings, Ltd.</v>
          </cell>
        </row>
        <row r="219">
          <cell r="A219" t="str">
            <v>AES Pakistan Operations</v>
          </cell>
        </row>
        <row r="220">
          <cell r="A220" t="str">
            <v>AES Panama Energy, SA Input</v>
          </cell>
        </row>
        <row r="221">
          <cell r="A221" t="str">
            <v>AES Panama Holding, LTD.</v>
          </cell>
        </row>
        <row r="222">
          <cell r="A222" t="str">
            <v>AES Parana Gas SA</v>
          </cell>
        </row>
        <row r="223">
          <cell r="A223" t="str">
            <v>AES Parana Holdings, Ltd. Input</v>
          </cell>
        </row>
        <row r="224">
          <cell r="A224" t="str">
            <v>AES Parana IHC, Ltd. Input</v>
          </cell>
        </row>
        <row r="225">
          <cell r="A225" t="str">
            <v>AES Parana Ltd. Partnership</v>
          </cell>
        </row>
        <row r="226">
          <cell r="A226" t="str">
            <v>AES Parana Ltd. Partnership Input</v>
          </cell>
        </row>
        <row r="227">
          <cell r="A227" t="str">
            <v>AES Parana Operations SRL Input</v>
          </cell>
        </row>
        <row r="228">
          <cell r="A228" t="str">
            <v>AES Parana Propiedades S.A.</v>
          </cell>
        </row>
        <row r="229">
          <cell r="A229" t="str">
            <v>AES Parana S.C.A.</v>
          </cell>
        </row>
        <row r="230">
          <cell r="A230" t="str">
            <v>AES Parana, SA</v>
          </cell>
        </row>
        <row r="231">
          <cell r="A231" t="str">
            <v>AES Partington Ltd.</v>
          </cell>
        </row>
        <row r="232">
          <cell r="A232" t="str">
            <v>AES Pasadena,Inc.</v>
          </cell>
        </row>
        <row r="233">
          <cell r="A233" t="str">
            <v>AES PCHS, Ltda (Brazil)</v>
          </cell>
        </row>
        <row r="234">
          <cell r="A234" t="str">
            <v>AES Placerita Input</v>
          </cell>
        </row>
        <row r="235">
          <cell r="A235" t="str">
            <v>AES Placerita Oil Co., Inc. (DE)</v>
          </cell>
        </row>
        <row r="236">
          <cell r="A236" t="str">
            <v>AES Power One Pty Ltd</v>
          </cell>
        </row>
        <row r="237">
          <cell r="A237" t="str">
            <v>AES Power Systems Holdings BV Input</v>
          </cell>
        </row>
        <row r="238">
          <cell r="A238" t="str">
            <v>AES Power, Inc. Input</v>
          </cell>
        </row>
        <row r="239">
          <cell r="A239" t="str">
            <v>AES Prachinburi Holdings, BV Input</v>
          </cell>
        </row>
        <row r="240">
          <cell r="A240" t="str">
            <v>AES Prescott LLC</v>
          </cell>
        </row>
        <row r="241">
          <cell r="A241" t="str">
            <v>AES Private LTD. Input</v>
          </cell>
        </row>
        <row r="242">
          <cell r="A242" t="str">
            <v>AES Proyectos Elec,S de RL CV(Mexico)</v>
          </cell>
        </row>
        <row r="243">
          <cell r="A243" t="str">
            <v>AES Puerto Rico Holding, Ltd. (Cayman)</v>
          </cell>
        </row>
        <row r="244">
          <cell r="A244" t="str">
            <v>AES Puerto Rico L.P. (US)</v>
          </cell>
        </row>
        <row r="245">
          <cell r="A245" t="str">
            <v>AES Puerto Rico Services Inc.</v>
          </cell>
        </row>
        <row r="246">
          <cell r="A246" t="str">
            <v>AES Puerto Rico, Inc. (US) Input</v>
          </cell>
        </row>
        <row r="247">
          <cell r="A247" t="str">
            <v>AES Qatar Holdings Ltd</v>
          </cell>
        </row>
        <row r="248">
          <cell r="A248" t="str">
            <v>AES Raccoon Creek LLC Input</v>
          </cell>
        </row>
        <row r="249">
          <cell r="A249" t="str">
            <v>AES Ras Laffan Holdings Ltd</v>
          </cell>
        </row>
        <row r="250">
          <cell r="A250" t="str">
            <v>AES Ras Laffan Operating Co</v>
          </cell>
        </row>
        <row r="251">
          <cell r="A251" t="str">
            <v>AES Ras Laffan Services I Ltd</v>
          </cell>
        </row>
        <row r="252">
          <cell r="A252" t="str">
            <v>AES Ras Laffan Services II Ltd</v>
          </cell>
        </row>
        <row r="253">
          <cell r="A253" t="str">
            <v>AES Red Oak, Inc. Input</v>
          </cell>
        </row>
        <row r="254">
          <cell r="A254" t="str">
            <v>AES Red Oak, LLC</v>
          </cell>
        </row>
        <row r="255">
          <cell r="A255" t="str">
            <v>AES Redondo Beach</v>
          </cell>
        </row>
        <row r="256">
          <cell r="A256" t="str">
            <v>AES Rio Diamante, Inc. (US) Input</v>
          </cell>
        </row>
        <row r="257">
          <cell r="A257" t="str">
            <v>AES River Bend, LLC Input</v>
          </cell>
        </row>
        <row r="258">
          <cell r="A258" t="str">
            <v>AES River Mountain</v>
          </cell>
        </row>
        <row r="259">
          <cell r="A259" t="str">
            <v>AES Rivneoblenergo</v>
          </cell>
        </row>
        <row r="260">
          <cell r="A260" t="str">
            <v>AES Rock Springs, BV Input</v>
          </cell>
        </row>
        <row r="261">
          <cell r="A261" t="str">
            <v>AES San Nicolas (US) Input</v>
          </cell>
        </row>
        <row r="262">
          <cell r="A262" t="str">
            <v>AES Sayreville LLC</v>
          </cell>
        </row>
        <row r="263">
          <cell r="A263" t="str">
            <v>AES Services, LTD</v>
          </cell>
        </row>
        <row r="264">
          <cell r="A264" t="str">
            <v>AES Servicios Elec,S de RL CV(Mexico)</v>
          </cell>
        </row>
        <row r="265">
          <cell r="A265" t="str">
            <v>AES Shady Point</v>
          </cell>
        </row>
        <row r="266">
          <cell r="A266" t="str">
            <v>AES Shygys Energy LLP (Kaz)Op</v>
          </cell>
        </row>
        <row r="267">
          <cell r="A267" t="str">
            <v>AES Shygys Energy LLP Input</v>
          </cell>
        </row>
        <row r="268">
          <cell r="A268" t="str">
            <v>AES Silk Road Holdings BV Input</v>
          </cell>
        </row>
        <row r="269">
          <cell r="A269" t="str">
            <v>AES Silk Road, Inc.</v>
          </cell>
        </row>
        <row r="270">
          <cell r="A270" t="str">
            <v>AES Silk Road, Ltd. (US)</v>
          </cell>
        </row>
        <row r="271">
          <cell r="A271" t="str">
            <v>AES Sirocco Holdings BV</v>
          </cell>
        </row>
        <row r="272">
          <cell r="A272" t="str">
            <v>AES Sirocco Ltd. Inp</v>
          </cell>
        </row>
        <row r="273">
          <cell r="A273" t="str">
            <v>AES SOMERSET, LLC</v>
          </cell>
        </row>
        <row r="274">
          <cell r="A274" t="str">
            <v>AES Sonel SA</v>
          </cell>
        </row>
        <row r="275">
          <cell r="A275" t="str">
            <v>AES Southington Holdings, Inc Input</v>
          </cell>
        </row>
        <row r="276">
          <cell r="A276" t="str">
            <v>AES Southington Holdings, Inc.</v>
          </cell>
        </row>
        <row r="277">
          <cell r="A277" t="str">
            <v>AES Southington Holdings, Inc. Inp</v>
          </cell>
        </row>
        <row r="278">
          <cell r="A278" t="str">
            <v>AES Southington, LLC</v>
          </cell>
        </row>
        <row r="279">
          <cell r="A279" t="str">
            <v>AES Southland Funding LLC Input</v>
          </cell>
        </row>
        <row r="280">
          <cell r="A280" t="str">
            <v>AES Southland Holdings, LLC Input</v>
          </cell>
        </row>
        <row r="281">
          <cell r="A281" t="str">
            <v>AES Southland, LLC Input</v>
          </cell>
        </row>
        <row r="282">
          <cell r="A282" t="str">
            <v>AES ST Ekibastuz, LLP</v>
          </cell>
        </row>
        <row r="283">
          <cell r="A283" t="str">
            <v>AES Stonehaven Holding Inc</v>
          </cell>
        </row>
        <row r="284">
          <cell r="A284" t="str">
            <v>AES Sul SA</v>
          </cell>
        </row>
        <row r="285">
          <cell r="A285" t="str">
            <v>AES Sul Trading Ltda. (Brazil)</v>
          </cell>
        </row>
        <row r="286">
          <cell r="A286" t="str">
            <v>AES Summit Generation (UK) Input</v>
          </cell>
        </row>
        <row r="287">
          <cell r="A287" t="str">
            <v>AES Sunbelt, LLC (LP) Input</v>
          </cell>
        </row>
        <row r="288">
          <cell r="A288" t="str">
            <v>AES Suntree Power, Ltd.</v>
          </cell>
        </row>
        <row r="289">
          <cell r="A289" t="str">
            <v>AES Taiwan Inc.</v>
          </cell>
        </row>
        <row r="290">
          <cell r="A290" t="str">
            <v>AES Tanzania Holdings, Ltd</v>
          </cell>
        </row>
        <row r="291">
          <cell r="A291" t="str">
            <v>AES Tanzania Ltd</v>
          </cell>
        </row>
        <row r="292">
          <cell r="A292" t="str">
            <v>AES Teal Holding, Inc</v>
          </cell>
        </row>
        <row r="293">
          <cell r="A293" t="str">
            <v>AES Technical Services FZE</v>
          </cell>
        </row>
        <row r="294">
          <cell r="A294" t="str">
            <v>AES Telasi JSC</v>
          </cell>
        </row>
        <row r="295">
          <cell r="A295" t="str">
            <v>AES Tele Invest</v>
          </cell>
        </row>
        <row r="296">
          <cell r="A296" t="str">
            <v>AES Telecomunicaciones Salvadorenas</v>
          </cell>
        </row>
        <row r="297">
          <cell r="A297" t="str">
            <v>AES Telecomunicaciones SRL INP</v>
          </cell>
        </row>
        <row r="298">
          <cell r="A298" t="str">
            <v>AES Termosul Empreendimentos</v>
          </cell>
        </row>
        <row r="299">
          <cell r="A299" t="str">
            <v>AES Termosul I, Ltd</v>
          </cell>
        </row>
        <row r="300">
          <cell r="A300" t="str">
            <v>AES Termosul II, Ltd</v>
          </cell>
        </row>
        <row r="301">
          <cell r="A301" t="str">
            <v>AES Terneuzen Engineering BV (Neth)</v>
          </cell>
        </row>
        <row r="302">
          <cell r="A302" t="str">
            <v>AES Terneuzen Mgt. Svc BV</v>
          </cell>
        </row>
        <row r="303">
          <cell r="A303" t="str">
            <v>AES Thames, Inc.</v>
          </cell>
        </row>
        <row r="304">
          <cell r="A304" t="str">
            <v>AES Thomas Holdings BV</v>
          </cell>
        </row>
        <row r="305">
          <cell r="A305" t="str">
            <v>AES Tian Fu Power Co. (L) Ltd.</v>
          </cell>
        </row>
        <row r="306">
          <cell r="A306" t="str">
            <v>AES Tian Fu Power Co. Ltd. Input</v>
          </cell>
        </row>
        <row r="307">
          <cell r="A307" t="str">
            <v>AES Tianjin</v>
          </cell>
        </row>
        <row r="308">
          <cell r="A308" t="str">
            <v>AES Tiete Empreend Ltda Inp</v>
          </cell>
        </row>
        <row r="309">
          <cell r="A309" t="str">
            <v>AES Tiete Hldgs II Ltd (Input)-Energen</v>
          </cell>
        </row>
        <row r="310">
          <cell r="A310" t="str">
            <v>AES Transgas I Ltd. (Cayman) Input</v>
          </cell>
        </row>
        <row r="311">
          <cell r="A311" t="str">
            <v>AES Transgas II Ltd. (Cayman) Input</v>
          </cell>
        </row>
        <row r="312">
          <cell r="A312" t="str">
            <v>AES Transgas Ltda. (Brazil) Input</v>
          </cell>
        </row>
        <row r="313">
          <cell r="A313" t="str">
            <v>AES Transgas Ltda. (Brazil) Pass1</v>
          </cell>
        </row>
        <row r="314">
          <cell r="A314" t="str">
            <v>AES Transpower Holding Pty LTD Ecogen</v>
          </cell>
        </row>
        <row r="315">
          <cell r="A315" t="str">
            <v>AES Transpower Payroll</v>
          </cell>
        </row>
        <row r="316">
          <cell r="A316" t="str">
            <v>AES Transpower, Inc. Input</v>
          </cell>
        </row>
        <row r="317">
          <cell r="A317" t="str">
            <v>AES Treasure Cove (Cayman) Input</v>
          </cell>
        </row>
        <row r="318">
          <cell r="A318" t="str">
            <v>AES Tyneside Ltd.</v>
          </cell>
        </row>
        <row r="319">
          <cell r="A319" t="str">
            <v>AES UK Holdings Input</v>
          </cell>
        </row>
        <row r="320">
          <cell r="A320" t="str">
            <v>AES UK Power Financing LTD Input</v>
          </cell>
        </row>
        <row r="321">
          <cell r="A321" t="str">
            <v>AES UK Power Hlds. Ltd Input</v>
          </cell>
        </row>
        <row r="322">
          <cell r="A322" t="str">
            <v>AES UK Power LLC Input</v>
          </cell>
        </row>
        <row r="323">
          <cell r="A323" t="str">
            <v>AES UK Power Ltd Input</v>
          </cell>
        </row>
        <row r="324">
          <cell r="A324" t="str">
            <v>AES Venezuela Finance, LTD (UK)</v>
          </cell>
        </row>
        <row r="325">
          <cell r="A325" t="str">
            <v>AES Venezuela Finance, LTD (UK) Input</v>
          </cell>
        </row>
        <row r="326">
          <cell r="A326" t="str">
            <v>AES Victoria Holding, BV Input</v>
          </cell>
        </row>
        <row r="327">
          <cell r="A327" t="str">
            <v>AES Victoria Partners, BV</v>
          </cell>
        </row>
        <row r="328">
          <cell r="A328" t="str">
            <v>AES Warrior Run Funding LLC Input</v>
          </cell>
        </row>
        <row r="329">
          <cell r="A329" t="str">
            <v>AES Warrior Run, Inc. Input</v>
          </cell>
        </row>
        <row r="330">
          <cell r="A330" t="str">
            <v>AES Western Australia Holdings BV Input</v>
          </cell>
        </row>
        <row r="331">
          <cell r="A331" t="str">
            <v>AES Western MD Management, Inc. Input</v>
          </cell>
        </row>
        <row r="332">
          <cell r="A332" t="str">
            <v>AES Westover, LLC</v>
          </cell>
        </row>
        <row r="333">
          <cell r="A333" t="str">
            <v>AES White Cliffs BV (Netherlands) Input</v>
          </cell>
        </row>
        <row r="334">
          <cell r="A334" t="str">
            <v>AES Wolf Hollow, LP</v>
          </cell>
        </row>
        <row r="335">
          <cell r="A335" t="str">
            <v>AES Wuxi-AES Carec</v>
          </cell>
        </row>
        <row r="336">
          <cell r="A336" t="str">
            <v>AES Yucatan SRL de CV Input</v>
          </cell>
        </row>
        <row r="337">
          <cell r="A337" t="str">
            <v>AES Zeg Holdings, BV Input</v>
          </cell>
        </row>
        <row r="338">
          <cell r="A338" t="str">
            <v>AES/AGI Holding LLC</v>
          </cell>
        </row>
        <row r="339">
          <cell r="A339" t="str">
            <v>AES_AUSTIN_INP</v>
          </cell>
        </row>
        <row r="340">
          <cell r="A340" t="str">
            <v>AES_CHESAPEAKE</v>
          </cell>
        </row>
        <row r="341">
          <cell r="A341" t="str">
            <v>AESEBA Funding Corporation (US) input</v>
          </cell>
        </row>
        <row r="342">
          <cell r="A342" t="str">
            <v>AESEBA SA Input</v>
          </cell>
        </row>
        <row r="343">
          <cell r="A343" t="str">
            <v>AIXI_F_CONADJ</v>
          </cell>
        </row>
        <row r="344">
          <cell r="A344" t="str">
            <v>Altail Power LLP, (KAZ)</v>
          </cell>
        </row>
        <row r="345">
          <cell r="A345" t="str">
            <v>Amer South Bus Dev</v>
          </cell>
        </row>
        <row r="346">
          <cell r="A346" t="str">
            <v>Americas Central Business Development</v>
          </cell>
        </row>
        <row r="347">
          <cell r="A347" t="str">
            <v>Americas Int'l Hold. LTD. Input</v>
          </cell>
        </row>
        <row r="348">
          <cell r="A348" t="str">
            <v>Americas Telecom Development</v>
          </cell>
        </row>
        <row r="349">
          <cell r="A349" t="str">
            <v>Americas Telecom Investment LLC</v>
          </cell>
        </row>
        <row r="350">
          <cell r="A350" t="str">
            <v>ANGEL_FALLS_INP</v>
          </cell>
        </row>
        <row r="351">
          <cell r="A351" t="str">
            <v>Anhui Liyuan-AES Power Co. Ltd.</v>
          </cell>
        </row>
        <row r="352">
          <cell r="A352" t="str">
            <v>ANHUI_PWR_CONADJ</v>
          </cell>
        </row>
        <row r="353">
          <cell r="A353" t="str">
            <v>Asociados de Electridad, SA Input</v>
          </cell>
        </row>
        <row r="354">
          <cell r="A354" t="str">
            <v>Atlantic SGA</v>
          </cell>
        </row>
        <row r="355">
          <cell r="A355" t="str">
            <v>Barka Holding Ltd Input</v>
          </cell>
        </row>
        <row r="356">
          <cell r="A356" t="str">
            <v>BARKA_CONADJ</v>
          </cell>
        </row>
        <row r="357">
          <cell r="A357" t="str">
            <v>BARKA_SERVICES_INP</v>
          </cell>
        </row>
        <row r="358">
          <cell r="A358" t="str">
            <v>Beaver Valley Partners</v>
          </cell>
        </row>
        <row r="359">
          <cell r="A359" t="str">
            <v>Belfast West, Ltd.</v>
          </cell>
        </row>
        <row r="360">
          <cell r="A360" t="str">
            <v>Borsod Energetikia Kft. Input</v>
          </cell>
        </row>
        <row r="361">
          <cell r="A361" t="str">
            <v>Brasil Electrica</v>
          </cell>
        </row>
        <row r="362">
          <cell r="A362" t="str">
            <v>Brazil International Holdings</v>
          </cell>
        </row>
        <row r="363">
          <cell r="A363" t="str">
            <v>Brazil, Inc. Input</v>
          </cell>
        </row>
        <row r="364">
          <cell r="A364" t="str">
            <v>Bridge II Inp</v>
          </cell>
        </row>
        <row r="365">
          <cell r="A365" t="str">
            <v>Bridge II Input</v>
          </cell>
        </row>
        <row r="366">
          <cell r="A366" t="str">
            <v>CAESS Distribution Input</v>
          </cell>
        </row>
        <row r="367">
          <cell r="A367" t="str">
            <v>Caess Input</v>
          </cell>
        </row>
        <row r="368">
          <cell r="A368" t="str">
            <v>California Management Input</v>
          </cell>
        </row>
        <row r="369">
          <cell r="A369" t="str">
            <v>Camile Ltd (Cayman) Input</v>
          </cell>
        </row>
        <row r="370">
          <cell r="A370" t="str">
            <v>CANAL_LTD</v>
          </cell>
        </row>
        <row r="371">
          <cell r="A371" t="str">
            <v>Cartagena, Srl.</v>
          </cell>
        </row>
        <row r="372">
          <cell r="A372" t="str">
            <v>Cavanal Minerals, Inc. (DE)</v>
          </cell>
        </row>
        <row r="373">
          <cell r="A373" t="str">
            <v>Cavanal Minerals, Inc. Input</v>
          </cell>
        </row>
        <row r="374">
          <cell r="A374" t="str">
            <v>Cayman Energy Traders Input</v>
          </cell>
        </row>
        <row r="375">
          <cell r="A375" t="str">
            <v>CCI_INP</v>
          </cell>
        </row>
        <row r="376">
          <cell r="A376" t="str">
            <v>CEA Americas Operating Co. Input</v>
          </cell>
        </row>
        <row r="377">
          <cell r="A377" t="str">
            <v>CEA Argentina Operating SA Input</v>
          </cell>
        </row>
        <row r="378">
          <cell r="A378" t="str">
            <v>CEA_INPUT</v>
          </cell>
        </row>
        <row r="379">
          <cell r="A379" t="str">
            <v>Cemig, SA</v>
          </cell>
        </row>
        <row r="380">
          <cell r="A380" t="str">
            <v>CEMIG_EMPREEND_INPUT</v>
          </cell>
        </row>
        <row r="381">
          <cell r="A381" t="str">
            <v>CEMIG_HI_LEVEL</v>
          </cell>
        </row>
        <row r="382">
          <cell r="A382" t="str">
            <v>Central America Electric Light Input</v>
          </cell>
        </row>
        <row r="383">
          <cell r="A383" t="str">
            <v>Central Dique, SA (Argentina)</v>
          </cell>
        </row>
        <row r="384">
          <cell r="A384" t="str">
            <v>Central Termica San Nicolas</v>
          </cell>
        </row>
        <row r="385">
          <cell r="A385" t="str">
            <v>Central Valley Fuels Management, Inc.</v>
          </cell>
        </row>
        <row r="386">
          <cell r="A386" t="str">
            <v>Cesco (India)</v>
          </cell>
        </row>
        <row r="387">
          <cell r="A387" t="str">
            <v>CGE Tiete SA</v>
          </cell>
        </row>
        <row r="388">
          <cell r="A388" t="str">
            <v>CHAPARRION_III_INP</v>
          </cell>
        </row>
        <row r="389">
          <cell r="A389" t="str">
            <v>Chengdu AES Kaihua Gas Turbine Power Co.T</v>
          </cell>
        </row>
        <row r="390">
          <cell r="A390" t="str">
            <v>CHENGDU_CONADJ</v>
          </cell>
        </row>
        <row r="391">
          <cell r="A391" t="str">
            <v>Chigen Holding (L)</v>
          </cell>
        </row>
        <row r="392">
          <cell r="A392" t="str">
            <v>CHIGEN_F_CONADJ</v>
          </cell>
        </row>
        <row r="393">
          <cell r="A393" t="str">
            <v>China Co.</v>
          </cell>
        </row>
        <row r="394">
          <cell r="A394" t="str">
            <v>China Power Holding</v>
          </cell>
        </row>
        <row r="395">
          <cell r="A395" t="str">
            <v>Chivor S.A. ESP.</v>
          </cell>
        </row>
        <row r="396">
          <cell r="A396" t="str">
            <v>Chongqing Nanchuan Aixi Power Co. Ltd.</v>
          </cell>
        </row>
        <row r="397">
          <cell r="A397" t="str">
            <v>Cilcorp</v>
          </cell>
        </row>
        <row r="398">
          <cell r="A398" t="str">
            <v>Clesa GAAP Input</v>
          </cell>
        </row>
        <row r="399">
          <cell r="A399" t="str">
            <v>Clesa Pre-GAAP Input</v>
          </cell>
        </row>
        <row r="400">
          <cell r="A400" t="str">
            <v>CMS  Generation San Nicholas Input</v>
          </cell>
        </row>
        <row r="401">
          <cell r="A401" t="str">
            <v>Coal Creek Minerals, Inc.</v>
          </cell>
        </row>
        <row r="402">
          <cell r="A402" t="str">
            <v>Compania de Inver. en Electricidad InputT</v>
          </cell>
        </row>
        <row r="403">
          <cell r="A403" t="str">
            <v>CORAL_REEF_INPUT</v>
          </cell>
        </row>
        <row r="404">
          <cell r="A404" t="str">
            <v>CORP_CONSOL_ADJUSTS</v>
          </cell>
        </row>
        <row r="405">
          <cell r="A405" t="str">
            <v>Dahe</v>
          </cell>
        </row>
        <row r="406">
          <cell r="A406" t="str">
            <v>Dar es Salaam</v>
          </cell>
        </row>
        <row r="407">
          <cell r="A407" t="str">
            <v>Deepwater Lyondell Tax Partnership</v>
          </cell>
        </row>
        <row r="408">
          <cell r="A408" t="str">
            <v>Deepwater Trust Agreement</v>
          </cell>
        </row>
        <row r="409">
          <cell r="A409" t="str">
            <v>DEEPWATER_INC_P_CONADJ</v>
          </cell>
        </row>
        <row r="410">
          <cell r="A410" t="str">
            <v>Delano Energy Copmany Inc.</v>
          </cell>
        </row>
        <row r="411">
          <cell r="A411" t="str">
            <v>DEUSEM (El Salvador)</v>
          </cell>
        </row>
        <row r="412">
          <cell r="A412" t="str">
            <v>DEV_COSTS_CONADJ</v>
          </cell>
        </row>
        <row r="413">
          <cell r="A413" t="str">
            <v>Dominican Distco SA</v>
          </cell>
        </row>
        <row r="414">
          <cell r="A414" t="str">
            <v>Dominican Power Partners, LDC (Cayman)</v>
          </cell>
        </row>
        <row r="415">
          <cell r="A415" t="str">
            <v>Drax Energy II Input</v>
          </cell>
        </row>
        <row r="416">
          <cell r="A416" t="str">
            <v>Drax Energy LTD Input</v>
          </cell>
        </row>
        <row r="417">
          <cell r="A417" t="str">
            <v>ECS</v>
          </cell>
        </row>
        <row r="418">
          <cell r="A418" t="str">
            <v>EDC Ireland Co (Ireland)</v>
          </cell>
        </row>
        <row r="419">
          <cell r="A419" t="str">
            <v>EDC LuxCo1 (Luxembourge)</v>
          </cell>
        </row>
        <row r="420">
          <cell r="A420" t="str">
            <v>EDC LuxCo2 (Luxembourg) Input</v>
          </cell>
        </row>
        <row r="421">
          <cell r="A421" t="str">
            <v>EDC, CA and CEDC, CA</v>
          </cell>
        </row>
        <row r="422">
          <cell r="A422" t="str">
            <v>EDELAP Top Level Adjusting Entity</v>
          </cell>
        </row>
        <row r="423">
          <cell r="A423" t="str">
            <v>Eden, SA</v>
          </cell>
        </row>
        <row r="424">
          <cell r="A424" t="str">
            <v>EDEN_EDES Top Level Adjusting Entity</v>
          </cell>
        </row>
        <row r="425">
          <cell r="A425" t="str">
            <v>Edes, SA</v>
          </cell>
        </row>
        <row r="426">
          <cell r="A426" t="str">
            <v>EEO (El Salvador)</v>
          </cell>
        </row>
        <row r="427">
          <cell r="A427" t="str">
            <v>EEO Distribution Input</v>
          </cell>
        </row>
        <row r="428">
          <cell r="A428" t="str">
            <v>EGE Chiriqui/Bayano SA (Panama)</v>
          </cell>
        </row>
        <row r="429">
          <cell r="A429" t="str">
            <v>EK Power &amp; Light, LLP</v>
          </cell>
        </row>
        <row r="430">
          <cell r="A430" t="str">
            <v>El Faro Electric Light, Ltd. Input</v>
          </cell>
        </row>
        <row r="431">
          <cell r="A431" t="str">
            <v>El Faro Generating, LTD. Input</v>
          </cell>
        </row>
        <row r="432">
          <cell r="A432" t="str">
            <v>El Faro Generation Input</v>
          </cell>
        </row>
        <row r="433">
          <cell r="A433" t="str">
            <v>El Salvador Distribution Ventures Input</v>
          </cell>
        </row>
        <row r="434">
          <cell r="A434" t="str">
            <v>El Salvador Electric Light Input</v>
          </cell>
        </row>
        <row r="435">
          <cell r="A435" t="str">
            <v>El Salvador Energy Holdings Input</v>
          </cell>
        </row>
        <row r="436">
          <cell r="A436" t="str">
            <v>Electric Others</v>
          </cell>
        </row>
        <row r="437">
          <cell r="A437" t="str">
            <v>ELECTROPAULO_INP</v>
          </cell>
        </row>
        <row r="438">
          <cell r="A438" t="str">
            <v>Elet. Metro. Elet de Sao Paulo, SA InputT</v>
          </cell>
        </row>
        <row r="439">
          <cell r="A439" t="str">
            <v>Eletronet SA (Brazil) Telecom</v>
          </cell>
        </row>
        <row r="440">
          <cell r="A440" t="str">
            <v>Eletropaulo Telecom. Ltda (Brazil)</v>
          </cell>
        </row>
        <row r="441">
          <cell r="A441" t="str">
            <v>ELIM_HOLDING_CO</v>
          </cell>
        </row>
        <row r="442">
          <cell r="A442" t="str">
            <v>ELPA_INP</v>
          </cell>
        </row>
        <row r="443">
          <cell r="A443" t="str">
            <v>Elsta BV &amp; CV (Netherlands)</v>
          </cell>
        </row>
        <row r="444">
          <cell r="A444" t="str">
            <v>Elsta BV (Netherlands) Input</v>
          </cell>
        </row>
        <row r="445">
          <cell r="A445" t="str">
            <v>EMD_PRIBRAMSRO</v>
          </cell>
        </row>
        <row r="446">
          <cell r="A446" t="str">
            <v>EMD_VENTURES_INP</v>
          </cell>
        </row>
        <row r="447">
          <cell r="A447" t="str">
            <v>Empresa Distribuidora La Plata SA</v>
          </cell>
        </row>
        <row r="448">
          <cell r="A448" t="str">
            <v>Empressa Electrica De El Sal Input</v>
          </cell>
        </row>
        <row r="449">
          <cell r="A449" t="str">
            <v>Endeavor Development</v>
          </cell>
        </row>
        <row r="450">
          <cell r="A450" t="str">
            <v>Energia Paulista Participacoes SA</v>
          </cell>
        </row>
        <row r="451">
          <cell r="A451" t="str">
            <v>Energy Tracking, Inc.</v>
          </cell>
        </row>
        <row r="452">
          <cell r="A452" t="str">
            <v>ESTI_PANAMA_HLD_INP</v>
          </cell>
        </row>
        <row r="453">
          <cell r="A453" t="str">
            <v>Frontier Texas</v>
          </cell>
        </row>
        <row r="454">
          <cell r="A454" t="str">
            <v>Gardabani BV (Neth), Input</v>
          </cell>
        </row>
        <row r="455">
          <cell r="A455" t="str">
            <v>Gener Input</v>
          </cell>
        </row>
        <row r="456">
          <cell r="A456" t="str">
            <v>Georgia Holdings BV (Neth), Input</v>
          </cell>
        </row>
        <row r="457">
          <cell r="A457" t="str">
            <v>Geoutilities, Inc.</v>
          </cell>
        </row>
        <row r="458">
          <cell r="A458" t="str">
            <v>Global Power Holdings BV</v>
          </cell>
        </row>
        <row r="459">
          <cell r="A459" t="str">
            <v>Global Power Holdings CV</v>
          </cell>
        </row>
        <row r="460">
          <cell r="A460" t="str">
            <v>Great Plains Development Co Input</v>
          </cell>
        </row>
        <row r="461">
          <cell r="A461" t="str">
            <v>Guangxi</v>
          </cell>
        </row>
        <row r="462">
          <cell r="A462" t="str">
            <v>HARIPUR_CONADJ</v>
          </cell>
        </row>
        <row r="463">
          <cell r="A463" t="str">
            <v>Hawaii Mgmt. Co. (DE) Input</v>
          </cell>
        </row>
        <row r="464">
          <cell r="A464" t="str">
            <v>Hefei Zhongli Energy Co. Ltd.</v>
          </cell>
        </row>
        <row r="465">
          <cell r="A465" t="str">
            <v>HEFEI_F_CONADJ</v>
          </cell>
        </row>
        <row r="466">
          <cell r="A466" t="str">
            <v>Hemphill P&amp;L Co. GP</v>
          </cell>
        </row>
        <row r="467">
          <cell r="A467" t="str">
            <v>Hidroelectrica Alicura, SA (Argentina)</v>
          </cell>
        </row>
        <row r="468">
          <cell r="A468" t="str">
            <v>Hidroelectrica Rio Juramento S.A.</v>
          </cell>
        </row>
        <row r="469">
          <cell r="A469" t="str">
            <v>Hidrotermica San Juan S.A.</v>
          </cell>
        </row>
        <row r="470">
          <cell r="A470" t="str">
            <v>Hipotecaria San Miguel</v>
          </cell>
        </row>
        <row r="471">
          <cell r="A471" t="str">
            <v>Hipotecaria Santa Ana Ltda</v>
          </cell>
        </row>
        <row r="472">
          <cell r="A472" t="str">
            <v>Honduras Generating, S en C.</v>
          </cell>
        </row>
        <row r="473">
          <cell r="A473" t="str">
            <v>Honduras Generation Input</v>
          </cell>
        </row>
        <row r="474">
          <cell r="A474" t="str">
            <v>Honduras Generation Ventures, LTD Input</v>
          </cell>
        </row>
        <row r="475">
          <cell r="A475" t="str">
            <v>Hunan Xiangci-AES Hydro. Power Co.</v>
          </cell>
        </row>
        <row r="476">
          <cell r="A476" t="str">
            <v>IB Valley Holding Input</v>
          </cell>
        </row>
        <row r="477">
          <cell r="A477" t="str">
            <v>IB_VALLEY_AES_CONADJ</v>
          </cell>
        </row>
        <row r="478">
          <cell r="A478" t="str">
            <v>Ibrite</v>
          </cell>
        </row>
        <row r="479">
          <cell r="A479" t="str">
            <v>IHB (Cayman)</v>
          </cell>
        </row>
        <row r="480">
          <cell r="A480" t="str">
            <v>India Holding Co. Inp</v>
          </cell>
        </row>
        <row r="481">
          <cell r="A481" t="str">
            <v>INDIA_PVT_LTD_BD</v>
          </cell>
        </row>
        <row r="482">
          <cell r="A482" t="str">
            <v>Indian Queens Operations, Ltd.</v>
          </cell>
        </row>
        <row r="483">
          <cell r="A483" t="str">
            <v>Infovias Telecom Project Co. (Brazil)</v>
          </cell>
        </row>
        <row r="484">
          <cell r="A484" t="str">
            <v>Inversiones Cachagua Limitada Input</v>
          </cell>
        </row>
        <row r="485">
          <cell r="A485" t="str">
            <v>Inversiones CYC Limitada Input</v>
          </cell>
        </row>
        <row r="486">
          <cell r="A486" t="str">
            <v>Inversiones OEA Limitada Input</v>
          </cell>
        </row>
        <row r="487">
          <cell r="A487" t="str">
            <v>Inversiones Zapallar Limitada Input</v>
          </cell>
        </row>
        <row r="488">
          <cell r="A488" t="str">
            <v>Inversora AES A S.A. Input</v>
          </cell>
        </row>
        <row r="489">
          <cell r="A489" t="str">
            <v>Inversora de San Nicholas S.A. Input</v>
          </cell>
        </row>
        <row r="490">
          <cell r="A490" t="str">
            <v>Inversora DS 2000, CA (Venezuela) INP</v>
          </cell>
        </row>
        <row r="491">
          <cell r="A491" t="str">
            <v>IPALCO Enterprises, Inc.</v>
          </cell>
        </row>
        <row r="492">
          <cell r="A492" t="str">
            <v>Ir G. Passchier Management BV</v>
          </cell>
        </row>
        <row r="493">
          <cell r="A493" t="str">
            <v>Ironwood_Top Level Adjusting Entries</v>
          </cell>
        </row>
        <row r="494">
          <cell r="A494" t="str">
            <v>Irtysn Power &amp; Light, LLP</v>
          </cell>
        </row>
        <row r="495">
          <cell r="A495" t="str">
            <v>ITABO_INP</v>
          </cell>
        </row>
        <row r="496">
          <cell r="A496" t="str">
            <v>Jiangsu</v>
          </cell>
        </row>
        <row r="497">
          <cell r="A497" t="str">
            <v>Jiaozuo AES Wan Fang  Power Co. Ltd.</v>
          </cell>
        </row>
        <row r="498">
          <cell r="A498" t="str">
            <v>Jiaozuo Power Partners L.P. Input</v>
          </cell>
        </row>
        <row r="499">
          <cell r="A499" t="str">
            <v>Jiaozuo(G.P.) Corp. Input</v>
          </cell>
        </row>
        <row r="500">
          <cell r="A500" t="str">
            <v>JIAOZUO_CONADJ</v>
          </cell>
        </row>
        <row r="501">
          <cell r="A501" t="str">
            <v>KELANITISSA_CONADJ</v>
          </cell>
        </row>
        <row r="502">
          <cell r="A502" t="str">
            <v>Khrami</v>
          </cell>
        </row>
        <row r="503">
          <cell r="A503" t="str">
            <v>Kilcormad Trading Ltd</v>
          </cell>
        </row>
        <row r="504">
          <cell r="A504" t="str">
            <v>Kilroot Electric Limited (Caymen)</v>
          </cell>
        </row>
        <row r="505">
          <cell r="A505" t="str">
            <v>Kilroot Power, Ltd. (UK)</v>
          </cell>
        </row>
        <row r="506">
          <cell r="A506" t="str">
            <v>Kingston Cogen Limited P/S</v>
          </cell>
        </row>
        <row r="507">
          <cell r="A507" t="str">
            <v>KRAFTWERKS_PREMNITZ</v>
          </cell>
        </row>
        <row r="508">
          <cell r="A508" t="str">
            <v>La Plata Holdings, Inc. (US)</v>
          </cell>
        </row>
        <row r="509">
          <cell r="A509" t="str">
            <v>LA PLATA II Input</v>
          </cell>
        </row>
        <row r="510">
          <cell r="A510" t="str">
            <v>La Plata III, Inc. (US)</v>
          </cell>
        </row>
        <row r="511">
          <cell r="A511" t="str">
            <v>La Plata Partners, LP (US) Input</v>
          </cell>
        </row>
        <row r="512">
          <cell r="A512" t="str">
            <v>Lake Worth Generation LLC</v>
          </cell>
        </row>
        <row r="513">
          <cell r="A513" t="str">
            <v>Lal Pir Pass  Entity Input</v>
          </cell>
        </row>
        <row r="514">
          <cell r="A514" t="str">
            <v>Leninogorsk TETS, JSC</v>
          </cell>
        </row>
        <row r="515">
          <cell r="A515" t="str">
            <v>Leninogorsk TETS, LLP</v>
          </cell>
        </row>
        <row r="516">
          <cell r="A516" t="str">
            <v>Light Energy, SA (Brazil)</v>
          </cell>
        </row>
        <row r="517">
          <cell r="A517" t="str">
            <v>Light Gas SRL Input</v>
          </cell>
        </row>
        <row r="518">
          <cell r="A518" t="str">
            <v>Light Overseas Investments, Limited</v>
          </cell>
        </row>
        <row r="519">
          <cell r="A519" t="str">
            <v>Light Servicos de Electridade S.A. InputT</v>
          </cell>
        </row>
        <row r="520">
          <cell r="A520" t="str">
            <v>Light Sinergias, Ltds. (Brazil) Input</v>
          </cell>
        </row>
        <row r="521">
          <cell r="A521" t="str">
            <v>Light Telecom, Ltda. (Brazil)</v>
          </cell>
        </row>
        <row r="522">
          <cell r="A522" t="str">
            <v>LIGHTMETRO_HI_LEVEL</v>
          </cell>
        </row>
        <row r="523">
          <cell r="A523" t="str">
            <v>Lir Energy, Limited (Cayman)</v>
          </cell>
        </row>
        <row r="524">
          <cell r="A524" t="str">
            <v>LOS_MINA Top Level Adjusting Entity</v>
          </cell>
        </row>
        <row r="525">
          <cell r="A525" t="str">
            <v>Luz de la Plata SA Input</v>
          </cell>
        </row>
        <row r="526">
          <cell r="A526" t="str">
            <v>LW Generation Corporation</v>
          </cell>
        </row>
        <row r="527">
          <cell r="A527" t="str">
            <v>Lyukobanya Coal Mine</v>
          </cell>
        </row>
        <row r="528">
          <cell r="A528" t="str">
            <v>Madison Holding BV. Input</v>
          </cell>
        </row>
        <row r="529">
          <cell r="A529" t="str">
            <v>Magnicon BV, Input</v>
          </cell>
        </row>
        <row r="530">
          <cell r="A530" t="str">
            <v>Maikuben West CJSC</v>
          </cell>
        </row>
        <row r="531">
          <cell r="A531" t="str">
            <v>Medway Power Ltd.</v>
          </cell>
        </row>
        <row r="532">
          <cell r="A532" t="str">
            <v>MEGHNAGHAT_CONADJ</v>
          </cell>
        </row>
        <row r="533">
          <cell r="A533" t="str">
            <v>Mendota Biomass Power, Ltd.</v>
          </cell>
        </row>
        <row r="534">
          <cell r="A534" t="str">
            <v>Mercury Cayman Co. I Ltd.</v>
          </cell>
        </row>
        <row r="535">
          <cell r="A535" t="str">
            <v>Mercury Cayman Co. II Ltd. Input</v>
          </cell>
        </row>
        <row r="536">
          <cell r="A536" t="str">
            <v>Mercury Cayman Holdings, Ltd. Input</v>
          </cell>
        </row>
        <row r="537">
          <cell r="A537" t="str">
            <v>MERIDA_CONSOL_CONADJ</v>
          </cell>
        </row>
        <row r="538">
          <cell r="A538" t="str">
            <v>METRO_TELECOM_INP</v>
          </cell>
        </row>
        <row r="539">
          <cell r="A539" t="str">
            <v>Metropolitana Overseas, Limited (Cayman)T</v>
          </cell>
        </row>
        <row r="540">
          <cell r="A540" t="str">
            <v>MEX_HOLD_BV_INPUT</v>
          </cell>
        </row>
        <row r="541">
          <cell r="A541" t="str">
            <v>Mexico City Development</v>
          </cell>
        </row>
        <row r="542">
          <cell r="A542" t="str">
            <v>Middelzee Holdings BV Input</v>
          </cell>
        </row>
        <row r="543">
          <cell r="A543" t="str">
            <v>Mountain Minerals, Inc.</v>
          </cell>
        </row>
        <row r="544">
          <cell r="A544" t="str">
            <v>Mountain View Power Dev Co LLC</v>
          </cell>
        </row>
        <row r="545">
          <cell r="A545" t="str">
            <v>Mountainview Power Company</v>
          </cell>
        </row>
        <row r="546">
          <cell r="A546" t="str">
            <v>Mountainview Power Company LLC</v>
          </cell>
        </row>
        <row r="547">
          <cell r="A547" t="str">
            <v>Mountainview Power Cons Company</v>
          </cell>
        </row>
        <row r="548">
          <cell r="A548" t="str">
            <v>MTKVARI</v>
          </cell>
        </row>
        <row r="549">
          <cell r="A549" t="str">
            <v>New Energy Ventures, Inc.</v>
          </cell>
        </row>
        <row r="550">
          <cell r="A550" t="str">
            <v>New Holding Company (Cayman) Input</v>
          </cell>
        </row>
        <row r="551">
          <cell r="A551" t="str">
            <v>Nigen Ltd. (UK) Input</v>
          </cell>
        </row>
        <row r="552">
          <cell r="A552" t="str">
            <v>Nigeria Barge Ltd</v>
          </cell>
        </row>
        <row r="553">
          <cell r="A553" t="str">
            <v>Nigeria Holdings, Ltd</v>
          </cell>
        </row>
        <row r="554">
          <cell r="A554" t="str">
            <v>Nile (Uganda)</v>
          </cell>
        </row>
        <row r="555">
          <cell r="A555" t="str">
            <v>Nograd Szen Kft. (Hungary)</v>
          </cell>
        </row>
        <row r="556">
          <cell r="A556" t="str">
            <v>Northern AES Energy, LLC</v>
          </cell>
        </row>
        <row r="557">
          <cell r="A557" t="str">
            <v>Nothern Energy Input</v>
          </cell>
        </row>
        <row r="558">
          <cell r="A558" t="str">
            <v>Oasis</v>
          </cell>
        </row>
        <row r="559">
          <cell r="A559" t="str">
            <v>OASIS_HOLDCO_INP</v>
          </cell>
        </row>
        <row r="560">
          <cell r="A560" t="str">
            <v>Oman</v>
          </cell>
        </row>
        <row r="561">
          <cell r="A561" t="str">
            <v>OPGC PVT Ltd. Co. (India)</v>
          </cell>
        </row>
        <row r="562">
          <cell r="A562" t="str">
            <v>Optiglobe</v>
          </cell>
        </row>
        <row r="563">
          <cell r="A563" t="str">
            <v>Orient Development</v>
          </cell>
        </row>
        <row r="564">
          <cell r="A564" t="str">
            <v>ORIENT_F_CONADJ</v>
          </cell>
        </row>
        <row r="565">
          <cell r="A565" t="str">
            <v>ORIENT_GROUP_CONADJ</v>
          </cell>
        </row>
        <row r="566">
          <cell r="A566" t="str">
            <v>ORIENT_SGA_CONADJ</v>
          </cell>
        </row>
        <row r="567">
          <cell r="A567" t="str">
            <v>Pacific Development</v>
          </cell>
        </row>
        <row r="568">
          <cell r="A568" t="str">
            <v>PLACERTA_INP</v>
          </cell>
        </row>
        <row r="569">
          <cell r="A569" t="str">
            <v>Power Direct, Inc, Input</v>
          </cell>
        </row>
        <row r="570">
          <cell r="A570" t="str">
            <v>Power Direct, LLC</v>
          </cell>
        </row>
        <row r="571">
          <cell r="A571" t="str">
            <v>QATAR_JV</v>
          </cell>
        </row>
        <row r="572">
          <cell r="A572" t="str">
            <v>Ras Laffan Power Co.</v>
          </cell>
        </row>
        <row r="573">
          <cell r="A573" t="str">
            <v>RAS_LAFFAN_CONADJ</v>
          </cell>
        </row>
        <row r="574">
          <cell r="A574" t="str">
            <v>RED_OAK_URB_REN_INP</v>
          </cell>
        </row>
        <row r="575">
          <cell r="A575" t="str">
            <v>Redfish_Inc</v>
          </cell>
        </row>
        <row r="576">
          <cell r="A576" t="str">
            <v>Redfish_LLC</v>
          </cell>
        </row>
        <row r="577">
          <cell r="A577" t="str">
            <v>RIO_DE_JANERIO_INP</v>
          </cell>
        </row>
        <row r="578">
          <cell r="A578" t="str">
            <v>RIVERSIDE_CANAL_PWR</v>
          </cell>
        </row>
        <row r="579">
          <cell r="A579" t="str">
            <v>San Francisco Energy</v>
          </cell>
        </row>
        <row r="580">
          <cell r="A580" t="str">
            <v>SANTA_BRANCA_INP</v>
          </cell>
        </row>
        <row r="581">
          <cell r="A581" t="str">
            <v>Sao Paulo SG&amp;A</v>
          </cell>
        </row>
        <row r="582">
          <cell r="A582" t="str">
            <v>SEI de Argentina, SA (Argentina) Input</v>
          </cell>
        </row>
        <row r="583">
          <cell r="A583" t="str">
            <v>SEI y Asociados de Argentina, SA Input</v>
          </cell>
        </row>
        <row r="584">
          <cell r="A584" t="str">
            <v>Semipalatinsk Power &amp; Light, LLP</v>
          </cell>
        </row>
        <row r="585">
          <cell r="A585" t="str">
            <v>Semipalatinsk TETS, JSC</v>
          </cell>
        </row>
        <row r="586">
          <cell r="A586" t="str">
            <v>Semipalatinsk TETS, LLP</v>
          </cell>
        </row>
        <row r="587">
          <cell r="A587" t="str">
            <v>SFS Corporation</v>
          </cell>
        </row>
        <row r="588">
          <cell r="A588" t="str">
            <v>Shazia S.R.L. Input</v>
          </cell>
        </row>
        <row r="589">
          <cell r="A589" t="str">
            <v>Shulbinsk GES, LSC</v>
          </cell>
        </row>
        <row r="590">
          <cell r="A590" t="str">
            <v>Shulbinsk GES, LSC</v>
          </cell>
        </row>
        <row r="591">
          <cell r="A591" t="str">
            <v>SHYSGYS_EN_LLP_INP</v>
          </cell>
        </row>
        <row r="592">
          <cell r="A592" t="str">
            <v>Sino-American Energy (BVI)</v>
          </cell>
        </row>
        <row r="593">
          <cell r="A593" t="str">
            <v>SMALL_HIDROS_I_INP</v>
          </cell>
        </row>
        <row r="594">
          <cell r="A594" t="str">
            <v>Sogrinsk TETS, JSC</v>
          </cell>
        </row>
        <row r="595">
          <cell r="A595" t="str">
            <v>Sogrinsk TETS, LLP</v>
          </cell>
        </row>
        <row r="596">
          <cell r="A596" t="str">
            <v>SOMERSET Railroad Corporation</v>
          </cell>
        </row>
        <row r="597">
          <cell r="A597" t="str">
            <v>Songal Ltd.</v>
          </cell>
        </row>
        <row r="598">
          <cell r="A598" t="str">
            <v>Southern Electric Brazil Partic Input</v>
          </cell>
        </row>
        <row r="599">
          <cell r="A599" t="str">
            <v>SOUTHINGTON_LLC</v>
          </cell>
        </row>
        <row r="600">
          <cell r="A600" t="str">
            <v>Star Field Services Co.</v>
          </cell>
        </row>
        <row r="601">
          <cell r="A601" t="str">
            <v>Star Natural Gas Company</v>
          </cell>
        </row>
        <row r="602">
          <cell r="A602" t="str">
            <v>Tau Power BV Input</v>
          </cell>
        </row>
        <row r="603">
          <cell r="A603" t="str">
            <v>TermoAndes</v>
          </cell>
        </row>
        <row r="604">
          <cell r="A604" t="str">
            <v>Terneuzen Cogen BV (Netherlands) Input</v>
          </cell>
        </row>
        <row r="605">
          <cell r="A605" t="str">
            <v>Texas Funding LLC Input</v>
          </cell>
        </row>
        <row r="606">
          <cell r="A606" t="str">
            <v>Thermendota Inc.</v>
          </cell>
        </row>
        <row r="607">
          <cell r="A607" t="str">
            <v>Thermo Ecotek Corporation</v>
          </cell>
        </row>
        <row r="608">
          <cell r="A608" t="str">
            <v>Thermo Ecotek Europe Holding BV</v>
          </cell>
        </row>
        <row r="609">
          <cell r="A609" t="str">
            <v>Thermo Ecotek Int'l Holdings</v>
          </cell>
        </row>
        <row r="610">
          <cell r="A610" t="str">
            <v>Thermo Electron of Whitefield</v>
          </cell>
        </row>
        <row r="611">
          <cell r="A611" t="str">
            <v>Thermo Euroventuressro</v>
          </cell>
        </row>
        <row r="612">
          <cell r="A612" t="str">
            <v>Thermo Fuels Company Inc.</v>
          </cell>
        </row>
        <row r="613">
          <cell r="A613" t="str">
            <v>Think AES SG&amp;A</v>
          </cell>
        </row>
        <row r="614">
          <cell r="A614" t="str">
            <v>Tiete Participacoes Ltda. (Brazil)-InputT</v>
          </cell>
        </row>
        <row r="615">
          <cell r="A615" t="str">
            <v>Tiete SA</v>
          </cell>
        </row>
        <row r="616">
          <cell r="A616" t="str">
            <v>TIETE_HI_LEVEL</v>
          </cell>
        </row>
        <row r="617">
          <cell r="A617" t="str">
            <v>Tisza Eromu RT Input</v>
          </cell>
        </row>
        <row r="618">
          <cell r="A618" t="str">
            <v>TISZA_CONADJ</v>
          </cell>
        </row>
        <row r="619">
          <cell r="A619" t="str">
            <v>Tiszapalkonya Plant Input</v>
          </cell>
        </row>
        <row r="620">
          <cell r="A620" t="str">
            <v>Totem Gas Storage LLC</v>
          </cell>
        </row>
        <row r="621">
          <cell r="A621" t="str">
            <v>Totem Power LLC</v>
          </cell>
        </row>
        <row r="622">
          <cell r="A622" t="str">
            <v>Tractebel Power Ltd. Input</v>
          </cell>
        </row>
        <row r="623">
          <cell r="A623" t="str">
            <v>TRANSGAS_INPUT</v>
          </cell>
        </row>
        <row r="624">
          <cell r="A624" t="str">
            <v>Transpower Australia Pty Ltd</v>
          </cell>
        </row>
        <row r="625">
          <cell r="A625" t="str">
            <v>Transpower Pvt Ltd</v>
          </cell>
        </row>
        <row r="626">
          <cell r="A626" t="str">
            <v>TREASURE_COVE_INPUT</v>
          </cell>
        </row>
        <row r="627">
          <cell r="A627" t="str">
            <v>UK Power Financing II LTD Input</v>
          </cell>
        </row>
        <row r="628">
          <cell r="A628" t="str">
            <v>UK Retail Input Company</v>
          </cell>
        </row>
        <row r="629">
          <cell r="A629" t="str">
            <v>Uruguaiana Holdings  Input</v>
          </cell>
        </row>
        <row r="630">
          <cell r="A630" t="str">
            <v>Uruguaiana Ltda.</v>
          </cell>
        </row>
        <row r="631">
          <cell r="A631" t="str">
            <v>Ust-Kamenogorsk GES, JSC</v>
          </cell>
        </row>
        <row r="632">
          <cell r="A632" t="str">
            <v>Ust-Kamenogorsk GES, LLP</v>
          </cell>
        </row>
        <row r="633">
          <cell r="A633" t="str">
            <v>Ust-Kamenogorsk, TETS, JSC</v>
          </cell>
        </row>
        <row r="634">
          <cell r="A634" t="str">
            <v>Ust-Kamenogorsk, TETS, LLP</v>
          </cell>
        </row>
        <row r="635">
          <cell r="A635" t="str">
            <v>Vant Communications</v>
          </cell>
        </row>
        <row r="636">
          <cell r="A636" t="str">
            <v>Warrior Run Limited Partnership</v>
          </cell>
        </row>
        <row r="637">
          <cell r="A637" t="str">
            <v>Warrior Run Top Level Adjusting Entity</v>
          </cell>
        </row>
        <row r="638">
          <cell r="A638" t="str">
            <v>Washington Holdings BV, Input</v>
          </cell>
        </row>
        <row r="639">
          <cell r="A639" t="str">
            <v>West County Generation LLC</v>
          </cell>
        </row>
        <row r="640">
          <cell r="A640" t="str">
            <v>Whitefield P&amp;L Co. GP</v>
          </cell>
        </row>
        <row r="641">
          <cell r="A641" t="str">
            <v>Wildwood Funding, Ltd. Input</v>
          </cell>
        </row>
        <row r="642">
          <cell r="A642" t="str">
            <v>Wildwood II, Ltd. (Cayman) Input</v>
          </cell>
        </row>
        <row r="643">
          <cell r="A643" t="str">
            <v>Wildwood Initial</v>
          </cell>
        </row>
        <row r="644">
          <cell r="A644" t="str">
            <v>Wuhu Shaoda Electric Power Develop Co</v>
          </cell>
        </row>
        <row r="645">
          <cell r="A645" t="str">
            <v>WUHU_CONADJ</v>
          </cell>
        </row>
        <row r="646">
          <cell r="A646" t="str">
            <v>Wuxi -AES Zhonghang Power</v>
          </cell>
        </row>
        <row r="647">
          <cell r="A647" t="str">
            <v>WUXI_CONADJ</v>
          </cell>
        </row>
        <row r="648">
          <cell r="A648" t="str">
            <v>XIANGCI_F_CONADJ</v>
          </cell>
        </row>
        <row r="649">
          <cell r="A649" t="str">
            <v>Yangcheng International Power Co. (PRC)</v>
          </cell>
        </row>
        <row r="650">
          <cell r="A650" t="str">
            <v>YANGCHENG_CONADJ</v>
          </cell>
        </row>
        <row r="651">
          <cell r="A651" t="str">
            <v>Yangchun Fuyang Diesel Engine Power Co.</v>
          </cell>
        </row>
        <row r="652">
          <cell r="A652" t="str">
            <v>Yangchun Input</v>
          </cell>
        </row>
        <row r="653">
          <cell r="A653" t="str">
            <v>YANGCHUN_CONADJ</v>
          </cell>
        </row>
        <row r="654">
          <cell r="A654" t="str">
            <v>Zeg SP Zo.o</v>
          </cell>
        </row>
      </sheetData>
      <sheetData sheetId="69" refreshError="1">
        <row r="1">
          <cell r="A1" t="str">
            <v>CEA Americas Operating Co.</v>
          </cell>
        </row>
        <row r="2">
          <cell r="A2" t="str">
            <v>Cemig, SA</v>
          </cell>
        </row>
        <row r="3">
          <cell r="A3" t="str">
            <v>Chengdu AES Kaihua Gas Turbine Power Co.</v>
          </cell>
        </row>
        <row r="4">
          <cell r="A4" t="str">
            <v xml:space="preserve">Elsta BV  </v>
          </cell>
        </row>
        <row r="5">
          <cell r="A5" t="str">
            <v>Elsta BV &amp; CV (Netherlands)</v>
          </cell>
        </row>
        <row r="6">
          <cell r="A6" t="str">
            <v>Ibrite</v>
          </cell>
        </row>
        <row r="7">
          <cell r="A7" t="str">
            <v>Infovias Telecom Project Co. (Brazil)</v>
          </cell>
        </row>
        <row r="8">
          <cell r="A8" t="str">
            <v>ITABO</v>
          </cell>
        </row>
        <row r="9">
          <cell r="A9" t="str">
            <v>Kingston Cogen Limited P/S</v>
          </cell>
        </row>
        <row r="10">
          <cell r="A10" t="str">
            <v>Light Servicos de Electridade S.A.</v>
          </cell>
        </row>
        <row r="11">
          <cell r="A11" t="str">
            <v>Medway Power Ltd.</v>
          </cell>
        </row>
        <row r="12">
          <cell r="A12" t="str">
            <v>Metropolitana SA (Brazil)</v>
          </cell>
        </row>
        <row r="13">
          <cell r="A13" t="str">
            <v>Nile (Uganda)</v>
          </cell>
        </row>
        <row r="14">
          <cell r="A14" t="str">
            <v>Northern AES Energy, Inc. LLC</v>
          </cell>
        </row>
        <row r="15">
          <cell r="A15" t="str">
            <v>OPGC PVT Ltd. Co. (India)</v>
          </cell>
        </row>
        <row r="16">
          <cell r="A16" t="str">
            <v>Optiglobe</v>
          </cell>
        </row>
        <row r="17">
          <cell r="A17" t="str">
            <v>Southern Electric Brazil Partic Input</v>
          </cell>
        </row>
        <row r="18">
          <cell r="A18" t="str">
            <v>Tiete SA</v>
          </cell>
        </row>
        <row r="19">
          <cell r="A19" t="str">
            <v>Wuhu Shaoda Electric Power Develop Co</v>
          </cell>
        </row>
        <row r="20">
          <cell r="A20" t="str">
            <v>Wuxi -AES Carec</v>
          </cell>
        </row>
        <row r="21">
          <cell r="A21" t="str">
            <v>Yangcheng INternational Power Co. (PRC)</v>
          </cell>
        </row>
        <row r="22">
          <cell r="A22" t="str">
            <v>Yangchun Fuyang Diesel Engine Power Co.</v>
          </cell>
        </row>
      </sheetData>
      <sheetData sheetId="70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>
        <row r="1">
          <cell r="A1">
            <v>1</v>
          </cell>
          <cell r="B1" t="str">
            <v>Cash and equivalents</v>
          </cell>
        </row>
        <row r="2">
          <cell r="A2">
            <v>2</v>
          </cell>
          <cell r="B2" t="str">
            <v>Accounts Receivable</v>
          </cell>
        </row>
        <row r="3">
          <cell r="A3">
            <v>3</v>
          </cell>
          <cell r="B3" t="str">
            <v>Allowance for doubtful debts</v>
          </cell>
        </row>
        <row r="4">
          <cell r="A4">
            <v>4</v>
          </cell>
          <cell r="B4" t="str">
            <v>Prepayments</v>
          </cell>
        </row>
        <row r="5">
          <cell r="A5">
            <v>5</v>
          </cell>
          <cell r="B5" t="str">
            <v>Intercompany Loans Payable-current</v>
          </cell>
        </row>
        <row r="6">
          <cell r="A6">
            <v>6</v>
          </cell>
          <cell r="B6" t="str">
            <v>VAT Recoverable</v>
          </cell>
        </row>
        <row r="7">
          <cell r="A7">
            <v>7</v>
          </cell>
          <cell r="B7" t="str">
            <v>Intercompany Receivable</v>
          </cell>
        </row>
        <row r="8">
          <cell r="A8">
            <v>8</v>
          </cell>
          <cell r="B8" t="str">
            <v>Inventory</v>
          </cell>
        </row>
        <row r="9">
          <cell r="A9">
            <v>9</v>
          </cell>
          <cell r="B9" t="str">
            <v>Inventory Long Term</v>
          </cell>
        </row>
        <row r="10">
          <cell r="A10">
            <v>10</v>
          </cell>
          <cell r="B10" t="str">
            <v>Fixed Assets</v>
          </cell>
        </row>
        <row r="11">
          <cell r="A11">
            <v>11</v>
          </cell>
          <cell r="B11" t="str">
            <v>Accumulated Depreciation</v>
          </cell>
        </row>
        <row r="12">
          <cell r="A12">
            <v>12</v>
          </cell>
          <cell r="B12" t="str">
            <v>Intangible Assets</v>
          </cell>
        </row>
        <row r="13">
          <cell r="A13">
            <v>13</v>
          </cell>
          <cell r="B13" t="str">
            <v>Intercompany L-T Receivable</v>
          </cell>
        </row>
        <row r="14">
          <cell r="A14">
            <v>14</v>
          </cell>
          <cell r="B14" t="str">
            <v>Accounts payable</v>
          </cell>
        </row>
        <row r="15">
          <cell r="A15">
            <v>15</v>
          </cell>
          <cell r="B15" t="str">
            <v>Short-term Ioans</v>
          </cell>
        </row>
        <row r="16">
          <cell r="A16">
            <v>16</v>
          </cell>
          <cell r="B16" t="str">
            <v>VAT Payable</v>
          </cell>
        </row>
        <row r="17">
          <cell r="A17">
            <v>17</v>
          </cell>
          <cell r="B17" t="str">
            <v>Taxes Payable</v>
          </cell>
        </row>
        <row r="18">
          <cell r="A18">
            <v>18</v>
          </cell>
          <cell r="B18" t="str">
            <v>Dividents payable</v>
          </cell>
        </row>
        <row r="19">
          <cell r="A19">
            <v>19</v>
          </cell>
          <cell r="B19" t="str">
            <v>Intercompany Payable (Charges)</v>
          </cell>
        </row>
        <row r="20">
          <cell r="A20">
            <v>20</v>
          </cell>
          <cell r="B20" t="str">
            <v>Intercompany Interest Payable</v>
          </cell>
        </row>
        <row r="21">
          <cell r="A21">
            <v>21</v>
          </cell>
          <cell r="B21" t="str">
            <v>Intercompany L-T Loans Payable</v>
          </cell>
        </row>
        <row r="22">
          <cell r="A22">
            <v>22</v>
          </cell>
          <cell r="B22" t="str">
            <v>Contributed Capital</v>
          </cell>
        </row>
        <row r="23">
          <cell r="A23">
            <v>23</v>
          </cell>
          <cell r="B23" t="str">
            <v>Dividends declared</v>
          </cell>
        </row>
        <row r="24">
          <cell r="A24">
            <v>24</v>
          </cell>
          <cell r="B24" t="str">
            <v>Retained Earnings</v>
          </cell>
        </row>
        <row r="25">
          <cell r="A25">
            <v>25</v>
          </cell>
          <cell r="B25" t="str">
            <v>Net Income/Loss</v>
          </cell>
        </row>
        <row r="26">
          <cell r="A26">
            <v>26</v>
          </cell>
          <cell r="B26" t="str">
            <v>Translation Adjustment</v>
          </cell>
        </row>
        <row r="27">
          <cell r="A27">
            <v>27</v>
          </cell>
          <cell r="B27" t="str">
            <v>Translation Adjustment - Corp Debt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X-rates"/>
      <sheetName val="IS"/>
      <sheetName val="BS"/>
      <sheetName val="CE"/>
      <sheetName val="CF"/>
      <sheetName val="CF working table"/>
      <sheetName val="4.c"/>
      <sheetName val="4.e"/>
      <sheetName val="5.a"/>
      <sheetName val="5.b"/>
      <sheetName val="5.c"/>
      <sheetName val="5.d"/>
      <sheetName val="6"/>
      <sheetName val="8"/>
      <sheetName val="10"/>
      <sheetName val="11"/>
      <sheetName val="12.a"/>
      <sheetName val="12.b"/>
      <sheetName val="15"/>
      <sheetName val="16"/>
      <sheetName val="17"/>
      <sheetName val="18"/>
      <sheetName val="19"/>
      <sheetName val="20"/>
      <sheetName val="21"/>
      <sheetName val="22"/>
      <sheetName val="24"/>
      <sheetName val="26"/>
      <sheetName val="27"/>
      <sheetName val="28"/>
      <sheetName val="29"/>
      <sheetName val="30"/>
      <sheetName val="31"/>
      <sheetName val="32.b.i"/>
      <sheetName val="32.b.ii"/>
      <sheetName val="32.b.iii"/>
      <sheetName val="32.d.i"/>
      <sheetName val="32.d.ii"/>
      <sheetName val="32.d.iii"/>
      <sheetName val="32.g.i"/>
      <sheetName val="32.g.ii"/>
      <sheetName val="32.h"/>
      <sheetName val="33"/>
      <sheetName val="34"/>
      <sheetName val="45"/>
      <sheetName val="47"/>
      <sheetName val="Major Maint"/>
      <sheetName val="CF_working_table"/>
      <sheetName val="4_c"/>
      <sheetName val="4_e"/>
      <sheetName val="5_a"/>
      <sheetName val="5_b"/>
      <sheetName val="5_c"/>
      <sheetName val="5_d"/>
      <sheetName val="12_a"/>
      <sheetName val="12_b"/>
      <sheetName val="32_b_i"/>
      <sheetName val="32_b_ii"/>
      <sheetName val="32_b_iii"/>
      <sheetName val="32_d_i"/>
      <sheetName val="32_d_ii"/>
      <sheetName val="32_d_iii"/>
      <sheetName val="32_g_i"/>
      <sheetName val="32_g_ii"/>
      <sheetName val="32_h"/>
      <sheetName val="Major_Maint"/>
      <sheetName val="CF_working_table1"/>
      <sheetName val="4_c1"/>
      <sheetName val="4_e1"/>
      <sheetName val="5_a1"/>
      <sheetName val="5_b1"/>
      <sheetName val="5_c1"/>
      <sheetName val="5_d1"/>
      <sheetName val="12_a1"/>
      <sheetName val="12_b1"/>
      <sheetName val="32_b_i1"/>
      <sheetName val="32_b_ii1"/>
      <sheetName val="32_b_iii1"/>
      <sheetName val="32_d_i1"/>
      <sheetName val="32_d_ii1"/>
      <sheetName val="32_d_iii1"/>
      <sheetName val="32_g_i1"/>
      <sheetName val="32_g_ii1"/>
      <sheetName val="32_h1"/>
      <sheetName val="Major_Maint1"/>
    </sheetNames>
    <sheetDataSet>
      <sheetData sheetId="0" refreshError="1"/>
      <sheetData sheetId="1" refreshError="1">
        <row r="5">
          <cell r="N5">
            <v>122.55</v>
          </cell>
        </row>
        <row r="6">
          <cell r="B6">
            <v>127</v>
          </cell>
          <cell r="N6">
            <v>120.3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X-rates"/>
    </sheetNames>
    <sheetDataSet>
      <sheetData sheetId="0" refreshError="1">
        <row r="2">
          <cell r="G2" t="str">
            <v>Preliminary</v>
          </cell>
          <cell r="J2" t="str">
            <v>AJE</v>
          </cell>
          <cell r="K2" t="str">
            <v>Adjusted</v>
          </cell>
          <cell r="L2" t="str">
            <v>RJE</v>
          </cell>
          <cell r="M2" t="str">
            <v>Final</v>
          </cell>
          <cell r="P2" t="str">
            <v>PY1</v>
          </cell>
        </row>
        <row r="4">
          <cell r="G4">
            <v>348.19</v>
          </cell>
          <cell r="J4">
            <v>0</v>
          </cell>
          <cell r="K4">
            <v>348.19</v>
          </cell>
          <cell r="L4">
            <v>0</v>
          </cell>
          <cell r="M4">
            <v>348.19</v>
          </cell>
          <cell r="P4">
            <v>348.19</v>
          </cell>
        </row>
        <row r="5">
          <cell r="G5">
            <v>5700.01</v>
          </cell>
          <cell r="J5">
            <v>0</v>
          </cell>
          <cell r="K5">
            <v>5700.01</v>
          </cell>
          <cell r="L5">
            <v>0</v>
          </cell>
          <cell r="M5">
            <v>5700.01</v>
          </cell>
          <cell r="P5">
            <v>5700.01</v>
          </cell>
        </row>
        <row r="6">
          <cell r="G6">
            <v>6048.2</v>
          </cell>
          <cell r="J6">
            <v>0</v>
          </cell>
          <cell r="K6">
            <v>6048.2</v>
          </cell>
          <cell r="L6">
            <v>0</v>
          </cell>
          <cell r="M6">
            <v>6048.2</v>
          </cell>
          <cell r="P6">
            <v>6048.2</v>
          </cell>
        </row>
        <row r="8">
          <cell r="G8">
            <v>1560294.79</v>
          </cell>
          <cell r="J8">
            <v>0</v>
          </cell>
          <cell r="K8">
            <v>1560294.79</v>
          </cell>
          <cell r="L8">
            <v>0</v>
          </cell>
          <cell r="M8">
            <v>1560294.79</v>
          </cell>
          <cell r="P8">
            <v>1186968.26</v>
          </cell>
        </row>
        <row r="9">
          <cell r="G9">
            <v>1038716.91</v>
          </cell>
          <cell r="J9">
            <v>0</v>
          </cell>
          <cell r="K9">
            <v>1038716.91</v>
          </cell>
          <cell r="L9">
            <v>0</v>
          </cell>
          <cell r="M9">
            <v>1038716.91</v>
          </cell>
          <cell r="P9">
            <v>1134387.07</v>
          </cell>
        </row>
        <row r="10">
          <cell r="G10">
            <v>2599011.7000000002</v>
          </cell>
          <cell r="J10">
            <v>0</v>
          </cell>
          <cell r="K10">
            <v>2599011.7000000002</v>
          </cell>
          <cell r="L10">
            <v>0</v>
          </cell>
          <cell r="M10">
            <v>2599011.7000000002</v>
          </cell>
          <cell r="P10">
            <v>2321355.33</v>
          </cell>
        </row>
        <row r="12">
          <cell r="G12">
            <v>3730.6</v>
          </cell>
          <cell r="J12">
            <v>0</v>
          </cell>
          <cell r="K12">
            <v>3730.6</v>
          </cell>
          <cell r="L12">
            <v>0</v>
          </cell>
          <cell r="M12">
            <v>3730.6</v>
          </cell>
          <cell r="P12">
            <v>3730.6</v>
          </cell>
        </row>
        <row r="13">
          <cell r="G13">
            <v>50143.6</v>
          </cell>
          <cell r="J13">
            <v>0</v>
          </cell>
          <cell r="K13">
            <v>50143.6</v>
          </cell>
          <cell r="L13">
            <v>0</v>
          </cell>
          <cell r="M13">
            <v>50143.6</v>
          </cell>
          <cell r="P13">
            <v>50143.6</v>
          </cell>
        </row>
        <row r="14">
          <cell r="G14">
            <v>53874.2</v>
          </cell>
          <cell r="J14">
            <v>0</v>
          </cell>
          <cell r="K14">
            <v>53874.2</v>
          </cell>
          <cell r="L14">
            <v>0</v>
          </cell>
          <cell r="M14">
            <v>53874.2</v>
          </cell>
          <cell r="P14">
            <v>53874.2</v>
          </cell>
        </row>
        <row r="16">
          <cell r="G16">
            <v>785123.66</v>
          </cell>
          <cell r="J16">
            <v>0</v>
          </cell>
          <cell r="K16">
            <v>785123.66</v>
          </cell>
          <cell r="L16">
            <v>0</v>
          </cell>
          <cell r="M16">
            <v>785123.66</v>
          </cell>
          <cell r="P16">
            <v>463894.5</v>
          </cell>
        </row>
        <row r="17">
          <cell r="G17">
            <v>2702449.92</v>
          </cell>
          <cell r="J17">
            <v>-24430.7</v>
          </cell>
          <cell r="K17">
            <v>2678019.2200000002</v>
          </cell>
          <cell r="L17">
            <v>0</v>
          </cell>
          <cell r="M17">
            <v>2678019.2200000002</v>
          </cell>
          <cell r="P17">
            <v>2097812.5099999998</v>
          </cell>
        </row>
        <row r="18">
          <cell r="G18">
            <v>3487573.58</v>
          </cell>
          <cell r="J18">
            <v>-24430.7</v>
          </cell>
          <cell r="K18">
            <v>3463142.88</v>
          </cell>
          <cell r="L18">
            <v>0</v>
          </cell>
          <cell r="M18">
            <v>3463142.88</v>
          </cell>
          <cell r="P18">
            <v>2561707.0099999998</v>
          </cell>
        </row>
        <row r="20">
          <cell r="G20">
            <v>3383.53</v>
          </cell>
          <cell r="J20">
            <v>0</v>
          </cell>
          <cell r="K20">
            <v>3383.53</v>
          </cell>
          <cell r="L20">
            <v>0</v>
          </cell>
          <cell r="M20">
            <v>3383.53</v>
          </cell>
          <cell r="P20">
            <v>2926.13</v>
          </cell>
        </row>
        <row r="21">
          <cell r="G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P21">
            <v>457.4</v>
          </cell>
        </row>
        <row r="22">
          <cell r="G22">
            <v>3383.53</v>
          </cell>
          <cell r="J22">
            <v>0</v>
          </cell>
          <cell r="K22">
            <v>3383.53</v>
          </cell>
          <cell r="L22">
            <v>0</v>
          </cell>
          <cell r="M22">
            <v>3383.53</v>
          </cell>
          <cell r="P22">
            <v>3383.53</v>
          </cell>
        </row>
        <row r="24">
          <cell r="G24">
            <v>273198.09999999998</v>
          </cell>
          <cell r="J24">
            <v>0</v>
          </cell>
          <cell r="K24">
            <v>273198.09999999998</v>
          </cell>
          <cell r="L24">
            <v>0</v>
          </cell>
          <cell r="M24">
            <v>273198.09999999998</v>
          </cell>
          <cell r="P24">
            <v>274525.09000000003</v>
          </cell>
        </row>
        <row r="25">
          <cell r="G25">
            <v>9418.76</v>
          </cell>
          <cell r="J25">
            <v>0</v>
          </cell>
          <cell r="K25">
            <v>9418.76</v>
          </cell>
          <cell r="L25">
            <v>0</v>
          </cell>
          <cell r="M25">
            <v>9418.76</v>
          </cell>
          <cell r="P25">
            <v>8091.77</v>
          </cell>
        </row>
        <row r="26">
          <cell r="G26">
            <v>282616.86</v>
          </cell>
          <cell r="J26">
            <v>0</v>
          </cell>
          <cell r="K26">
            <v>282616.86</v>
          </cell>
          <cell r="L26">
            <v>0</v>
          </cell>
          <cell r="M26">
            <v>282616.86</v>
          </cell>
          <cell r="P26">
            <v>282616.86</v>
          </cell>
        </row>
        <row r="28">
          <cell r="G28">
            <v>265754.92</v>
          </cell>
          <cell r="J28">
            <v>0</v>
          </cell>
          <cell r="K28">
            <v>265754.92</v>
          </cell>
          <cell r="L28">
            <v>0</v>
          </cell>
          <cell r="M28">
            <v>265754.92</v>
          </cell>
          <cell r="P28">
            <v>167982.51</v>
          </cell>
        </row>
        <row r="29">
          <cell r="G29">
            <v>792348.41</v>
          </cell>
          <cell r="J29">
            <v>0</v>
          </cell>
          <cell r="K29">
            <v>792348.41</v>
          </cell>
          <cell r="L29">
            <v>0</v>
          </cell>
          <cell r="M29">
            <v>792348.41</v>
          </cell>
          <cell r="P29">
            <v>652095.80000000005</v>
          </cell>
        </row>
        <row r="30">
          <cell r="G30">
            <v>9244.6</v>
          </cell>
          <cell r="J30">
            <v>0</v>
          </cell>
          <cell r="K30">
            <v>9244.6</v>
          </cell>
          <cell r="L30">
            <v>0</v>
          </cell>
          <cell r="M30">
            <v>9244.6</v>
          </cell>
          <cell r="P30">
            <v>0</v>
          </cell>
        </row>
        <row r="31">
          <cell r="G31">
            <v>1067347.93</v>
          </cell>
          <cell r="J31">
            <v>0</v>
          </cell>
          <cell r="K31">
            <v>1067347.93</v>
          </cell>
          <cell r="L31">
            <v>0</v>
          </cell>
          <cell r="M31">
            <v>1067347.93</v>
          </cell>
          <cell r="P31">
            <v>820078.31</v>
          </cell>
        </row>
        <row r="33">
          <cell r="G33">
            <v>360768.55</v>
          </cell>
          <cell r="J33">
            <v>0</v>
          </cell>
          <cell r="K33">
            <v>360768.55</v>
          </cell>
          <cell r="L33">
            <v>0</v>
          </cell>
          <cell r="M33">
            <v>360768.55</v>
          </cell>
          <cell r="P33">
            <v>351401.97</v>
          </cell>
        </row>
        <row r="34">
          <cell r="G34">
            <v>4482233.49</v>
          </cell>
          <cell r="J34">
            <v>-270.17</v>
          </cell>
          <cell r="K34">
            <v>4481963.32</v>
          </cell>
          <cell r="L34">
            <v>0</v>
          </cell>
          <cell r="M34">
            <v>4481963.32</v>
          </cell>
          <cell r="P34">
            <v>1367648.1</v>
          </cell>
        </row>
        <row r="35">
          <cell r="G35">
            <v>4843002.04</v>
          </cell>
          <cell r="J35">
            <v>-270.17</v>
          </cell>
          <cell r="K35">
            <v>4842731.87</v>
          </cell>
          <cell r="L35">
            <v>0</v>
          </cell>
          <cell r="M35">
            <v>4842731.87</v>
          </cell>
          <cell r="P35">
            <v>1719050.07</v>
          </cell>
        </row>
        <row r="37">
          <cell r="G37">
            <v>136088306.81</v>
          </cell>
          <cell r="J37">
            <v>0</v>
          </cell>
          <cell r="K37">
            <v>136088306.81</v>
          </cell>
          <cell r="L37">
            <v>0</v>
          </cell>
          <cell r="M37">
            <v>136088306.81</v>
          </cell>
          <cell r="P37">
            <v>118996388.76000001</v>
          </cell>
        </row>
        <row r="38">
          <cell r="G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P38">
            <v>-289956.58</v>
          </cell>
        </row>
        <row r="39">
          <cell r="G39">
            <v>6681177</v>
          </cell>
          <cell r="J39">
            <v>0</v>
          </cell>
          <cell r="K39">
            <v>6681177</v>
          </cell>
          <cell r="L39">
            <v>0</v>
          </cell>
          <cell r="M39">
            <v>6681177</v>
          </cell>
          <cell r="P39">
            <v>6681177</v>
          </cell>
        </row>
        <row r="40">
          <cell r="G40">
            <v>142769483.81</v>
          </cell>
          <cell r="J40">
            <v>0</v>
          </cell>
          <cell r="K40">
            <v>142769483.81</v>
          </cell>
          <cell r="L40">
            <v>0</v>
          </cell>
          <cell r="M40">
            <v>142769483.81</v>
          </cell>
          <cell r="P40">
            <v>125387609.18000001</v>
          </cell>
        </row>
        <row r="42">
          <cell r="G42">
            <v>-398426.9</v>
          </cell>
          <cell r="J42">
            <v>0</v>
          </cell>
          <cell r="K42">
            <v>-398426.9</v>
          </cell>
          <cell r="L42">
            <v>0</v>
          </cell>
          <cell r="M42">
            <v>-398426.9</v>
          </cell>
          <cell r="P42">
            <v>-567042.67000000004</v>
          </cell>
        </row>
        <row r="43">
          <cell r="G43">
            <v>-1505448.95</v>
          </cell>
          <cell r="J43">
            <v>0</v>
          </cell>
          <cell r="K43">
            <v>-1505448.95</v>
          </cell>
          <cell r="L43">
            <v>0</v>
          </cell>
          <cell r="M43">
            <v>-1505448.95</v>
          </cell>
          <cell r="P43">
            <v>-1047088.06</v>
          </cell>
        </row>
        <row r="44">
          <cell r="G44">
            <v>-1903875.85</v>
          </cell>
          <cell r="J44">
            <v>0</v>
          </cell>
          <cell r="K44">
            <v>-1903875.85</v>
          </cell>
          <cell r="L44">
            <v>0</v>
          </cell>
          <cell r="M44">
            <v>-1903875.85</v>
          </cell>
          <cell r="P44">
            <v>-1614130.73</v>
          </cell>
        </row>
        <row r="46">
          <cell r="G46">
            <v>-2123253.1</v>
          </cell>
          <cell r="J46">
            <v>0</v>
          </cell>
          <cell r="K46">
            <v>-2123253.1</v>
          </cell>
          <cell r="L46">
            <v>0</v>
          </cell>
          <cell r="M46">
            <v>-2123253.1</v>
          </cell>
          <cell r="P46">
            <v>-1819966.6</v>
          </cell>
        </row>
        <row r="47">
          <cell r="G47">
            <v>-102442.32</v>
          </cell>
          <cell r="J47">
            <v>0</v>
          </cell>
          <cell r="K47">
            <v>-102442.32</v>
          </cell>
          <cell r="L47">
            <v>0</v>
          </cell>
          <cell r="M47">
            <v>-102442.32</v>
          </cell>
          <cell r="P47">
            <v>-119463.91</v>
          </cell>
        </row>
        <row r="48">
          <cell r="G48">
            <v>-2225695.42</v>
          </cell>
          <cell r="J48">
            <v>0</v>
          </cell>
          <cell r="K48">
            <v>-2225695.42</v>
          </cell>
          <cell r="L48">
            <v>0</v>
          </cell>
          <cell r="M48">
            <v>-2225695.42</v>
          </cell>
          <cell r="P48">
            <v>-1939430.51</v>
          </cell>
        </row>
        <row r="50">
          <cell r="G50">
            <v>4229.24</v>
          </cell>
          <cell r="J50">
            <v>0</v>
          </cell>
          <cell r="K50">
            <v>4229.24</v>
          </cell>
          <cell r="L50">
            <v>0</v>
          </cell>
          <cell r="M50">
            <v>4229.24</v>
          </cell>
          <cell r="P50">
            <v>4229.24</v>
          </cell>
        </row>
        <row r="51">
          <cell r="G51">
            <v>748266</v>
          </cell>
          <cell r="J51">
            <v>0</v>
          </cell>
          <cell r="K51">
            <v>748266</v>
          </cell>
          <cell r="L51">
            <v>0</v>
          </cell>
          <cell r="M51">
            <v>748266</v>
          </cell>
          <cell r="P51">
            <v>748266</v>
          </cell>
        </row>
        <row r="52">
          <cell r="G52">
            <v>752495.24</v>
          </cell>
          <cell r="J52">
            <v>0</v>
          </cell>
          <cell r="K52">
            <v>752495.24</v>
          </cell>
          <cell r="L52">
            <v>0</v>
          </cell>
          <cell r="M52">
            <v>752495.24</v>
          </cell>
          <cell r="P52">
            <v>752495.24</v>
          </cell>
        </row>
        <row r="54">
          <cell r="G54">
            <v>-1346598.58</v>
          </cell>
          <cell r="J54">
            <v>0</v>
          </cell>
          <cell r="K54">
            <v>-1346598.58</v>
          </cell>
          <cell r="L54">
            <v>0</v>
          </cell>
          <cell r="M54">
            <v>-1346598.58</v>
          </cell>
          <cell r="P54">
            <v>-1518435.74</v>
          </cell>
        </row>
        <row r="55">
          <cell r="G55">
            <v>-874777.48</v>
          </cell>
          <cell r="J55">
            <v>0</v>
          </cell>
          <cell r="K55">
            <v>-874777.48</v>
          </cell>
          <cell r="L55">
            <v>0</v>
          </cell>
          <cell r="M55">
            <v>-874777.48</v>
          </cell>
          <cell r="P55">
            <v>-412378.53</v>
          </cell>
        </row>
        <row r="56">
          <cell r="G56">
            <v>-2221376.06</v>
          </cell>
          <cell r="J56">
            <v>0</v>
          </cell>
          <cell r="K56">
            <v>-2221376.06</v>
          </cell>
          <cell r="L56">
            <v>0</v>
          </cell>
          <cell r="M56">
            <v>-2221376.06</v>
          </cell>
          <cell r="P56">
            <v>-1930814.27</v>
          </cell>
        </row>
        <row r="58">
          <cell r="G58">
            <v>-131421.75</v>
          </cell>
          <cell r="J58">
            <v>0</v>
          </cell>
          <cell r="K58">
            <v>-131421.75</v>
          </cell>
          <cell r="L58">
            <v>0</v>
          </cell>
          <cell r="M58">
            <v>-131421.75</v>
          </cell>
          <cell r="P58">
            <v>-310140.43</v>
          </cell>
        </row>
        <row r="59">
          <cell r="G59">
            <v>-441331.07</v>
          </cell>
          <cell r="J59">
            <v>0</v>
          </cell>
          <cell r="K59">
            <v>-441331.07</v>
          </cell>
          <cell r="L59">
            <v>0</v>
          </cell>
          <cell r="M59">
            <v>-441331.07</v>
          </cell>
          <cell r="P59">
            <v>-162206.17000000001</v>
          </cell>
        </row>
        <row r="60">
          <cell r="G60">
            <v>-572752.81999999995</v>
          </cell>
          <cell r="J60">
            <v>0</v>
          </cell>
          <cell r="K60">
            <v>-572752.81999999995</v>
          </cell>
          <cell r="L60">
            <v>0</v>
          </cell>
          <cell r="M60">
            <v>-572752.81999999995</v>
          </cell>
          <cell r="P60">
            <v>-472346.6</v>
          </cell>
        </row>
        <row r="62">
          <cell r="G62">
            <v>-288395.34000000003</v>
          </cell>
          <cell r="J62">
            <v>0</v>
          </cell>
          <cell r="K62">
            <v>-288395.34000000003</v>
          </cell>
          <cell r="L62">
            <v>0</v>
          </cell>
          <cell r="M62">
            <v>-288395.34000000003</v>
          </cell>
          <cell r="P62">
            <v>-488584.48</v>
          </cell>
        </row>
        <row r="63">
          <cell r="G63">
            <v>-1417544.62</v>
          </cell>
          <cell r="J63">
            <v>270.17</v>
          </cell>
          <cell r="K63">
            <v>-1417274.45</v>
          </cell>
          <cell r="L63">
            <v>0</v>
          </cell>
          <cell r="M63">
            <v>-1417274.45</v>
          </cell>
          <cell r="P63">
            <v>-814798.98</v>
          </cell>
        </row>
        <row r="64">
          <cell r="G64">
            <v>-1705939.96</v>
          </cell>
          <cell r="J64">
            <v>270.17</v>
          </cell>
          <cell r="K64">
            <v>-1705669.79</v>
          </cell>
          <cell r="L64">
            <v>0</v>
          </cell>
          <cell r="M64">
            <v>-1705669.79</v>
          </cell>
          <cell r="P64">
            <v>-1303383.46</v>
          </cell>
        </row>
        <row r="66">
          <cell r="G66">
            <v>-328215.12</v>
          </cell>
          <cell r="J66">
            <v>0</v>
          </cell>
          <cell r="K66">
            <v>-328215.12</v>
          </cell>
          <cell r="L66">
            <v>0</v>
          </cell>
          <cell r="M66">
            <v>-328215.12</v>
          </cell>
          <cell r="P66">
            <v>-239099.59</v>
          </cell>
        </row>
        <row r="67">
          <cell r="G67">
            <v>-53833.87</v>
          </cell>
          <cell r="J67">
            <v>0</v>
          </cell>
          <cell r="K67">
            <v>-53833.87</v>
          </cell>
          <cell r="L67">
            <v>0</v>
          </cell>
          <cell r="M67">
            <v>-53833.87</v>
          </cell>
          <cell r="P67">
            <v>-37932.1</v>
          </cell>
        </row>
        <row r="68">
          <cell r="G68">
            <v>-22104.57</v>
          </cell>
          <cell r="J68">
            <v>0</v>
          </cell>
          <cell r="K68">
            <v>-22104.57</v>
          </cell>
          <cell r="L68">
            <v>0</v>
          </cell>
          <cell r="M68">
            <v>-22104.57</v>
          </cell>
          <cell r="P68">
            <v>-20785.330000000002</v>
          </cell>
        </row>
        <row r="69">
          <cell r="G69">
            <v>-23688.45</v>
          </cell>
          <cell r="J69">
            <v>0</v>
          </cell>
          <cell r="K69">
            <v>-23688.45</v>
          </cell>
          <cell r="L69">
            <v>0</v>
          </cell>
          <cell r="M69">
            <v>-23688.45</v>
          </cell>
          <cell r="P69">
            <v>-13841.03</v>
          </cell>
        </row>
        <row r="70">
          <cell r="G70">
            <v>-3383.53</v>
          </cell>
          <cell r="J70">
            <v>0</v>
          </cell>
          <cell r="K70">
            <v>-3383.53</v>
          </cell>
          <cell r="L70">
            <v>0</v>
          </cell>
          <cell r="M70">
            <v>-3383.53</v>
          </cell>
          <cell r="P70">
            <v>-2925.16</v>
          </cell>
        </row>
        <row r="71">
          <cell r="G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P71">
            <v>-460.35</v>
          </cell>
        </row>
        <row r="72">
          <cell r="G72">
            <v>-242111.73</v>
          </cell>
          <cell r="J72">
            <v>0</v>
          </cell>
          <cell r="K72">
            <v>-242111.73</v>
          </cell>
          <cell r="L72">
            <v>0</v>
          </cell>
          <cell r="M72">
            <v>-242111.73</v>
          </cell>
          <cell r="P72">
            <v>-257546.58</v>
          </cell>
        </row>
        <row r="73">
          <cell r="G73">
            <v>-9418.77</v>
          </cell>
          <cell r="J73">
            <v>0</v>
          </cell>
          <cell r="K73">
            <v>-9418.77</v>
          </cell>
          <cell r="L73">
            <v>0</v>
          </cell>
          <cell r="M73">
            <v>-9418.77</v>
          </cell>
          <cell r="P73">
            <v>-8537.8700000000008</v>
          </cell>
        </row>
        <row r="74">
          <cell r="G74">
            <v>-55438.16</v>
          </cell>
          <cell r="J74">
            <v>0</v>
          </cell>
          <cell r="K74">
            <v>-55438.16</v>
          </cell>
          <cell r="L74">
            <v>0</v>
          </cell>
          <cell r="M74">
            <v>-55438.16</v>
          </cell>
          <cell r="P74">
            <v>-40187.370000000003</v>
          </cell>
        </row>
        <row r="75">
          <cell r="G75">
            <v>-18186.91</v>
          </cell>
          <cell r="J75">
            <v>0</v>
          </cell>
          <cell r="K75">
            <v>-18186.91</v>
          </cell>
          <cell r="L75">
            <v>0</v>
          </cell>
          <cell r="M75">
            <v>-18186.91</v>
          </cell>
          <cell r="P75">
            <v>-23962.86</v>
          </cell>
        </row>
        <row r="76">
          <cell r="G76">
            <v>-421086.51</v>
          </cell>
          <cell r="J76">
            <v>0</v>
          </cell>
          <cell r="K76">
            <v>-421086.51</v>
          </cell>
          <cell r="L76">
            <v>0</v>
          </cell>
          <cell r="M76">
            <v>-421086.51</v>
          </cell>
          <cell r="P76">
            <v>-245375.29</v>
          </cell>
        </row>
        <row r="77">
          <cell r="G77">
            <v>-1609552.59</v>
          </cell>
          <cell r="J77">
            <v>24430.7</v>
          </cell>
          <cell r="K77">
            <v>-1585121.89</v>
          </cell>
          <cell r="L77">
            <v>0</v>
          </cell>
          <cell r="M77">
            <v>-1585121.89</v>
          </cell>
          <cell r="P77">
            <v>-1205480.67</v>
          </cell>
        </row>
        <row r="78">
          <cell r="G78">
            <v>-4723</v>
          </cell>
          <cell r="J78">
            <v>0</v>
          </cell>
          <cell r="K78">
            <v>-4723</v>
          </cell>
          <cell r="L78">
            <v>0</v>
          </cell>
          <cell r="M78">
            <v>-4723</v>
          </cell>
          <cell r="P78">
            <v>-4310.51</v>
          </cell>
        </row>
        <row r="79">
          <cell r="G79">
            <v>-2791743.21</v>
          </cell>
          <cell r="J79">
            <v>24430.7</v>
          </cell>
          <cell r="K79">
            <v>-2767312.51</v>
          </cell>
          <cell r="L79">
            <v>0</v>
          </cell>
          <cell r="M79">
            <v>-2767312.51</v>
          </cell>
          <cell r="P79">
            <v>-2100444.71</v>
          </cell>
        </row>
        <row r="81">
          <cell r="G81">
            <v>-51192922.979999997</v>
          </cell>
          <cell r="J81">
            <v>0</v>
          </cell>
          <cell r="K81">
            <v>-51192922.979999997</v>
          </cell>
          <cell r="L81">
            <v>0</v>
          </cell>
          <cell r="M81">
            <v>-51192922.979999997</v>
          </cell>
          <cell r="P81">
            <v>-42336802.32</v>
          </cell>
        </row>
        <row r="82">
          <cell r="G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P82">
            <v>107075.42</v>
          </cell>
        </row>
        <row r="83">
          <cell r="G83">
            <v>-40572.379999999997</v>
          </cell>
          <cell r="J83">
            <v>0</v>
          </cell>
          <cell r="K83">
            <v>-40572.379999999997</v>
          </cell>
          <cell r="L83">
            <v>0</v>
          </cell>
          <cell r="M83">
            <v>-40572.379999999997</v>
          </cell>
          <cell r="P83">
            <v>-40572.379999999997</v>
          </cell>
        </row>
        <row r="84">
          <cell r="G84">
            <v>-51233495.359999999</v>
          </cell>
          <cell r="J84">
            <v>0</v>
          </cell>
          <cell r="K84">
            <v>-51233495.359999999</v>
          </cell>
          <cell r="L84">
            <v>0</v>
          </cell>
          <cell r="M84">
            <v>-51233495.359999999</v>
          </cell>
          <cell r="P84">
            <v>-42270299.280000001</v>
          </cell>
        </row>
        <row r="86">
          <cell r="G86">
            <v>3435605</v>
          </cell>
          <cell r="J86">
            <v>0</v>
          </cell>
          <cell r="K86">
            <v>3435605</v>
          </cell>
          <cell r="L86">
            <v>0</v>
          </cell>
          <cell r="M86">
            <v>3435605</v>
          </cell>
          <cell r="P86">
            <v>3252636.7</v>
          </cell>
        </row>
        <row r="87">
          <cell r="G87">
            <v>421488.11</v>
          </cell>
          <cell r="J87">
            <v>0</v>
          </cell>
          <cell r="K87">
            <v>421488.11</v>
          </cell>
          <cell r="L87">
            <v>0</v>
          </cell>
          <cell r="M87">
            <v>421488.11</v>
          </cell>
          <cell r="P87">
            <v>293909.71000000002</v>
          </cell>
        </row>
        <row r="88">
          <cell r="G88">
            <v>3857093.11</v>
          </cell>
          <cell r="J88">
            <v>0</v>
          </cell>
          <cell r="K88">
            <v>3857093.11</v>
          </cell>
          <cell r="L88">
            <v>0</v>
          </cell>
          <cell r="M88">
            <v>3857093.11</v>
          </cell>
          <cell r="P88">
            <v>3546546.41</v>
          </cell>
        </row>
        <row r="90">
          <cell r="G90">
            <v>955091.88</v>
          </cell>
          <cell r="J90">
            <v>0</v>
          </cell>
          <cell r="K90">
            <v>955091.88</v>
          </cell>
          <cell r="L90">
            <v>0</v>
          </cell>
          <cell r="M90">
            <v>955091.88</v>
          </cell>
          <cell r="P90">
            <v>935854.23</v>
          </cell>
        </row>
        <row r="91">
          <cell r="G91">
            <v>5100269.41</v>
          </cell>
          <cell r="J91">
            <v>0</v>
          </cell>
          <cell r="K91">
            <v>5100269.41</v>
          </cell>
          <cell r="L91">
            <v>0</v>
          </cell>
          <cell r="M91">
            <v>5100269.41</v>
          </cell>
          <cell r="P91">
            <v>5119507.0599999996</v>
          </cell>
        </row>
        <row r="92">
          <cell r="G92">
            <v>6055361.29</v>
          </cell>
          <cell r="J92">
            <v>0</v>
          </cell>
          <cell r="K92">
            <v>6055361.29</v>
          </cell>
          <cell r="L92">
            <v>0</v>
          </cell>
          <cell r="M92">
            <v>6055361.29</v>
          </cell>
          <cell r="P92">
            <v>6055361.2899999991</v>
          </cell>
        </row>
        <row r="94">
          <cell r="G94">
            <v>1552172.54</v>
          </cell>
          <cell r="J94">
            <v>0</v>
          </cell>
          <cell r="K94">
            <v>1552172.54</v>
          </cell>
          <cell r="L94">
            <v>0</v>
          </cell>
          <cell r="M94">
            <v>1552172.54</v>
          </cell>
          <cell r="P94">
            <v>561452.61</v>
          </cell>
        </row>
        <row r="95">
          <cell r="G95">
            <v>53833.88</v>
          </cell>
          <cell r="J95">
            <v>0</v>
          </cell>
          <cell r="K95">
            <v>53833.88</v>
          </cell>
          <cell r="L95">
            <v>0</v>
          </cell>
          <cell r="M95">
            <v>53833.88</v>
          </cell>
          <cell r="P95">
            <v>39023.46</v>
          </cell>
        </row>
        <row r="96">
          <cell r="G96">
            <v>1606006.42</v>
          </cell>
          <cell r="J96">
            <v>0</v>
          </cell>
          <cell r="K96">
            <v>1606006.42</v>
          </cell>
          <cell r="L96">
            <v>0</v>
          </cell>
          <cell r="M96">
            <v>1606006.42</v>
          </cell>
          <cell r="P96">
            <v>600476.06999999995</v>
          </cell>
        </row>
        <row r="98">
          <cell r="G98">
            <v>345651.97</v>
          </cell>
          <cell r="J98">
            <v>0</v>
          </cell>
          <cell r="K98">
            <v>345651.97</v>
          </cell>
          <cell r="L98">
            <v>0</v>
          </cell>
          <cell r="M98">
            <v>345651.97</v>
          </cell>
          <cell r="P98">
            <v>345651.97</v>
          </cell>
        </row>
        <row r="99">
          <cell r="G99">
            <v>345651.97</v>
          </cell>
          <cell r="J99">
            <v>0</v>
          </cell>
          <cell r="K99">
            <v>345651.97</v>
          </cell>
          <cell r="L99">
            <v>0</v>
          </cell>
          <cell r="M99">
            <v>345651.97</v>
          </cell>
          <cell r="P99">
            <v>345651.97</v>
          </cell>
        </row>
        <row r="101">
          <cell r="G101">
            <v>144030.60999999999</v>
          </cell>
          <cell r="J101">
            <v>0</v>
          </cell>
          <cell r="K101">
            <v>144030.60999999999</v>
          </cell>
          <cell r="L101">
            <v>0</v>
          </cell>
          <cell r="M101">
            <v>144030.60999999999</v>
          </cell>
          <cell r="P101">
            <v>20557.41</v>
          </cell>
        </row>
        <row r="102">
          <cell r="G102">
            <v>81834.62</v>
          </cell>
          <cell r="J102">
            <v>0</v>
          </cell>
          <cell r="K102">
            <v>81834.62</v>
          </cell>
          <cell r="L102">
            <v>0</v>
          </cell>
          <cell r="M102">
            <v>81834.62</v>
          </cell>
          <cell r="P102">
            <v>19445.68</v>
          </cell>
        </row>
        <row r="103">
          <cell r="G103">
            <v>225865.23</v>
          </cell>
          <cell r="J103">
            <v>0</v>
          </cell>
          <cell r="K103">
            <v>225865.23</v>
          </cell>
          <cell r="L103">
            <v>0</v>
          </cell>
          <cell r="M103">
            <v>225865.23</v>
          </cell>
          <cell r="P103">
            <v>40003.089999999997</v>
          </cell>
        </row>
        <row r="105">
          <cell r="G105">
            <v>4723</v>
          </cell>
          <cell r="J105">
            <v>0</v>
          </cell>
          <cell r="K105">
            <v>4723</v>
          </cell>
          <cell r="L105">
            <v>0</v>
          </cell>
          <cell r="M105">
            <v>4723</v>
          </cell>
          <cell r="P105">
            <v>4723</v>
          </cell>
        </row>
        <row r="106">
          <cell r="G106">
            <v>4723</v>
          </cell>
          <cell r="J106">
            <v>0</v>
          </cell>
          <cell r="K106">
            <v>4723</v>
          </cell>
          <cell r="L106">
            <v>0</v>
          </cell>
          <cell r="M106">
            <v>4723</v>
          </cell>
          <cell r="P106">
            <v>4723</v>
          </cell>
        </row>
        <row r="108">
          <cell r="G108">
            <v>83290.09</v>
          </cell>
          <cell r="J108">
            <v>0</v>
          </cell>
          <cell r="K108">
            <v>83290.09</v>
          </cell>
          <cell r="L108">
            <v>0</v>
          </cell>
          <cell r="M108">
            <v>83290.09</v>
          </cell>
          <cell r="P108">
            <v>82414.929999999993</v>
          </cell>
        </row>
        <row r="109">
          <cell r="G109">
            <v>22847.16</v>
          </cell>
          <cell r="J109">
            <v>0</v>
          </cell>
          <cell r="K109">
            <v>22847.16</v>
          </cell>
          <cell r="L109">
            <v>0</v>
          </cell>
          <cell r="M109">
            <v>22847.16</v>
          </cell>
          <cell r="P109">
            <v>23722.32</v>
          </cell>
        </row>
        <row r="110">
          <cell r="G110">
            <v>106137.25</v>
          </cell>
          <cell r="J110">
            <v>0</v>
          </cell>
          <cell r="K110">
            <v>106137.25</v>
          </cell>
          <cell r="L110">
            <v>0</v>
          </cell>
          <cell r="M110">
            <v>106137.25</v>
          </cell>
          <cell r="P110">
            <v>106137.25</v>
          </cell>
        </row>
        <row r="111">
          <cell r="G111">
            <v>105410796.68000005</v>
          </cell>
          <cell r="J111">
            <v>0</v>
          </cell>
          <cell r="K111">
            <v>105410796.68000008</v>
          </cell>
          <cell r="L111">
            <v>0</v>
          </cell>
          <cell r="M111">
            <v>105410796.68000008</v>
          </cell>
          <cell r="P111">
            <v>92976267.449999988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348.19</v>
          </cell>
          <cell r="G3">
            <v>0</v>
          </cell>
          <cell r="H3">
            <v>348.19</v>
          </cell>
          <cell r="I3">
            <v>0</v>
          </cell>
          <cell r="J3">
            <v>348.19</v>
          </cell>
          <cell r="K3">
            <v>348.19</v>
          </cell>
        </row>
        <row r="4">
          <cell r="F4">
            <v>5700.01</v>
          </cell>
          <cell r="G4">
            <v>0</v>
          </cell>
          <cell r="H4">
            <v>5700.01</v>
          </cell>
          <cell r="I4">
            <v>0</v>
          </cell>
          <cell r="J4">
            <v>5700.01</v>
          </cell>
          <cell r="K4">
            <v>5700.01</v>
          </cell>
        </row>
        <row r="5">
          <cell r="F5">
            <v>6048.2</v>
          </cell>
          <cell r="G5">
            <v>0</v>
          </cell>
          <cell r="H5">
            <v>6048.2</v>
          </cell>
          <cell r="I5">
            <v>0</v>
          </cell>
          <cell r="J5">
            <v>6048.2</v>
          </cell>
          <cell r="K5">
            <v>6048.2</v>
          </cell>
        </row>
        <row r="7">
          <cell r="F7">
            <v>1560294.79</v>
          </cell>
          <cell r="G7">
            <v>0</v>
          </cell>
          <cell r="H7">
            <v>1560294.79</v>
          </cell>
          <cell r="I7">
            <v>0</v>
          </cell>
          <cell r="J7">
            <v>1560294.79</v>
          </cell>
          <cell r="K7">
            <v>1186968.26</v>
          </cell>
        </row>
        <row r="8">
          <cell r="F8">
            <v>1038716.91</v>
          </cell>
          <cell r="G8">
            <v>0</v>
          </cell>
          <cell r="H8">
            <v>1038716.91</v>
          </cell>
          <cell r="I8">
            <v>0</v>
          </cell>
          <cell r="J8">
            <v>1038716.91</v>
          </cell>
          <cell r="K8">
            <v>1134387.07</v>
          </cell>
        </row>
        <row r="9">
          <cell r="F9">
            <v>2599011.7000000002</v>
          </cell>
          <cell r="G9">
            <v>0</v>
          </cell>
          <cell r="H9">
            <v>2599011.7000000002</v>
          </cell>
          <cell r="I9">
            <v>0</v>
          </cell>
          <cell r="J9">
            <v>2599011.7000000002</v>
          </cell>
          <cell r="K9">
            <v>2321355.33</v>
          </cell>
        </row>
        <row r="11">
          <cell r="F11">
            <v>3730.6</v>
          </cell>
          <cell r="G11">
            <v>0</v>
          </cell>
          <cell r="H11">
            <v>3730.6</v>
          </cell>
          <cell r="I11">
            <v>0</v>
          </cell>
          <cell r="J11">
            <v>3730.6</v>
          </cell>
          <cell r="K11">
            <v>3730.6</v>
          </cell>
        </row>
        <row r="12">
          <cell r="F12">
            <v>50143.6</v>
          </cell>
          <cell r="G12">
            <v>0</v>
          </cell>
          <cell r="H12">
            <v>50143.6</v>
          </cell>
          <cell r="I12">
            <v>0</v>
          </cell>
          <cell r="J12">
            <v>50143.6</v>
          </cell>
          <cell r="K12">
            <v>50143.6</v>
          </cell>
        </row>
        <row r="13">
          <cell r="F13">
            <v>53874.2</v>
          </cell>
          <cell r="G13">
            <v>0</v>
          </cell>
          <cell r="H13">
            <v>53874.2</v>
          </cell>
          <cell r="I13">
            <v>0</v>
          </cell>
          <cell r="J13">
            <v>53874.2</v>
          </cell>
          <cell r="K13">
            <v>53874.2</v>
          </cell>
        </row>
        <row r="15">
          <cell r="F15">
            <v>785123.66</v>
          </cell>
          <cell r="G15">
            <v>0</v>
          </cell>
          <cell r="H15">
            <v>785123.66</v>
          </cell>
          <cell r="I15">
            <v>0</v>
          </cell>
          <cell r="J15">
            <v>785123.66</v>
          </cell>
          <cell r="K15">
            <v>463894.5</v>
          </cell>
        </row>
        <row r="16">
          <cell r="F16">
            <v>2702449.92</v>
          </cell>
          <cell r="G16">
            <v>-24430.7</v>
          </cell>
          <cell r="H16">
            <v>2678019.2200000002</v>
          </cell>
          <cell r="I16">
            <v>0</v>
          </cell>
          <cell r="J16">
            <v>2678019.2200000002</v>
          </cell>
          <cell r="K16">
            <v>2097812.5099999998</v>
          </cell>
        </row>
        <row r="17">
          <cell r="F17">
            <v>3487573.58</v>
          </cell>
          <cell r="G17">
            <v>-24430.7</v>
          </cell>
          <cell r="H17">
            <v>3463142.88</v>
          </cell>
          <cell r="I17">
            <v>0</v>
          </cell>
          <cell r="J17">
            <v>3463142.88</v>
          </cell>
          <cell r="K17">
            <v>2561707.0099999998</v>
          </cell>
        </row>
        <row r="19">
          <cell r="F19">
            <v>3383.53</v>
          </cell>
          <cell r="G19">
            <v>0</v>
          </cell>
          <cell r="H19">
            <v>3383.53</v>
          </cell>
          <cell r="I19">
            <v>0</v>
          </cell>
          <cell r="J19">
            <v>3383.53</v>
          </cell>
          <cell r="K19">
            <v>2926.13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457.4</v>
          </cell>
        </row>
        <row r="21">
          <cell r="F21">
            <v>3383.53</v>
          </cell>
          <cell r="G21">
            <v>0</v>
          </cell>
          <cell r="H21">
            <v>3383.53</v>
          </cell>
          <cell r="I21">
            <v>0</v>
          </cell>
          <cell r="J21">
            <v>3383.53</v>
          </cell>
          <cell r="K21">
            <v>3383.53</v>
          </cell>
        </row>
        <row r="23">
          <cell r="F23">
            <v>273198.09999999998</v>
          </cell>
          <cell r="G23">
            <v>0</v>
          </cell>
          <cell r="H23">
            <v>273198.09999999998</v>
          </cell>
          <cell r="I23">
            <v>0</v>
          </cell>
          <cell r="J23">
            <v>273198.09999999998</v>
          </cell>
          <cell r="K23">
            <v>274525.09000000003</v>
          </cell>
        </row>
        <row r="24">
          <cell r="F24">
            <v>9418.76</v>
          </cell>
          <cell r="G24">
            <v>0</v>
          </cell>
          <cell r="H24">
            <v>9418.76</v>
          </cell>
          <cell r="I24">
            <v>0</v>
          </cell>
          <cell r="J24">
            <v>9418.76</v>
          </cell>
          <cell r="K24">
            <v>8091.77</v>
          </cell>
        </row>
        <row r="25">
          <cell r="F25">
            <v>282616.86</v>
          </cell>
          <cell r="G25">
            <v>0</v>
          </cell>
          <cell r="H25">
            <v>282616.86</v>
          </cell>
          <cell r="I25">
            <v>0</v>
          </cell>
          <cell r="J25">
            <v>282616.86</v>
          </cell>
          <cell r="K25">
            <v>282616.86</v>
          </cell>
        </row>
        <row r="27">
          <cell r="F27">
            <v>265754.92</v>
          </cell>
          <cell r="G27">
            <v>0</v>
          </cell>
          <cell r="H27">
            <v>265754.92</v>
          </cell>
          <cell r="I27">
            <v>0</v>
          </cell>
          <cell r="J27">
            <v>265754.92</v>
          </cell>
          <cell r="K27">
            <v>167982.51</v>
          </cell>
        </row>
        <row r="28">
          <cell r="F28">
            <v>792348.41</v>
          </cell>
          <cell r="G28">
            <v>0</v>
          </cell>
          <cell r="H28">
            <v>792348.41</v>
          </cell>
          <cell r="I28">
            <v>0</v>
          </cell>
          <cell r="J28">
            <v>792348.41</v>
          </cell>
          <cell r="K28">
            <v>652095.80000000005</v>
          </cell>
        </row>
        <row r="29">
          <cell r="F29">
            <v>9244.6</v>
          </cell>
          <cell r="G29">
            <v>0</v>
          </cell>
          <cell r="H29">
            <v>9244.6</v>
          </cell>
          <cell r="I29">
            <v>0</v>
          </cell>
          <cell r="J29">
            <v>9244.6</v>
          </cell>
          <cell r="K29">
            <v>0</v>
          </cell>
        </row>
        <row r="30">
          <cell r="F30">
            <v>1067347.93</v>
          </cell>
          <cell r="G30">
            <v>0</v>
          </cell>
          <cell r="H30">
            <v>1067347.93</v>
          </cell>
          <cell r="I30">
            <v>0</v>
          </cell>
          <cell r="J30">
            <v>1067347.93</v>
          </cell>
          <cell r="K30">
            <v>820078.31</v>
          </cell>
        </row>
        <row r="32">
          <cell r="F32">
            <v>360768.55</v>
          </cell>
          <cell r="G32">
            <v>0</v>
          </cell>
          <cell r="H32">
            <v>360768.55</v>
          </cell>
          <cell r="I32">
            <v>0</v>
          </cell>
          <cell r="J32">
            <v>360768.55</v>
          </cell>
          <cell r="K32">
            <v>351401.97</v>
          </cell>
        </row>
        <row r="33">
          <cell r="F33">
            <v>4482233.49</v>
          </cell>
          <cell r="G33">
            <v>-270.17</v>
          </cell>
          <cell r="H33">
            <v>4481963.32</v>
          </cell>
          <cell r="I33">
            <v>0</v>
          </cell>
          <cell r="J33">
            <v>4481963.32</v>
          </cell>
          <cell r="K33">
            <v>1367648.1</v>
          </cell>
        </row>
        <row r="34">
          <cell r="F34">
            <v>4843002.04</v>
          </cell>
          <cell r="G34">
            <v>-270.17</v>
          </cell>
          <cell r="H34">
            <v>4842731.87</v>
          </cell>
          <cell r="I34">
            <v>0</v>
          </cell>
          <cell r="J34">
            <v>4842731.87</v>
          </cell>
          <cell r="K34">
            <v>1719050.07</v>
          </cell>
        </row>
        <row r="36">
          <cell r="F36">
            <v>136088306.81</v>
          </cell>
          <cell r="G36">
            <v>0</v>
          </cell>
          <cell r="H36">
            <v>136088306.81</v>
          </cell>
          <cell r="I36">
            <v>0</v>
          </cell>
          <cell r="J36">
            <v>136088306.81</v>
          </cell>
          <cell r="K36">
            <v>118996388.76000001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-289956.58</v>
          </cell>
        </row>
        <row r="38">
          <cell r="F38">
            <v>6681177</v>
          </cell>
          <cell r="G38">
            <v>0</v>
          </cell>
          <cell r="H38">
            <v>6681177</v>
          </cell>
          <cell r="I38">
            <v>0</v>
          </cell>
          <cell r="J38">
            <v>6681177</v>
          </cell>
          <cell r="K38">
            <v>6681177</v>
          </cell>
        </row>
        <row r="39">
          <cell r="F39">
            <v>142769483.81</v>
          </cell>
          <cell r="G39">
            <v>0</v>
          </cell>
          <cell r="H39">
            <v>142769483.81</v>
          </cell>
          <cell r="I39">
            <v>0</v>
          </cell>
          <cell r="J39">
            <v>142769483.81</v>
          </cell>
          <cell r="K39">
            <v>125387609.18000001</v>
          </cell>
        </row>
        <row r="41">
          <cell r="F41">
            <v>-398426.9</v>
          </cell>
          <cell r="G41">
            <v>0</v>
          </cell>
          <cell r="H41">
            <v>-398426.9</v>
          </cell>
          <cell r="I41">
            <v>0</v>
          </cell>
          <cell r="J41">
            <v>-398426.9</v>
          </cell>
          <cell r="K41">
            <v>-567042.67000000004</v>
          </cell>
        </row>
        <row r="42">
          <cell r="F42">
            <v>-1505448.95</v>
          </cell>
          <cell r="G42">
            <v>0</v>
          </cell>
          <cell r="H42">
            <v>-1505448.95</v>
          </cell>
          <cell r="I42">
            <v>0</v>
          </cell>
          <cell r="J42">
            <v>-1505448.95</v>
          </cell>
          <cell r="K42">
            <v>-1047088.06</v>
          </cell>
        </row>
        <row r="43">
          <cell r="F43">
            <v>-1903875.85</v>
          </cell>
          <cell r="G43">
            <v>0</v>
          </cell>
          <cell r="H43">
            <v>-1903875.85</v>
          </cell>
          <cell r="I43">
            <v>0</v>
          </cell>
          <cell r="J43">
            <v>-1903875.85</v>
          </cell>
          <cell r="K43">
            <v>-1614130.73</v>
          </cell>
        </row>
        <row r="45">
          <cell r="F45">
            <v>-2123253.1</v>
          </cell>
          <cell r="G45">
            <v>0</v>
          </cell>
          <cell r="H45">
            <v>-2123253.1</v>
          </cell>
          <cell r="I45">
            <v>0</v>
          </cell>
          <cell r="J45">
            <v>-2123253.1</v>
          </cell>
          <cell r="K45">
            <v>-1819966.6</v>
          </cell>
        </row>
        <row r="46">
          <cell r="F46">
            <v>-102442.32</v>
          </cell>
          <cell r="G46">
            <v>0</v>
          </cell>
          <cell r="H46">
            <v>-102442.32</v>
          </cell>
          <cell r="I46">
            <v>0</v>
          </cell>
          <cell r="J46">
            <v>-102442.32</v>
          </cell>
          <cell r="K46">
            <v>-119463.91</v>
          </cell>
        </row>
        <row r="47">
          <cell r="F47">
            <v>-2225695.42</v>
          </cell>
          <cell r="G47">
            <v>0</v>
          </cell>
          <cell r="H47">
            <v>-2225695.42</v>
          </cell>
          <cell r="I47">
            <v>0</v>
          </cell>
          <cell r="J47">
            <v>-2225695.42</v>
          </cell>
          <cell r="K47">
            <v>-1939430.51</v>
          </cell>
        </row>
        <row r="49">
          <cell r="F49">
            <v>4229.24</v>
          </cell>
          <cell r="G49">
            <v>0</v>
          </cell>
          <cell r="H49">
            <v>4229.24</v>
          </cell>
          <cell r="I49">
            <v>0</v>
          </cell>
          <cell r="J49">
            <v>4229.24</v>
          </cell>
          <cell r="K49">
            <v>4229.24</v>
          </cell>
        </row>
        <row r="50">
          <cell r="F50">
            <v>748266</v>
          </cell>
          <cell r="G50">
            <v>0</v>
          </cell>
          <cell r="H50">
            <v>748266</v>
          </cell>
          <cell r="I50">
            <v>0</v>
          </cell>
          <cell r="J50">
            <v>748266</v>
          </cell>
          <cell r="K50">
            <v>748266</v>
          </cell>
        </row>
        <row r="51">
          <cell r="F51">
            <v>752495.24</v>
          </cell>
          <cell r="G51">
            <v>0</v>
          </cell>
          <cell r="H51">
            <v>752495.24</v>
          </cell>
          <cell r="I51">
            <v>0</v>
          </cell>
          <cell r="J51">
            <v>752495.24</v>
          </cell>
          <cell r="K51">
            <v>752495.24</v>
          </cell>
        </row>
        <row r="53">
          <cell r="F53">
            <v>-1346598.58</v>
          </cell>
          <cell r="G53">
            <v>0</v>
          </cell>
          <cell r="H53">
            <v>-1346598.58</v>
          </cell>
          <cell r="I53">
            <v>0</v>
          </cell>
          <cell r="J53">
            <v>-1346598.58</v>
          </cell>
          <cell r="K53">
            <v>-1518435.74</v>
          </cell>
        </row>
        <row r="54">
          <cell r="F54">
            <v>-874777.48</v>
          </cell>
          <cell r="G54">
            <v>0</v>
          </cell>
          <cell r="H54">
            <v>-874777.48</v>
          </cell>
          <cell r="I54">
            <v>0</v>
          </cell>
          <cell r="J54">
            <v>-874777.48</v>
          </cell>
          <cell r="K54">
            <v>-412378.53</v>
          </cell>
        </row>
        <row r="55">
          <cell r="F55">
            <v>-2221376.06</v>
          </cell>
          <cell r="G55">
            <v>0</v>
          </cell>
          <cell r="H55">
            <v>-2221376.06</v>
          </cell>
          <cell r="I55">
            <v>0</v>
          </cell>
          <cell r="J55">
            <v>-2221376.06</v>
          </cell>
          <cell r="K55">
            <v>-1930814.27</v>
          </cell>
        </row>
        <row r="57">
          <cell r="F57">
            <v>-131421.75</v>
          </cell>
          <cell r="G57">
            <v>0</v>
          </cell>
          <cell r="H57">
            <v>-131421.75</v>
          </cell>
          <cell r="I57">
            <v>0</v>
          </cell>
          <cell r="J57">
            <v>-131421.75</v>
          </cell>
          <cell r="K57">
            <v>-310140.43</v>
          </cell>
        </row>
        <row r="58">
          <cell r="F58">
            <v>-441331.07</v>
          </cell>
          <cell r="G58">
            <v>0</v>
          </cell>
          <cell r="H58">
            <v>-441331.07</v>
          </cell>
          <cell r="I58">
            <v>0</v>
          </cell>
          <cell r="J58">
            <v>-441331.07</v>
          </cell>
          <cell r="K58">
            <v>-162206.17000000001</v>
          </cell>
        </row>
        <row r="59">
          <cell r="F59">
            <v>-572752.81999999995</v>
          </cell>
          <cell r="G59">
            <v>0</v>
          </cell>
          <cell r="H59">
            <v>-572752.81999999995</v>
          </cell>
          <cell r="I59">
            <v>0</v>
          </cell>
          <cell r="J59">
            <v>-572752.81999999995</v>
          </cell>
          <cell r="K59">
            <v>-472346.6</v>
          </cell>
        </row>
        <row r="61">
          <cell r="F61">
            <v>-288395.34000000003</v>
          </cell>
          <cell r="G61">
            <v>0</v>
          </cell>
          <cell r="H61">
            <v>-288395.34000000003</v>
          </cell>
          <cell r="I61">
            <v>0</v>
          </cell>
          <cell r="J61">
            <v>-288395.34000000003</v>
          </cell>
          <cell r="K61">
            <v>-488584.48</v>
          </cell>
        </row>
        <row r="62">
          <cell r="F62">
            <v>-1417544.62</v>
          </cell>
          <cell r="G62">
            <v>270.17</v>
          </cell>
          <cell r="H62">
            <v>-1417274.45</v>
          </cell>
          <cell r="I62">
            <v>0</v>
          </cell>
          <cell r="J62">
            <v>-1417274.45</v>
          </cell>
          <cell r="K62">
            <v>-814798.98</v>
          </cell>
        </row>
        <row r="63">
          <cell r="F63">
            <v>-1705939.96</v>
          </cell>
          <cell r="G63">
            <v>270.17</v>
          </cell>
          <cell r="H63">
            <v>-1705669.79</v>
          </cell>
          <cell r="I63">
            <v>0</v>
          </cell>
          <cell r="J63">
            <v>-1705669.79</v>
          </cell>
          <cell r="K63">
            <v>-1303383.46</v>
          </cell>
        </row>
        <row r="65">
          <cell r="F65">
            <v>-328215.12</v>
          </cell>
          <cell r="G65">
            <v>0</v>
          </cell>
          <cell r="H65">
            <v>-328215.12</v>
          </cell>
          <cell r="I65">
            <v>0</v>
          </cell>
          <cell r="J65">
            <v>-328215.12</v>
          </cell>
          <cell r="K65">
            <v>-239099.59</v>
          </cell>
        </row>
        <row r="66">
          <cell r="F66">
            <v>-53833.87</v>
          </cell>
          <cell r="G66">
            <v>0</v>
          </cell>
          <cell r="H66">
            <v>-53833.87</v>
          </cell>
          <cell r="I66">
            <v>0</v>
          </cell>
          <cell r="J66">
            <v>-53833.87</v>
          </cell>
          <cell r="K66">
            <v>-37932.1</v>
          </cell>
        </row>
        <row r="67">
          <cell r="F67">
            <v>-22104.57</v>
          </cell>
          <cell r="G67">
            <v>0</v>
          </cell>
          <cell r="H67">
            <v>-22104.57</v>
          </cell>
          <cell r="I67">
            <v>0</v>
          </cell>
          <cell r="J67">
            <v>-22104.57</v>
          </cell>
          <cell r="K67">
            <v>-20785.330000000002</v>
          </cell>
        </row>
        <row r="68">
          <cell r="F68">
            <v>-23688.45</v>
          </cell>
          <cell r="G68">
            <v>0</v>
          </cell>
          <cell r="H68">
            <v>-23688.45</v>
          </cell>
          <cell r="I68">
            <v>0</v>
          </cell>
          <cell r="J68">
            <v>-23688.45</v>
          </cell>
          <cell r="K68">
            <v>-13841.03</v>
          </cell>
        </row>
        <row r="69">
          <cell r="F69">
            <v>-3383.53</v>
          </cell>
          <cell r="G69">
            <v>0</v>
          </cell>
          <cell r="H69">
            <v>-3383.53</v>
          </cell>
          <cell r="I69">
            <v>0</v>
          </cell>
          <cell r="J69">
            <v>-3383.53</v>
          </cell>
          <cell r="K69">
            <v>-2925.16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-460.35</v>
          </cell>
        </row>
        <row r="71">
          <cell r="F71">
            <v>-242111.73</v>
          </cell>
          <cell r="G71">
            <v>0</v>
          </cell>
          <cell r="H71">
            <v>-242111.73</v>
          </cell>
          <cell r="I71">
            <v>0</v>
          </cell>
          <cell r="J71">
            <v>-242111.73</v>
          </cell>
          <cell r="K71">
            <v>-257546.58</v>
          </cell>
        </row>
        <row r="72">
          <cell r="F72">
            <v>-9418.77</v>
          </cell>
          <cell r="G72">
            <v>0</v>
          </cell>
          <cell r="H72">
            <v>-9418.77</v>
          </cell>
          <cell r="I72">
            <v>0</v>
          </cell>
          <cell r="J72">
            <v>-9418.77</v>
          </cell>
          <cell r="K72">
            <v>-8537.8700000000008</v>
          </cell>
        </row>
        <row r="73">
          <cell r="F73">
            <v>-55438.16</v>
          </cell>
          <cell r="G73">
            <v>0</v>
          </cell>
          <cell r="H73">
            <v>-55438.16</v>
          </cell>
          <cell r="I73">
            <v>0</v>
          </cell>
          <cell r="J73">
            <v>-55438.16</v>
          </cell>
          <cell r="K73">
            <v>-40187.370000000003</v>
          </cell>
        </row>
        <row r="74">
          <cell r="F74">
            <v>-18186.91</v>
          </cell>
          <cell r="G74">
            <v>0</v>
          </cell>
          <cell r="H74">
            <v>-18186.91</v>
          </cell>
          <cell r="I74">
            <v>0</v>
          </cell>
          <cell r="J74">
            <v>-18186.91</v>
          </cell>
          <cell r="K74">
            <v>-23962.86</v>
          </cell>
        </row>
        <row r="75">
          <cell r="F75">
            <v>-421086.51</v>
          </cell>
          <cell r="G75">
            <v>0</v>
          </cell>
          <cell r="H75">
            <v>-421086.51</v>
          </cell>
          <cell r="I75">
            <v>0</v>
          </cell>
          <cell r="J75">
            <v>-421086.51</v>
          </cell>
          <cell r="K75">
            <v>-245375.29</v>
          </cell>
        </row>
        <row r="76">
          <cell r="F76">
            <v>-1609552.59</v>
          </cell>
          <cell r="G76">
            <v>24430.7</v>
          </cell>
          <cell r="H76">
            <v>-1585121.89</v>
          </cell>
          <cell r="I76">
            <v>0</v>
          </cell>
          <cell r="J76">
            <v>-1585121.89</v>
          </cell>
          <cell r="K76">
            <v>-1205480.67</v>
          </cell>
        </row>
        <row r="77">
          <cell r="F77">
            <v>-4723</v>
          </cell>
          <cell r="G77">
            <v>0</v>
          </cell>
          <cell r="H77">
            <v>-4723</v>
          </cell>
          <cell r="I77">
            <v>0</v>
          </cell>
          <cell r="J77">
            <v>-4723</v>
          </cell>
          <cell r="K77">
            <v>-4310.51</v>
          </cell>
        </row>
        <row r="78">
          <cell r="F78">
            <v>-2791743.21</v>
          </cell>
          <cell r="G78">
            <v>24430.7</v>
          </cell>
          <cell r="H78">
            <v>-2767312.51</v>
          </cell>
          <cell r="I78">
            <v>0</v>
          </cell>
          <cell r="J78">
            <v>-2767312.51</v>
          </cell>
          <cell r="K78">
            <v>-2100444.71</v>
          </cell>
        </row>
        <row r="80">
          <cell r="F80">
            <v>-51192922.979999997</v>
          </cell>
          <cell r="G80">
            <v>0</v>
          </cell>
          <cell r="H80">
            <v>-51192922.979999997</v>
          </cell>
          <cell r="I80">
            <v>0</v>
          </cell>
          <cell r="J80">
            <v>-51192922.979999997</v>
          </cell>
          <cell r="K80">
            <v>-42336802.32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107075.42</v>
          </cell>
        </row>
        <row r="82">
          <cell r="F82">
            <v>-40572.379999999997</v>
          </cell>
          <cell r="G82">
            <v>0</v>
          </cell>
          <cell r="H82">
            <v>-40572.379999999997</v>
          </cell>
          <cell r="I82">
            <v>0</v>
          </cell>
          <cell r="J82">
            <v>-40572.379999999997</v>
          </cell>
          <cell r="K82">
            <v>-40572.379999999997</v>
          </cell>
        </row>
        <row r="83">
          <cell r="F83">
            <v>-51233495.359999999</v>
          </cell>
          <cell r="G83">
            <v>0</v>
          </cell>
          <cell r="H83">
            <v>-51233495.359999999</v>
          </cell>
          <cell r="I83">
            <v>0</v>
          </cell>
          <cell r="J83">
            <v>-51233495.359999999</v>
          </cell>
          <cell r="K83">
            <v>-42270299.280000001</v>
          </cell>
        </row>
        <row r="85">
          <cell r="F85">
            <v>3435605</v>
          </cell>
          <cell r="G85">
            <v>0</v>
          </cell>
          <cell r="H85">
            <v>3435605</v>
          </cell>
          <cell r="I85">
            <v>0</v>
          </cell>
          <cell r="J85">
            <v>3435605</v>
          </cell>
          <cell r="K85">
            <v>3252636.7</v>
          </cell>
        </row>
        <row r="86">
          <cell r="F86">
            <v>421488.11</v>
          </cell>
          <cell r="G86">
            <v>0</v>
          </cell>
          <cell r="H86">
            <v>421488.11</v>
          </cell>
          <cell r="I86">
            <v>0</v>
          </cell>
          <cell r="J86">
            <v>421488.11</v>
          </cell>
          <cell r="K86">
            <v>293909.71000000002</v>
          </cell>
        </row>
        <row r="87">
          <cell r="F87">
            <v>3857093.11</v>
          </cell>
          <cell r="G87">
            <v>0</v>
          </cell>
          <cell r="H87">
            <v>3857093.11</v>
          </cell>
          <cell r="I87">
            <v>0</v>
          </cell>
          <cell r="J87">
            <v>3857093.11</v>
          </cell>
          <cell r="K87">
            <v>3546546.41</v>
          </cell>
        </row>
        <row r="89">
          <cell r="F89">
            <v>955091.88</v>
          </cell>
          <cell r="G89">
            <v>0</v>
          </cell>
          <cell r="H89">
            <v>955091.88</v>
          </cell>
          <cell r="I89">
            <v>0</v>
          </cell>
          <cell r="J89">
            <v>955091.88</v>
          </cell>
          <cell r="K89">
            <v>935854.23</v>
          </cell>
        </row>
        <row r="90">
          <cell r="F90">
            <v>5100269.41</v>
          </cell>
          <cell r="G90">
            <v>0</v>
          </cell>
          <cell r="H90">
            <v>5100269.41</v>
          </cell>
          <cell r="I90">
            <v>0</v>
          </cell>
          <cell r="J90">
            <v>5100269.41</v>
          </cell>
          <cell r="K90">
            <v>5119507.0599999996</v>
          </cell>
        </row>
        <row r="91">
          <cell r="F91">
            <v>6055361.29</v>
          </cell>
          <cell r="G91">
            <v>0</v>
          </cell>
          <cell r="H91">
            <v>6055361.29</v>
          </cell>
          <cell r="I91">
            <v>0</v>
          </cell>
          <cell r="J91">
            <v>6055361.29</v>
          </cell>
          <cell r="K91">
            <v>6055361.2899999991</v>
          </cell>
        </row>
        <row r="93">
          <cell r="F93">
            <v>1552172.54</v>
          </cell>
          <cell r="G93">
            <v>0</v>
          </cell>
          <cell r="H93">
            <v>1552172.54</v>
          </cell>
          <cell r="I93">
            <v>0</v>
          </cell>
          <cell r="J93">
            <v>1552172.54</v>
          </cell>
          <cell r="K93">
            <v>561452.61</v>
          </cell>
        </row>
        <row r="94">
          <cell r="F94">
            <v>53833.88</v>
          </cell>
          <cell r="G94">
            <v>0</v>
          </cell>
          <cell r="H94">
            <v>53833.88</v>
          </cell>
          <cell r="I94">
            <v>0</v>
          </cell>
          <cell r="J94">
            <v>53833.88</v>
          </cell>
          <cell r="K94">
            <v>39023.46</v>
          </cell>
        </row>
        <row r="95">
          <cell r="F95">
            <v>1606006.42</v>
          </cell>
          <cell r="G95">
            <v>0</v>
          </cell>
          <cell r="H95">
            <v>1606006.42</v>
          </cell>
          <cell r="I95">
            <v>0</v>
          </cell>
          <cell r="J95">
            <v>1606006.42</v>
          </cell>
          <cell r="K95">
            <v>600476.06999999995</v>
          </cell>
        </row>
        <row r="97">
          <cell r="F97">
            <v>345651.97</v>
          </cell>
          <cell r="G97">
            <v>0</v>
          </cell>
          <cell r="H97">
            <v>345651.97</v>
          </cell>
          <cell r="I97">
            <v>0</v>
          </cell>
          <cell r="J97">
            <v>345651.97</v>
          </cell>
          <cell r="K97">
            <v>345651.97</v>
          </cell>
        </row>
        <row r="98">
          <cell r="F98">
            <v>345651.97</v>
          </cell>
          <cell r="G98">
            <v>0</v>
          </cell>
          <cell r="H98">
            <v>345651.97</v>
          </cell>
          <cell r="I98">
            <v>0</v>
          </cell>
          <cell r="J98">
            <v>345651.97</v>
          </cell>
          <cell r="K98">
            <v>345651.97</v>
          </cell>
        </row>
        <row r="100">
          <cell r="F100">
            <v>144030.60999999999</v>
          </cell>
          <cell r="G100">
            <v>0</v>
          </cell>
          <cell r="H100">
            <v>144030.60999999999</v>
          </cell>
          <cell r="I100">
            <v>0</v>
          </cell>
          <cell r="J100">
            <v>144030.60999999999</v>
          </cell>
          <cell r="K100">
            <v>20557.41</v>
          </cell>
        </row>
        <row r="101">
          <cell r="F101">
            <v>81834.62</v>
          </cell>
          <cell r="G101">
            <v>0</v>
          </cell>
          <cell r="H101">
            <v>81834.62</v>
          </cell>
          <cell r="I101">
            <v>0</v>
          </cell>
          <cell r="J101">
            <v>81834.62</v>
          </cell>
          <cell r="K101">
            <v>19445.68</v>
          </cell>
        </row>
        <row r="102">
          <cell r="F102">
            <v>225865.23</v>
          </cell>
          <cell r="G102">
            <v>0</v>
          </cell>
          <cell r="H102">
            <v>225865.23</v>
          </cell>
          <cell r="I102">
            <v>0</v>
          </cell>
          <cell r="J102">
            <v>225865.23</v>
          </cell>
          <cell r="K102">
            <v>40003.089999999997</v>
          </cell>
        </row>
        <row r="104">
          <cell r="F104">
            <v>4723</v>
          </cell>
          <cell r="G104">
            <v>0</v>
          </cell>
          <cell r="H104">
            <v>4723</v>
          </cell>
          <cell r="I104">
            <v>0</v>
          </cell>
          <cell r="J104">
            <v>4723</v>
          </cell>
          <cell r="K104">
            <v>4723</v>
          </cell>
        </row>
        <row r="105">
          <cell r="F105">
            <v>4723</v>
          </cell>
          <cell r="G105">
            <v>0</v>
          </cell>
          <cell r="H105">
            <v>4723</v>
          </cell>
          <cell r="I105">
            <v>0</v>
          </cell>
          <cell r="J105">
            <v>4723</v>
          </cell>
          <cell r="K105">
            <v>4723</v>
          </cell>
        </row>
        <row r="107">
          <cell r="F107">
            <v>83290.09</v>
          </cell>
          <cell r="G107">
            <v>0</v>
          </cell>
          <cell r="H107">
            <v>83290.09</v>
          </cell>
          <cell r="I107">
            <v>0</v>
          </cell>
          <cell r="J107">
            <v>83290.09</v>
          </cell>
          <cell r="K107">
            <v>82414.929999999993</v>
          </cell>
        </row>
        <row r="108">
          <cell r="F108">
            <v>22847.16</v>
          </cell>
          <cell r="G108">
            <v>0</v>
          </cell>
          <cell r="H108">
            <v>22847.16</v>
          </cell>
          <cell r="I108">
            <v>0</v>
          </cell>
          <cell r="J108">
            <v>22847.16</v>
          </cell>
          <cell r="K108">
            <v>23722.32</v>
          </cell>
        </row>
        <row r="109">
          <cell r="F109">
            <v>106137.25</v>
          </cell>
          <cell r="G109">
            <v>0</v>
          </cell>
          <cell r="H109">
            <v>106137.25</v>
          </cell>
          <cell r="I109">
            <v>0</v>
          </cell>
          <cell r="J109">
            <v>106137.25</v>
          </cell>
          <cell r="K109">
            <v>106137.25</v>
          </cell>
        </row>
        <row r="110">
          <cell r="F110">
            <v>105410796.68000005</v>
          </cell>
          <cell r="G110">
            <v>0</v>
          </cell>
          <cell r="H110">
            <v>105410796.68000008</v>
          </cell>
          <cell r="I110">
            <v>0</v>
          </cell>
          <cell r="J110">
            <v>105410796.68000008</v>
          </cell>
          <cell r="K110">
            <v>92976267.449999988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CE"/>
      <sheetName val="sanciones"/>
      <sheetName val="DECLARACION"/>
      <sheetName val="Pago"/>
      <sheetName val="Formulario"/>
      <sheetName val="Links"/>
      <sheetName val="Lead"/>
    </sheetNames>
    <sheetDataSet>
      <sheetData sheetId="0" refreshError="1"/>
      <sheetData sheetId="1" refreshError="1">
        <row r="1">
          <cell r="A1" t="str">
            <v>HUPECOL</v>
          </cell>
        </row>
        <row r="3">
          <cell r="A3" t="str">
            <v>Declaración de Retención en la fuente de</v>
          </cell>
        </row>
        <row r="4">
          <cell r="A4" t="str">
            <v>MES:</v>
          </cell>
          <cell r="B4" t="str">
            <v>ABRIL</v>
          </cell>
        </row>
        <row r="5">
          <cell r="A5" t="str">
            <v xml:space="preserve">AÑO </v>
          </cell>
          <cell r="B5">
            <v>2002</v>
          </cell>
        </row>
        <row r="6">
          <cell r="A6" t="str">
            <v xml:space="preserve">Fecha limite de presentación:  </v>
          </cell>
          <cell r="C6">
            <v>37386</v>
          </cell>
        </row>
        <row r="8">
          <cell r="A8" t="str">
            <v xml:space="preserve">CUENTA </v>
          </cell>
          <cell r="C8" t="str">
            <v xml:space="preserve">VALOR EN LIBROS </v>
          </cell>
          <cell r="E8" t="str">
            <v>VALOR PARA DECLARACION</v>
          </cell>
        </row>
        <row r="10">
          <cell r="A10" t="str">
            <v>CODIGO</v>
          </cell>
          <cell r="B10" t="str">
            <v xml:space="preserve">Nombre </v>
          </cell>
          <cell r="C10" t="str">
            <v>PARCIAL</v>
          </cell>
          <cell r="D10" t="str">
            <v>TOTAL</v>
          </cell>
          <cell r="E10" t="str">
            <v>PARCIAL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kWh"/>
      <sheetName val="Susc"/>
      <sheetName val="CLV-BDD"/>
      <sheetName val="EDC-BDD"/>
      <sheetName val="CLY-BDD"/>
      <sheetName val="EGG-BDD"/>
      <sheetName val="CON-BDD"/>
      <sheetName val="Variable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4</v>
          </cell>
        </row>
        <row r="3">
          <cell r="B3">
            <v>5</v>
          </cell>
        </row>
        <row r="4">
          <cell r="B4">
            <v>6</v>
          </cell>
        </row>
        <row r="5">
          <cell r="B5">
            <v>7</v>
          </cell>
        </row>
        <row r="6">
          <cell r="B6">
            <v>8</v>
          </cell>
        </row>
        <row r="22">
          <cell r="A22" t="str">
            <v>tCLY</v>
          </cell>
        </row>
      </sheetData>
      <sheetData sheetId="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te"/>
      <sheetName val="Controle"/>
      <sheetName val="SERVIÇO-A"/>
      <sheetName val="REAIS-A"/>
      <sheetName val="MIL-A"/>
      <sheetName val="PÁG02R$mil-A"/>
      <sheetName val="SERVIÇO-P"/>
      <sheetName val="REAIS-P"/>
      <sheetName val="MIL-P"/>
      <sheetName val="PÁG06R$mil-P"/>
      <sheetName val="SERVIÇO-R"/>
      <sheetName val="REAIS-R"/>
      <sheetName val="ATUALXANTERIOR"/>
      <sheetName val="MIL-R"/>
      <sheetName val="PÁG11R$mil-R"/>
      <sheetName val="Variables"/>
    </sheetNames>
    <sheetDataSet>
      <sheetData sheetId="0" refreshError="1">
        <row r="1">
          <cell r="F1" t="str">
            <v>conta</v>
          </cell>
          <cell r="G1" t="str">
            <v>descrição</v>
          </cell>
          <cell r="H1" t="str">
            <v>saldo atual</v>
          </cell>
          <cell r="I1" t="str">
            <v>saldo anterior</v>
          </cell>
          <cell r="J1" t="str">
            <v>variação</v>
          </cell>
        </row>
        <row r="2">
          <cell r="F2">
            <v>1110110001</v>
          </cell>
          <cell r="G2" t="str">
            <v>Num Disp - Caixa</v>
          </cell>
          <cell r="H2">
            <v>32551.52</v>
          </cell>
          <cell r="I2">
            <v>44652.95</v>
          </cell>
          <cell r="J2">
            <v>-12101.43</v>
          </cell>
        </row>
        <row r="3">
          <cell r="F3">
            <v>1110110002</v>
          </cell>
          <cell r="G3" t="str">
            <v>Num Disp - Caixa Moeda Estrangeira</v>
          </cell>
          <cell r="H3">
            <v>0</v>
          </cell>
          <cell r="I3">
            <v>0</v>
          </cell>
          <cell r="J3">
            <v>0</v>
          </cell>
        </row>
        <row r="4">
          <cell r="H4">
            <v>32551.52</v>
          </cell>
          <cell r="I4">
            <v>44652.95</v>
          </cell>
          <cell r="J4">
            <v>-12101.43</v>
          </cell>
        </row>
        <row r="5">
          <cell r="F5">
            <v>1110120001</v>
          </cell>
          <cell r="G5" t="str">
            <v>Num Disp - Cta Banc.à Vista - Banespa</v>
          </cell>
          <cell r="H5">
            <v>2470193.5</v>
          </cell>
          <cell r="I5">
            <v>106568.39</v>
          </cell>
          <cell r="J5">
            <v>2363625.11</v>
          </cell>
        </row>
        <row r="6">
          <cell r="F6">
            <v>1110120002</v>
          </cell>
          <cell r="G6" t="str">
            <v>Num Disp - Cta Banc.à Vista - Bozano</v>
          </cell>
          <cell r="H6">
            <v>1789.81</v>
          </cell>
          <cell r="I6">
            <v>1789.81</v>
          </cell>
          <cell r="J6">
            <v>0</v>
          </cell>
        </row>
        <row r="7">
          <cell r="F7">
            <v>1110120003</v>
          </cell>
          <cell r="G7" t="str">
            <v>Num Disp - Cta Banc.à Vista - Bradesco</v>
          </cell>
          <cell r="H7">
            <v>144154.29</v>
          </cell>
          <cell r="I7">
            <v>91290.97</v>
          </cell>
          <cell r="J7">
            <v>52863.32</v>
          </cell>
        </row>
        <row r="8">
          <cell r="F8">
            <v>1110120004</v>
          </cell>
          <cell r="G8" t="str">
            <v>Num Disp - Cta Banc a Vista - Brasil</v>
          </cell>
          <cell r="H8">
            <v>161695.38</v>
          </cell>
          <cell r="I8">
            <v>31289.01</v>
          </cell>
          <cell r="J8">
            <v>130406.37</v>
          </cell>
        </row>
        <row r="9">
          <cell r="F9">
            <v>1110120005</v>
          </cell>
          <cell r="G9" t="str">
            <v>Num Disp - Cta Banc à Vista - Cidade</v>
          </cell>
          <cell r="H9">
            <v>0</v>
          </cell>
          <cell r="I9">
            <v>0</v>
          </cell>
          <cell r="J9">
            <v>0</v>
          </cell>
        </row>
        <row r="10">
          <cell r="F10">
            <v>1110120006</v>
          </cell>
          <cell r="G10" t="str">
            <v>Num Disp - Cta Banc à Vista - Citibank</v>
          </cell>
          <cell r="H10">
            <v>1956.15</v>
          </cell>
          <cell r="I10">
            <v>1956.15</v>
          </cell>
          <cell r="J10">
            <v>0</v>
          </cell>
        </row>
        <row r="11">
          <cell r="F11">
            <v>1110120007</v>
          </cell>
          <cell r="G11" t="str">
            <v>Num Disp - Cta Banc à Vista - Safra</v>
          </cell>
          <cell r="H11">
            <v>1527.3</v>
          </cell>
          <cell r="I11">
            <v>1469.5</v>
          </cell>
          <cell r="J11">
            <v>57.8</v>
          </cell>
        </row>
        <row r="12">
          <cell r="F12">
            <v>1110120008</v>
          </cell>
          <cell r="G12" t="str">
            <v>Num Disp - Cta Banc à Vista - Itaú</v>
          </cell>
          <cell r="H12">
            <v>78011.94</v>
          </cell>
          <cell r="I12">
            <v>264346.77</v>
          </cell>
          <cell r="J12">
            <v>-186334.83</v>
          </cell>
        </row>
        <row r="13">
          <cell r="F13">
            <v>1110120009</v>
          </cell>
          <cell r="G13" t="str">
            <v>Num Disp - Cta Banc à Vista - Nossa Cai</v>
          </cell>
          <cell r="H13">
            <v>1360422.9</v>
          </cell>
          <cell r="I13">
            <v>1345155.73</v>
          </cell>
          <cell r="J13">
            <v>15267.17</v>
          </cell>
        </row>
        <row r="14">
          <cell r="F14">
            <v>1110120010</v>
          </cell>
          <cell r="G14" t="str">
            <v>Num Disp - Cta Banc à Vista - Real</v>
          </cell>
          <cell r="H14">
            <v>0</v>
          </cell>
          <cell r="I14">
            <v>0</v>
          </cell>
          <cell r="J14">
            <v>0</v>
          </cell>
        </row>
        <row r="15">
          <cell r="F15">
            <v>1110120011</v>
          </cell>
          <cell r="G15" t="str">
            <v>Num Disp - Cta Banc à Vista - Sudameris</v>
          </cell>
          <cell r="H15">
            <v>0</v>
          </cell>
          <cell r="I15">
            <v>0</v>
          </cell>
          <cell r="J15">
            <v>0</v>
          </cell>
        </row>
        <row r="16">
          <cell r="F16">
            <v>1110120012</v>
          </cell>
          <cell r="G16" t="str">
            <v>Num Disp - Cta Banc à Vista - Unibanco</v>
          </cell>
          <cell r="H16">
            <v>47417.68</v>
          </cell>
          <cell r="I16">
            <v>17049.53</v>
          </cell>
          <cell r="J16">
            <v>30368.15</v>
          </cell>
        </row>
        <row r="17">
          <cell r="F17">
            <v>1110120013</v>
          </cell>
          <cell r="G17" t="str">
            <v>Num Disp - Cta Banc à Vista - Boston</v>
          </cell>
          <cell r="H17">
            <v>0</v>
          </cell>
          <cell r="I17">
            <v>0</v>
          </cell>
          <cell r="J17">
            <v>0</v>
          </cell>
        </row>
        <row r="18">
          <cell r="F18">
            <v>1110120014</v>
          </cell>
          <cell r="G18" t="str">
            <v>Num Disp - Cta Banc à Vista - C.E.F.</v>
          </cell>
          <cell r="H18">
            <v>43068.79</v>
          </cell>
          <cell r="I18">
            <v>43078.79</v>
          </cell>
          <cell r="J18">
            <v>-10</v>
          </cell>
        </row>
        <row r="19">
          <cell r="F19">
            <v>1110120015</v>
          </cell>
          <cell r="G19" t="str">
            <v>Num.Disp - Cta.Banc à Vista - HSBC BAME</v>
          </cell>
          <cell r="H19">
            <v>52.39</v>
          </cell>
          <cell r="I19">
            <v>0</v>
          </cell>
          <cell r="J19">
            <v>52.39</v>
          </cell>
        </row>
        <row r="20">
          <cell r="F20">
            <v>1110120016</v>
          </cell>
          <cell r="G20" t="str">
            <v>Num.Disp - Cta.Banc à Vista - BCO.FRANC</v>
          </cell>
          <cell r="H20">
            <v>0</v>
          </cell>
          <cell r="I20">
            <v>0</v>
          </cell>
          <cell r="J20">
            <v>0</v>
          </cell>
        </row>
        <row r="21">
          <cell r="F21">
            <v>1110120017</v>
          </cell>
          <cell r="G21" t="str">
            <v>Num Disp - Cta Banc à Vista - Pactual</v>
          </cell>
          <cell r="H21">
            <v>0</v>
          </cell>
          <cell r="I21">
            <v>0</v>
          </cell>
          <cell r="J21">
            <v>0</v>
          </cell>
        </row>
        <row r="22">
          <cell r="F22">
            <v>1110120018</v>
          </cell>
          <cell r="G22" t="str">
            <v>Num Disp - Cta Banc à Vista - ING BANK</v>
          </cell>
          <cell r="H22">
            <v>0</v>
          </cell>
          <cell r="I22">
            <v>0</v>
          </cell>
          <cell r="J22">
            <v>0</v>
          </cell>
        </row>
        <row r="23">
          <cell r="F23">
            <v>1110120019</v>
          </cell>
          <cell r="G23" t="str">
            <v>Num Disp - Cta Banc à Vista - CCF BRASI</v>
          </cell>
          <cell r="H23">
            <v>0</v>
          </cell>
          <cell r="I23">
            <v>0</v>
          </cell>
          <cell r="J23">
            <v>0</v>
          </cell>
        </row>
        <row r="24">
          <cell r="F24">
            <v>1110120020</v>
          </cell>
          <cell r="G24" t="str">
            <v>Num Disp - Cta Banc à Vista - BARCLAY G</v>
          </cell>
          <cell r="H24">
            <v>0</v>
          </cell>
          <cell r="I24">
            <v>0</v>
          </cell>
          <cell r="J24">
            <v>0</v>
          </cell>
        </row>
        <row r="25">
          <cell r="F25">
            <v>1110120021</v>
          </cell>
          <cell r="G25" t="str">
            <v>Num Disp - Cta Banc à Vista - Fornec/Ba</v>
          </cell>
          <cell r="H25">
            <v>0</v>
          </cell>
          <cell r="I25">
            <v>0</v>
          </cell>
          <cell r="J25">
            <v>0</v>
          </cell>
        </row>
        <row r="26">
          <cell r="F26">
            <v>1110120022</v>
          </cell>
          <cell r="G26" t="str">
            <v>Num Disp - Cta Banc à Vista - CHASE MAN</v>
          </cell>
          <cell r="H26">
            <v>0</v>
          </cell>
          <cell r="I26">
            <v>0</v>
          </cell>
          <cell r="J26">
            <v>0</v>
          </cell>
        </row>
        <row r="27">
          <cell r="F27">
            <v>1110120023</v>
          </cell>
          <cell r="G27" t="str">
            <v>Num Disp - Cta Banc à Vista - BBA CREDI</v>
          </cell>
          <cell r="H27">
            <v>0</v>
          </cell>
          <cell r="I27">
            <v>0</v>
          </cell>
          <cell r="J27">
            <v>0</v>
          </cell>
        </row>
        <row r="28">
          <cell r="F28">
            <v>1110120024</v>
          </cell>
          <cell r="G28" t="str">
            <v>Num Disp - Cta Banc à Vista - Bank Bost</v>
          </cell>
          <cell r="H28">
            <v>0</v>
          </cell>
          <cell r="I28">
            <v>0</v>
          </cell>
          <cell r="J28">
            <v>0</v>
          </cell>
        </row>
        <row r="29">
          <cell r="F29">
            <v>1110120025</v>
          </cell>
          <cell r="G29" t="str">
            <v>Num Disp - Cta Banc à Vista - Santander</v>
          </cell>
          <cell r="H29">
            <v>0</v>
          </cell>
          <cell r="I29">
            <v>0</v>
          </cell>
          <cell r="J29">
            <v>0</v>
          </cell>
        </row>
        <row r="30">
          <cell r="F30">
            <v>1110120026</v>
          </cell>
          <cell r="G30" t="str">
            <v>Num Disp - Cta Banc.à Vista - Banespa V</v>
          </cell>
          <cell r="H30">
            <v>463587.2</v>
          </cell>
          <cell r="I30">
            <v>0</v>
          </cell>
          <cell r="J30">
            <v>463587.2</v>
          </cell>
        </row>
        <row r="31">
          <cell r="F31">
            <v>1110120029</v>
          </cell>
          <cell r="G31" t="str">
            <v>Num Disp - Cta Banc à Vista - Fornec/NC</v>
          </cell>
          <cell r="H31">
            <v>0</v>
          </cell>
          <cell r="I31">
            <v>0</v>
          </cell>
          <cell r="J31">
            <v>0</v>
          </cell>
        </row>
        <row r="32">
          <cell r="F32">
            <v>1110120030</v>
          </cell>
          <cell r="G32" t="str">
            <v>Num Disp - Cta Banc à Vista - CFSB Gara</v>
          </cell>
          <cell r="H32">
            <v>0</v>
          </cell>
          <cell r="I32">
            <v>0</v>
          </cell>
          <cell r="J32">
            <v>0</v>
          </cell>
        </row>
        <row r="33">
          <cell r="F33">
            <v>1110120031</v>
          </cell>
          <cell r="G33" t="str">
            <v>Num Disp - Cta Banc à Vista - Dresdner</v>
          </cell>
          <cell r="H33">
            <v>0</v>
          </cell>
          <cell r="I33">
            <v>0</v>
          </cell>
          <cell r="J33">
            <v>0</v>
          </cell>
        </row>
        <row r="34">
          <cell r="F34">
            <v>1110120032</v>
          </cell>
          <cell r="G34" t="str">
            <v>Num Disp - Cta Banc à Vista - BCN</v>
          </cell>
          <cell r="H34">
            <v>111.58</v>
          </cell>
          <cell r="I34">
            <v>111.58</v>
          </cell>
          <cell r="J34">
            <v>0</v>
          </cell>
        </row>
        <row r="35">
          <cell r="F35">
            <v>1110120088</v>
          </cell>
          <cell r="G35" t="str">
            <v>Num Disp - Cta Banc à Vista - Dep. a Cl</v>
          </cell>
          <cell r="H35">
            <v>0</v>
          </cell>
          <cell r="I35">
            <v>0</v>
          </cell>
          <cell r="J35">
            <v>0</v>
          </cell>
        </row>
        <row r="36">
          <cell r="F36">
            <v>1110120099</v>
          </cell>
          <cell r="G36" t="str">
            <v>Num Disp - Cta Banc à Vista - Transf Ba</v>
          </cell>
          <cell r="H36">
            <v>0</v>
          </cell>
          <cell r="I36">
            <v>0</v>
          </cell>
          <cell r="J36">
            <v>0</v>
          </cell>
        </row>
        <row r="37">
          <cell r="H37">
            <v>4773988.9099999992</v>
          </cell>
          <cell r="I37">
            <v>1904106.2300000002</v>
          </cell>
          <cell r="J37">
            <v>2869882.6799999997</v>
          </cell>
        </row>
        <row r="38">
          <cell r="F38">
            <v>1110130001</v>
          </cell>
          <cell r="G38" t="str">
            <v>Num Disp - Ord Pagto Emitidas - Banespa</v>
          </cell>
          <cell r="H38">
            <v>-1135960.06</v>
          </cell>
          <cell r="I38">
            <v>-1053385.1100000001</v>
          </cell>
          <cell r="J38">
            <v>-82574.95</v>
          </cell>
        </row>
        <row r="39">
          <cell r="F39">
            <v>1110130002</v>
          </cell>
          <cell r="G39" t="str">
            <v>Num Disp - Ord Pagto Emitidas - Bozano</v>
          </cell>
          <cell r="H39">
            <v>0</v>
          </cell>
          <cell r="I39">
            <v>0</v>
          </cell>
          <cell r="J39">
            <v>0</v>
          </cell>
        </row>
        <row r="40">
          <cell r="F40">
            <v>1110130003</v>
          </cell>
          <cell r="G40" t="str">
            <v>Num Disp - Ord Pagto Emitidas - Bradesc</v>
          </cell>
          <cell r="H40">
            <v>-823.7</v>
          </cell>
          <cell r="I40">
            <v>-608.94000000000005</v>
          </cell>
          <cell r="J40">
            <v>-214.76</v>
          </cell>
        </row>
        <row r="41">
          <cell r="F41">
            <v>1110130004</v>
          </cell>
          <cell r="G41" t="str">
            <v>Num Disp - Ord Pagto Emitidas - Brasil</v>
          </cell>
          <cell r="H41">
            <v>0</v>
          </cell>
          <cell r="I41">
            <v>0</v>
          </cell>
          <cell r="J41">
            <v>0</v>
          </cell>
        </row>
        <row r="42">
          <cell r="F42">
            <v>1110130005</v>
          </cell>
          <cell r="G42" t="str">
            <v>Num Disp - Ord Pagto Emitidas - Cidade</v>
          </cell>
          <cell r="H42">
            <v>0</v>
          </cell>
          <cell r="I42">
            <v>0</v>
          </cell>
          <cell r="J42">
            <v>0</v>
          </cell>
        </row>
        <row r="43">
          <cell r="F43">
            <v>1110130006</v>
          </cell>
          <cell r="G43" t="str">
            <v>Num Disp - Ord Pagto Emitidas - Citiban</v>
          </cell>
          <cell r="H43">
            <v>0</v>
          </cell>
          <cell r="I43">
            <v>0</v>
          </cell>
          <cell r="J43">
            <v>0</v>
          </cell>
        </row>
        <row r="44">
          <cell r="F44">
            <v>1110130007</v>
          </cell>
          <cell r="G44" t="str">
            <v>Num Disp - Ord Pagto Emitidas - Safra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1110130008</v>
          </cell>
          <cell r="G45" t="str">
            <v>Num Disp - Ord Pagto Emitidas - Itaú</v>
          </cell>
          <cell r="H45">
            <v>-70345.91</v>
          </cell>
          <cell r="I45">
            <v>0</v>
          </cell>
          <cell r="J45">
            <v>-70345.91</v>
          </cell>
        </row>
        <row r="46">
          <cell r="F46">
            <v>1110130009</v>
          </cell>
          <cell r="G46" t="str">
            <v>Num Disp - Ord Pagto Emitidas - NCNB</v>
          </cell>
          <cell r="H46">
            <v>-87949.68</v>
          </cell>
          <cell r="I46">
            <v>-90066.73</v>
          </cell>
          <cell r="J46">
            <v>2117.0500000000002</v>
          </cell>
        </row>
        <row r="47">
          <cell r="F47">
            <v>1110130010</v>
          </cell>
          <cell r="G47" t="str">
            <v>Num Disp - Ord Pagto Emitidas - Real</v>
          </cell>
          <cell r="H47">
            <v>0</v>
          </cell>
          <cell r="I47">
            <v>0</v>
          </cell>
          <cell r="J47">
            <v>0</v>
          </cell>
        </row>
        <row r="48">
          <cell r="F48">
            <v>1110130011</v>
          </cell>
          <cell r="G48" t="str">
            <v>Num Disp - Ord Pagto Emitidas - Sudamer</v>
          </cell>
          <cell r="H48">
            <v>0</v>
          </cell>
          <cell r="I48">
            <v>0</v>
          </cell>
          <cell r="J48">
            <v>0</v>
          </cell>
        </row>
        <row r="49">
          <cell r="F49">
            <v>1110130012</v>
          </cell>
          <cell r="G49" t="str">
            <v>Num Disp - Ord Pagto Emitidas - Unibanc</v>
          </cell>
          <cell r="H49">
            <v>54.04</v>
          </cell>
          <cell r="I49">
            <v>22.12</v>
          </cell>
          <cell r="J49">
            <v>31.92</v>
          </cell>
        </row>
        <row r="50">
          <cell r="F50">
            <v>1110130013</v>
          </cell>
          <cell r="G50" t="str">
            <v>Num Disp - Ord Pagto Emitidas - Boston</v>
          </cell>
          <cell r="H50">
            <v>110</v>
          </cell>
          <cell r="I50">
            <v>50</v>
          </cell>
          <cell r="J50">
            <v>60</v>
          </cell>
        </row>
        <row r="51">
          <cell r="F51">
            <v>1110130014</v>
          </cell>
          <cell r="G51" t="str">
            <v>Num Disp - Ord Pagto Emitidas - C.E.F.</v>
          </cell>
          <cell r="H51">
            <v>10</v>
          </cell>
          <cell r="I51">
            <v>0</v>
          </cell>
          <cell r="J51">
            <v>10</v>
          </cell>
        </row>
        <row r="52">
          <cell r="F52">
            <v>1110130015</v>
          </cell>
          <cell r="G52" t="str">
            <v>Num Disp - Ord Pagto Emitidas - HSBC Ba</v>
          </cell>
          <cell r="H52">
            <v>0</v>
          </cell>
          <cell r="I52">
            <v>0</v>
          </cell>
          <cell r="J52">
            <v>0</v>
          </cell>
        </row>
        <row r="53">
          <cell r="F53">
            <v>1110130016</v>
          </cell>
          <cell r="G53" t="str">
            <v>Num.Disp - Ord Pagto Emitidas - Frances</v>
          </cell>
          <cell r="H53">
            <v>0</v>
          </cell>
          <cell r="I53">
            <v>0</v>
          </cell>
          <cell r="J53">
            <v>0</v>
          </cell>
        </row>
        <row r="54">
          <cell r="F54">
            <v>1110130017</v>
          </cell>
          <cell r="G54" t="str">
            <v>Num Disp - Ord Pagto Emitidas - Pactual</v>
          </cell>
          <cell r="H54">
            <v>0</v>
          </cell>
          <cell r="I54">
            <v>0</v>
          </cell>
          <cell r="J54">
            <v>0</v>
          </cell>
        </row>
        <row r="55">
          <cell r="F55">
            <v>1110130018</v>
          </cell>
          <cell r="G55" t="str">
            <v>Num Disp - Ord Pagto Emitidas - ING BAN</v>
          </cell>
          <cell r="H55">
            <v>0</v>
          </cell>
          <cell r="I55">
            <v>0</v>
          </cell>
          <cell r="J55">
            <v>0</v>
          </cell>
        </row>
        <row r="56">
          <cell r="F56">
            <v>1110130019</v>
          </cell>
          <cell r="G56" t="str">
            <v>Num Disp - Ord Pagto Emitidas - CCF Bra</v>
          </cell>
          <cell r="H56">
            <v>0</v>
          </cell>
          <cell r="I56">
            <v>0</v>
          </cell>
          <cell r="J56">
            <v>0</v>
          </cell>
        </row>
        <row r="57">
          <cell r="F57">
            <v>1110130020</v>
          </cell>
          <cell r="G57" t="str">
            <v>Num Disp - Ord Pagto Emitidas - Barclay</v>
          </cell>
          <cell r="H57">
            <v>0</v>
          </cell>
          <cell r="I57">
            <v>0</v>
          </cell>
          <cell r="J57">
            <v>0</v>
          </cell>
        </row>
        <row r="58">
          <cell r="F58">
            <v>1110130021</v>
          </cell>
          <cell r="G58" t="str">
            <v>Num Disp - Ord Pagto Emitidas - Cred.Co</v>
          </cell>
          <cell r="H58">
            <v>0</v>
          </cell>
          <cell r="I58">
            <v>0</v>
          </cell>
          <cell r="J58">
            <v>0</v>
          </cell>
        </row>
        <row r="59">
          <cell r="F59">
            <v>1110130022</v>
          </cell>
          <cell r="G59" t="str">
            <v>Num Disp - Ord Pagto Emitidas - Chase M</v>
          </cell>
          <cell r="H59">
            <v>0</v>
          </cell>
          <cell r="I59">
            <v>0</v>
          </cell>
          <cell r="J59">
            <v>0</v>
          </cell>
        </row>
        <row r="60">
          <cell r="F60">
            <v>1110130023</v>
          </cell>
          <cell r="G60" t="str">
            <v>Num Disp - Ord Pagto Emitidas - BBA Cre</v>
          </cell>
          <cell r="H60">
            <v>0</v>
          </cell>
          <cell r="I60">
            <v>0</v>
          </cell>
          <cell r="J60">
            <v>0</v>
          </cell>
        </row>
        <row r="61">
          <cell r="F61">
            <v>1110130029</v>
          </cell>
          <cell r="G61" t="str">
            <v>Num Disp - Ord Pagto Emitidas - Cred.Co</v>
          </cell>
          <cell r="H61">
            <v>0</v>
          </cell>
          <cell r="I61">
            <v>0</v>
          </cell>
          <cell r="J61">
            <v>0</v>
          </cell>
        </row>
        <row r="62">
          <cell r="F62">
            <v>1110130030</v>
          </cell>
          <cell r="G62" t="str">
            <v>Num Disp - Ord Pagto Emitidas - CSFB Ga</v>
          </cell>
          <cell r="H62">
            <v>0</v>
          </cell>
          <cell r="I62">
            <v>0</v>
          </cell>
          <cell r="J62">
            <v>0</v>
          </cell>
        </row>
        <row r="63">
          <cell r="F63">
            <v>1110130031</v>
          </cell>
          <cell r="G63" t="str">
            <v>Num Disp - Ord Pagto Emitidas - Dresdne</v>
          </cell>
          <cell r="H63">
            <v>0</v>
          </cell>
          <cell r="I63">
            <v>0</v>
          </cell>
          <cell r="J63">
            <v>0</v>
          </cell>
        </row>
        <row r="64">
          <cell r="F64">
            <v>1110130032</v>
          </cell>
          <cell r="G64" t="str">
            <v>Num Disp - Ord Pagto Emitidas - BCN</v>
          </cell>
          <cell r="H64">
            <v>0</v>
          </cell>
          <cell r="I64">
            <v>0</v>
          </cell>
          <cell r="J64">
            <v>0</v>
          </cell>
        </row>
        <row r="65">
          <cell r="H65">
            <v>-1294905.3099999998</v>
          </cell>
          <cell r="I65">
            <v>-1143988.6599999999</v>
          </cell>
          <cell r="J65">
            <v>-150916.65</v>
          </cell>
        </row>
        <row r="66">
          <cell r="F66">
            <v>1110140001</v>
          </cell>
          <cell r="G66" t="str">
            <v>Num Disp - Fundo Rotativo Caixa - FTO</v>
          </cell>
          <cell r="H66">
            <v>0</v>
          </cell>
          <cell r="I66">
            <v>0</v>
          </cell>
          <cell r="J66">
            <v>0</v>
          </cell>
        </row>
        <row r="67">
          <cell r="F67">
            <v>1110140002</v>
          </cell>
          <cell r="G67" t="str">
            <v>Num Disp - Fundo Rotativo Caixa - ALT</v>
          </cell>
          <cell r="H67">
            <v>0</v>
          </cell>
          <cell r="I67">
            <v>0</v>
          </cell>
          <cell r="J67">
            <v>0</v>
          </cell>
        </row>
        <row r="68">
          <cell r="F68">
            <v>1110140003</v>
          </cell>
          <cell r="G68" t="str">
            <v>Num Disp - Fundo Rotativo Caixa - AL</v>
          </cell>
          <cell r="H68">
            <v>0</v>
          </cell>
          <cell r="I68">
            <v>0</v>
          </cell>
          <cell r="J68">
            <v>0</v>
          </cell>
        </row>
        <row r="69">
          <cell r="F69">
            <v>1110140004</v>
          </cell>
          <cell r="G69" t="str">
            <v>Num Disp - Fundo Rotativo Caixa - AC</v>
          </cell>
          <cell r="H69">
            <v>0</v>
          </cell>
          <cell r="I69">
            <v>0</v>
          </cell>
          <cell r="J69">
            <v>0</v>
          </cell>
        </row>
        <row r="70">
          <cell r="F70">
            <v>1110140005</v>
          </cell>
          <cell r="G70" t="str">
            <v>Num Disp - Fundo Rotativo Caixa - DT</v>
          </cell>
          <cell r="H70">
            <v>0</v>
          </cell>
          <cell r="I70">
            <v>0</v>
          </cell>
          <cell r="J70">
            <v>0</v>
          </cell>
        </row>
        <row r="71">
          <cell r="F71">
            <v>1110140006</v>
          </cell>
          <cell r="G71" t="str">
            <v>Num Disp - Fundo Rotativo Caixa - DTD</v>
          </cell>
          <cell r="H71">
            <v>0</v>
          </cell>
          <cell r="I71">
            <v>0</v>
          </cell>
          <cell r="J71">
            <v>0</v>
          </cell>
        </row>
        <row r="72">
          <cell r="F72">
            <v>1110140007</v>
          </cell>
          <cell r="G72" t="str">
            <v>Num Disp - Fundo Rotativo Caixa - DR</v>
          </cell>
          <cell r="H72">
            <v>0</v>
          </cell>
          <cell r="I72">
            <v>0</v>
          </cell>
          <cell r="J72">
            <v>0</v>
          </cell>
        </row>
        <row r="73">
          <cell r="F73">
            <v>1110140008</v>
          </cell>
          <cell r="G73" t="str">
            <v>Num Disp - Fundo Rotativo Caixa - DS</v>
          </cell>
          <cell r="H73">
            <v>0</v>
          </cell>
          <cell r="I73">
            <v>0</v>
          </cell>
          <cell r="J73">
            <v>0</v>
          </cell>
        </row>
        <row r="74">
          <cell r="F74">
            <v>1110140009</v>
          </cell>
          <cell r="G74" t="str">
            <v>Num Disp - Fundo Rotativo Caixa - DN</v>
          </cell>
          <cell r="H74">
            <v>0</v>
          </cell>
          <cell r="I74">
            <v>0</v>
          </cell>
          <cell r="J74">
            <v>0</v>
          </cell>
        </row>
        <row r="75">
          <cell r="F75">
            <v>1110140010</v>
          </cell>
          <cell r="G75" t="str">
            <v>Num Disp - Fundo Rotativo Caixa - DD</v>
          </cell>
          <cell r="H75">
            <v>0</v>
          </cell>
          <cell r="I75">
            <v>0</v>
          </cell>
          <cell r="J75">
            <v>0</v>
          </cell>
        </row>
        <row r="76">
          <cell r="F76">
            <v>1110140011</v>
          </cell>
          <cell r="G76" t="str">
            <v>Num Disp - Fundo Rotativo Caixa - DDO</v>
          </cell>
          <cell r="H76">
            <v>0</v>
          </cell>
          <cell r="I76">
            <v>0</v>
          </cell>
          <cell r="J76">
            <v>0</v>
          </cell>
        </row>
        <row r="77">
          <cell r="F77">
            <v>1110140012</v>
          </cell>
          <cell r="G77" t="str">
            <v>Num Disp - Fundo Rotativo Caixa - DU</v>
          </cell>
          <cell r="H77">
            <v>0</v>
          </cell>
          <cell r="I77">
            <v>0</v>
          </cell>
          <cell r="J77">
            <v>0</v>
          </cell>
        </row>
        <row r="78">
          <cell r="F78">
            <v>1110140013</v>
          </cell>
          <cell r="G78" t="str">
            <v>Num Disp - Fundo Rotativo Caixa - DB</v>
          </cell>
          <cell r="H78">
            <v>0</v>
          </cell>
          <cell r="I78">
            <v>0</v>
          </cell>
          <cell r="J78">
            <v>0</v>
          </cell>
        </row>
        <row r="79">
          <cell r="F79">
            <v>1110140014</v>
          </cell>
          <cell r="G79" t="str">
            <v>Num Disp - Fundo Rotativo Caixa - DE</v>
          </cell>
          <cell r="H79">
            <v>0</v>
          </cell>
          <cell r="I79">
            <v>0</v>
          </cell>
          <cell r="J79">
            <v>0</v>
          </cell>
        </row>
        <row r="80">
          <cell r="F80">
            <v>1110140015</v>
          </cell>
          <cell r="G80" t="str">
            <v>Num Disp - Fundo Rotativo Caixa - DCC</v>
          </cell>
          <cell r="H80">
            <v>0</v>
          </cell>
          <cell r="I80">
            <v>0</v>
          </cell>
          <cell r="J80">
            <v>0</v>
          </cell>
        </row>
        <row r="81">
          <cell r="F81">
            <v>1110140016</v>
          </cell>
          <cell r="G81" t="str">
            <v>Num Disp - Fundo Rotativo Caixa - DCM</v>
          </cell>
          <cell r="H81">
            <v>0</v>
          </cell>
          <cell r="I81">
            <v>0</v>
          </cell>
          <cell r="J81">
            <v>0</v>
          </cell>
        </row>
        <row r="82">
          <cell r="F82">
            <v>1110140017</v>
          </cell>
          <cell r="G82" t="str">
            <v>Num Disp - Fundo Rotativo Caixa - DCO</v>
          </cell>
          <cell r="H82">
            <v>0</v>
          </cell>
          <cell r="I82">
            <v>0</v>
          </cell>
          <cell r="J82">
            <v>0</v>
          </cell>
        </row>
        <row r="83">
          <cell r="F83">
            <v>1110140018</v>
          </cell>
          <cell r="G83" t="str">
            <v>Num Disp - Fundo Rotativo Caixa - DQM</v>
          </cell>
          <cell r="H83">
            <v>0</v>
          </cell>
          <cell r="I83">
            <v>0</v>
          </cell>
          <cell r="J83">
            <v>0</v>
          </cell>
        </row>
        <row r="84">
          <cell r="F84">
            <v>1110140019</v>
          </cell>
          <cell r="G84" t="str">
            <v>Num Disp - Fundo Rotativo Caixa - DOO</v>
          </cell>
          <cell r="H84">
            <v>0</v>
          </cell>
          <cell r="I84">
            <v>0</v>
          </cell>
          <cell r="J84">
            <v>0</v>
          </cell>
        </row>
        <row r="85">
          <cell r="F85">
            <v>1110140020</v>
          </cell>
          <cell r="G85" t="str">
            <v>Num Disp - Fundo Rotativo Caixa - AITM</v>
          </cell>
          <cell r="H85">
            <v>0</v>
          </cell>
          <cell r="I85">
            <v>0</v>
          </cell>
          <cell r="J85">
            <v>0</v>
          </cell>
        </row>
        <row r="86">
          <cell r="F86">
            <v>1110140021</v>
          </cell>
          <cell r="G86" t="str">
            <v>Num Disp - Fundo Rotativo Caixa - CCNP</v>
          </cell>
          <cell r="H86">
            <v>0</v>
          </cell>
          <cell r="I86">
            <v>0</v>
          </cell>
          <cell r="J86">
            <v>0</v>
          </cell>
        </row>
        <row r="87">
          <cell r="F87">
            <v>1110140022</v>
          </cell>
          <cell r="G87" t="str">
            <v>Num Disp - Fundo Rotativo Caixa - CCNS</v>
          </cell>
          <cell r="H87">
            <v>0</v>
          </cell>
          <cell r="I87">
            <v>0</v>
          </cell>
          <cell r="J87">
            <v>0</v>
          </cell>
        </row>
        <row r="88">
          <cell r="F88">
            <v>1110140023</v>
          </cell>
          <cell r="G88" t="str">
            <v>Num Disp - Fundo Rotativo Caixa - CCNB</v>
          </cell>
          <cell r="H88">
            <v>0</v>
          </cell>
          <cell r="I88">
            <v>0</v>
          </cell>
          <cell r="J88">
            <v>0</v>
          </cell>
        </row>
        <row r="89">
          <cell r="F89">
            <v>1110140024</v>
          </cell>
          <cell r="G89" t="str">
            <v>Num Disp - Fundo Rotativo Caixa - CCNV</v>
          </cell>
          <cell r="H89">
            <v>0</v>
          </cell>
          <cell r="I89">
            <v>0</v>
          </cell>
          <cell r="J89">
            <v>0</v>
          </cell>
        </row>
        <row r="90">
          <cell r="F90">
            <v>1110140025</v>
          </cell>
          <cell r="G90" t="str">
            <v>Num Disp - Fundo Rotativo Caixa - CCNC</v>
          </cell>
          <cell r="H90">
            <v>0</v>
          </cell>
          <cell r="I90">
            <v>0</v>
          </cell>
          <cell r="J90">
            <v>0</v>
          </cell>
        </row>
        <row r="91">
          <cell r="F91">
            <v>1110140026</v>
          </cell>
          <cell r="G91" t="str">
            <v>Num Disp - Fundo Rotativo Caixa - CCNI</v>
          </cell>
          <cell r="H91">
            <v>0</v>
          </cell>
          <cell r="I91">
            <v>0</v>
          </cell>
          <cell r="J91">
            <v>0</v>
          </cell>
        </row>
        <row r="92">
          <cell r="F92">
            <v>1110140027</v>
          </cell>
          <cell r="G92" t="str">
            <v>Num Disp - Fundo Rotativo Caixa - CCNR</v>
          </cell>
          <cell r="H92">
            <v>0</v>
          </cell>
          <cell r="I92">
            <v>0</v>
          </cell>
          <cell r="J92">
            <v>0</v>
          </cell>
        </row>
        <row r="93">
          <cell r="F93">
            <v>1110140028</v>
          </cell>
          <cell r="G93" t="str">
            <v>Num Disp - Fundo Rotativo Caixa - CCNM</v>
          </cell>
          <cell r="H93">
            <v>0</v>
          </cell>
          <cell r="I93">
            <v>0</v>
          </cell>
          <cell r="J93">
            <v>0</v>
          </cell>
        </row>
        <row r="94">
          <cell r="F94">
            <v>1110140029</v>
          </cell>
          <cell r="G94" t="str">
            <v>Num Disp - Fundo Rotativo Caixa - CCNN</v>
          </cell>
          <cell r="H94">
            <v>0</v>
          </cell>
          <cell r="I94">
            <v>0</v>
          </cell>
          <cell r="J94">
            <v>0</v>
          </cell>
        </row>
        <row r="95">
          <cell r="F95">
            <v>1110140030</v>
          </cell>
          <cell r="G95" t="str">
            <v>Num Disp - Fundo Rotativo Caixa - CCLA</v>
          </cell>
          <cell r="H95">
            <v>0</v>
          </cell>
          <cell r="I95">
            <v>0</v>
          </cell>
          <cell r="J95">
            <v>0</v>
          </cell>
        </row>
        <row r="96">
          <cell r="F96">
            <v>1110140031</v>
          </cell>
          <cell r="G96" t="str">
            <v>Num Disp - Fundo Rotativo Caixa - CCLM</v>
          </cell>
          <cell r="H96">
            <v>0</v>
          </cell>
          <cell r="I96">
            <v>0</v>
          </cell>
          <cell r="J96">
            <v>0</v>
          </cell>
        </row>
        <row r="97">
          <cell r="F97">
            <v>1110140032</v>
          </cell>
          <cell r="G97" t="str">
            <v>Num Disp - Fundo Rotativo Caixa - CCLS</v>
          </cell>
          <cell r="H97">
            <v>0</v>
          </cell>
          <cell r="I97">
            <v>0</v>
          </cell>
          <cell r="J97">
            <v>0</v>
          </cell>
        </row>
        <row r="98">
          <cell r="F98">
            <v>1110140033</v>
          </cell>
          <cell r="G98" t="str">
            <v>Num Disp - Fundo Rotativo Caixa - CCS</v>
          </cell>
          <cell r="H98">
            <v>0</v>
          </cell>
          <cell r="I98">
            <v>0</v>
          </cell>
          <cell r="J98">
            <v>0</v>
          </cell>
        </row>
        <row r="99">
          <cell r="F99">
            <v>1110140034</v>
          </cell>
          <cell r="G99" t="str">
            <v>Num Disp - Fundo Rotativo Caixa - CCSJ</v>
          </cell>
          <cell r="H99">
            <v>0</v>
          </cell>
          <cell r="I99">
            <v>0</v>
          </cell>
          <cell r="J99">
            <v>0</v>
          </cell>
        </row>
        <row r="100">
          <cell r="F100">
            <v>1110140035</v>
          </cell>
          <cell r="G100" t="str">
            <v>Num Disp - Fundo Rotativo Caixa - CCSI</v>
          </cell>
          <cell r="H100">
            <v>0</v>
          </cell>
          <cell r="I100">
            <v>0</v>
          </cell>
          <cell r="J100">
            <v>0</v>
          </cell>
        </row>
        <row r="101">
          <cell r="F101">
            <v>1110140036</v>
          </cell>
          <cell r="G101" t="str">
            <v>Num Disp - Fundo Rotativo Caixa - CCSS</v>
          </cell>
          <cell r="H101">
            <v>0</v>
          </cell>
          <cell r="I101">
            <v>0</v>
          </cell>
          <cell r="J101">
            <v>0</v>
          </cell>
        </row>
        <row r="102">
          <cell r="F102">
            <v>1110140037</v>
          </cell>
          <cell r="G102" t="str">
            <v>Num Disp - Fundo Rotativo Caixa - CCSP</v>
          </cell>
          <cell r="H102">
            <v>0</v>
          </cell>
          <cell r="I102">
            <v>0</v>
          </cell>
          <cell r="J102">
            <v>0</v>
          </cell>
        </row>
        <row r="103">
          <cell r="F103">
            <v>1110140038</v>
          </cell>
          <cell r="G103" t="str">
            <v>Num Disp - Fundo Rotativo Caixa - CCSB</v>
          </cell>
          <cell r="H103">
            <v>0</v>
          </cell>
          <cell r="I103">
            <v>0</v>
          </cell>
          <cell r="J103">
            <v>0</v>
          </cell>
        </row>
        <row r="104">
          <cell r="F104">
            <v>1110140039</v>
          </cell>
          <cell r="G104" t="str">
            <v>Num Disp - Fundo Rotativo Caixa - CCSR</v>
          </cell>
          <cell r="H104">
            <v>0</v>
          </cell>
          <cell r="I104">
            <v>0</v>
          </cell>
          <cell r="J104">
            <v>0</v>
          </cell>
        </row>
        <row r="105">
          <cell r="F105">
            <v>1110140040</v>
          </cell>
          <cell r="G105" t="str">
            <v>Num Disp - Fundo Rotativo Caixa - CCSO</v>
          </cell>
          <cell r="H105">
            <v>0</v>
          </cell>
          <cell r="I105">
            <v>0</v>
          </cell>
          <cell r="J105">
            <v>0</v>
          </cell>
        </row>
        <row r="106">
          <cell r="F106">
            <v>1110140041</v>
          </cell>
          <cell r="G106" t="str">
            <v>Num Disp - Fundo Rotativo Caixa - CCSC</v>
          </cell>
          <cell r="H106">
            <v>0</v>
          </cell>
          <cell r="I106">
            <v>0</v>
          </cell>
          <cell r="J106">
            <v>0</v>
          </cell>
        </row>
        <row r="107">
          <cell r="F107">
            <v>1110140042</v>
          </cell>
          <cell r="G107" t="str">
            <v>Num Disp - Fundo Rotativo Caixa - CCOO</v>
          </cell>
          <cell r="H107">
            <v>0</v>
          </cell>
          <cell r="I107">
            <v>0</v>
          </cell>
          <cell r="J107">
            <v>0</v>
          </cell>
        </row>
        <row r="108">
          <cell r="F108">
            <v>1110140043</v>
          </cell>
          <cell r="G108" t="str">
            <v>Num Disp - Fundo Rotativo Caixa - CCOB</v>
          </cell>
          <cell r="H108">
            <v>0</v>
          </cell>
          <cell r="I108">
            <v>0</v>
          </cell>
          <cell r="J108">
            <v>0</v>
          </cell>
        </row>
        <row r="109">
          <cell r="F109">
            <v>1110140044</v>
          </cell>
          <cell r="G109" t="str">
            <v>Num Disp - Fundo Rotativo Caixa - CCOT</v>
          </cell>
          <cell r="H109">
            <v>0</v>
          </cell>
          <cell r="I109">
            <v>0</v>
          </cell>
          <cell r="J109">
            <v>0</v>
          </cell>
        </row>
        <row r="110">
          <cell r="F110">
            <v>1110140045</v>
          </cell>
          <cell r="G110" t="str">
            <v>Num Disp - Fundo Rotativo Caixa - CCC</v>
          </cell>
          <cell r="H110">
            <v>0</v>
          </cell>
          <cell r="I110">
            <v>0</v>
          </cell>
          <cell r="J110">
            <v>0</v>
          </cell>
        </row>
        <row r="111">
          <cell r="F111">
            <v>1110140046</v>
          </cell>
          <cell r="G111" t="str">
            <v>Num Disp - Fundo Rotativo Caixa - PIB</v>
          </cell>
          <cell r="H111">
            <v>0</v>
          </cell>
          <cell r="I111">
            <v>0</v>
          </cell>
          <cell r="J111">
            <v>0</v>
          </cell>
        </row>
        <row r="112">
          <cell r="F112">
            <v>1110140099</v>
          </cell>
          <cell r="G112" t="str">
            <v>Num Disp - Fundo Rotativo de Caixa</v>
          </cell>
          <cell r="H112">
            <v>227214.25</v>
          </cell>
          <cell r="I112">
            <v>234842.19</v>
          </cell>
          <cell r="J112">
            <v>-7627.94</v>
          </cell>
        </row>
        <row r="113">
          <cell r="H113">
            <v>227214.25</v>
          </cell>
          <cell r="I113">
            <v>234842.19</v>
          </cell>
          <cell r="J113">
            <v>-7627.94</v>
          </cell>
        </row>
        <row r="114">
          <cell r="H114">
            <v>3738849.3699999982</v>
          </cell>
          <cell r="I114">
            <v>1039612.7100000002</v>
          </cell>
          <cell r="J114">
            <v>2699236.6599999992</v>
          </cell>
        </row>
        <row r="115">
          <cell r="F115">
            <v>1110200001</v>
          </cell>
          <cell r="G115" t="str">
            <v>Aplic.Mercado Aberto - Div Tít - Divesp</v>
          </cell>
          <cell r="H115">
            <v>0</v>
          </cell>
          <cell r="I115">
            <v>0</v>
          </cell>
          <cell r="J115">
            <v>0</v>
          </cell>
        </row>
        <row r="116">
          <cell r="F116">
            <v>1110200002</v>
          </cell>
          <cell r="G116" t="str">
            <v>Apl.Merc Ab - Div Tít - Divesp</v>
          </cell>
          <cell r="H116">
            <v>10645323.869999999</v>
          </cell>
          <cell r="I116">
            <v>7685083.6699999999</v>
          </cell>
          <cell r="J116">
            <v>2960240.2</v>
          </cell>
        </row>
        <row r="117">
          <cell r="F117">
            <v>1110200003</v>
          </cell>
          <cell r="G117" t="str">
            <v>Apl.Merc Ab - Div Tít- Opção Flexivel U</v>
          </cell>
          <cell r="H117">
            <v>0</v>
          </cell>
          <cell r="I117">
            <v>0</v>
          </cell>
          <cell r="J117">
            <v>0</v>
          </cell>
        </row>
        <row r="118">
          <cell r="F118">
            <v>1110200004</v>
          </cell>
          <cell r="G118" t="str">
            <v>Apl.Merc Ab - Div Tít - Fundo de Invest</v>
          </cell>
          <cell r="H118">
            <v>0</v>
          </cell>
          <cell r="I118">
            <v>0</v>
          </cell>
          <cell r="J118">
            <v>0</v>
          </cell>
        </row>
        <row r="119">
          <cell r="F119">
            <v>1110200005</v>
          </cell>
          <cell r="G119" t="str">
            <v>Apl.Merc Ab - Div Tít - Swap</v>
          </cell>
          <cell r="H119">
            <v>0</v>
          </cell>
          <cell r="I119">
            <v>0</v>
          </cell>
          <cell r="J119">
            <v>0</v>
          </cell>
        </row>
        <row r="120">
          <cell r="F120">
            <v>1110200006</v>
          </cell>
          <cell r="G120" t="str">
            <v>Apl.Merc Ab - Div Tít - CDB</v>
          </cell>
          <cell r="H120">
            <v>0</v>
          </cell>
          <cell r="I120">
            <v>0</v>
          </cell>
          <cell r="J120">
            <v>0</v>
          </cell>
        </row>
        <row r="121">
          <cell r="F121">
            <v>1110200007</v>
          </cell>
          <cell r="G121" t="str">
            <v>Apl.Merc Ab - Div Tít - Ouro Pré-Fixado</v>
          </cell>
          <cell r="H121">
            <v>0</v>
          </cell>
          <cell r="I121">
            <v>0</v>
          </cell>
          <cell r="J121">
            <v>0</v>
          </cell>
        </row>
        <row r="122">
          <cell r="H122">
            <v>10645323.869999999</v>
          </cell>
          <cell r="I122">
            <v>7685083.6699999999</v>
          </cell>
          <cell r="J122">
            <v>2960240.2</v>
          </cell>
        </row>
        <row r="123">
          <cell r="H123">
            <v>10645323.869999999</v>
          </cell>
          <cell r="I123">
            <v>7685083.6699999999</v>
          </cell>
          <cell r="J123">
            <v>2960240.2</v>
          </cell>
        </row>
        <row r="124">
          <cell r="F124">
            <v>1110900001</v>
          </cell>
          <cell r="G124" t="str">
            <v>Num Trâns - Banespa</v>
          </cell>
          <cell r="H124">
            <v>0</v>
          </cell>
          <cell r="I124">
            <v>0</v>
          </cell>
          <cell r="J124">
            <v>0</v>
          </cell>
        </row>
        <row r="125">
          <cell r="F125">
            <v>1110900002</v>
          </cell>
          <cell r="G125" t="str">
            <v>Num Trâns - Bozano</v>
          </cell>
          <cell r="H125">
            <v>0</v>
          </cell>
          <cell r="I125">
            <v>0</v>
          </cell>
          <cell r="J125">
            <v>0</v>
          </cell>
        </row>
        <row r="126">
          <cell r="F126">
            <v>1110900003</v>
          </cell>
          <cell r="G126" t="str">
            <v>Num Trâns - Bradesco</v>
          </cell>
          <cell r="H126">
            <v>0</v>
          </cell>
          <cell r="I126">
            <v>0</v>
          </cell>
          <cell r="J126">
            <v>0</v>
          </cell>
        </row>
        <row r="127">
          <cell r="F127">
            <v>1110900004</v>
          </cell>
          <cell r="G127" t="str">
            <v>Num Trâns - Brasil</v>
          </cell>
          <cell r="H127">
            <v>0</v>
          </cell>
          <cell r="I127">
            <v>0</v>
          </cell>
          <cell r="J127">
            <v>0</v>
          </cell>
        </row>
        <row r="128">
          <cell r="F128">
            <v>1110900005</v>
          </cell>
          <cell r="G128" t="str">
            <v>Num Trâns - Cidade</v>
          </cell>
          <cell r="H128">
            <v>0</v>
          </cell>
          <cell r="I128">
            <v>0</v>
          </cell>
          <cell r="J128">
            <v>0</v>
          </cell>
        </row>
        <row r="129">
          <cell r="F129">
            <v>1110900006</v>
          </cell>
          <cell r="G129" t="str">
            <v>Num Trâns - Citibank</v>
          </cell>
          <cell r="H129">
            <v>0</v>
          </cell>
          <cell r="I129">
            <v>0</v>
          </cell>
          <cell r="J129">
            <v>0</v>
          </cell>
        </row>
        <row r="130">
          <cell r="F130">
            <v>1110900007</v>
          </cell>
          <cell r="G130" t="str">
            <v>Num Trâns - Garantia</v>
          </cell>
          <cell r="H130">
            <v>0</v>
          </cell>
          <cell r="I130">
            <v>0</v>
          </cell>
          <cell r="J130">
            <v>0</v>
          </cell>
        </row>
        <row r="131">
          <cell r="F131">
            <v>1110900008</v>
          </cell>
          <cell r="G131" t="str">
            <v>Num Trâns - Itaú</v>
          </cell>
          <cell r="H131">
            <v>0</v>
          </cell>
          <cell r="I131">
            <v>0</v>
          </cell>
          <cell r="J131">
            <v>0</v>
          </cell>
        </row>
        <row r="132">
          <cell r="F132">
            <v>1110900009</v>
          </cell>
          <cell r="G132" t="str">
            <v>Num Trâns - Nossa Caixa</v>
          </cell>
          <cell r="H132">
            <v>0</v>
          </cell>
          <cell r="I132">
            <v>0</v>
          </cell>
          <cell r="J132">
            <v>0</v>
          </cell>
        </row>
        <row r="133">
          <cell r="F133">
            <v>1110900010</v>
          </cell>
          <cell r="G133" t="str">
            <v>Num Trâns - Real</v>
          </cell>
          <cell r="H133">
            <v>0</v>
          </cell>
          <cell r="I133">
            <v>0</v>
          </cell>
          <cell r="J133">
            <v>0</v>
          </cell>
        </row>
        <row r="134">
          <cell r="F134">
            <v>1110900011</v>
          </cell>
          <cell r="G134" t="str">
            <v>Num Trâns - Santander</v>
          </cell>
          <cell r="H134">
            <v>0</v>
          </cell>
          <cell r="I134">
            <v>0</v>
          </cell>
          <cell r="J134">
            <v>0</v>
          </cell>
        </row>
        <row r="135">
          <cell r="F135">
            <v>1110900012</v>
          </cell>
          <cell r="G135" t="str">
            <v>Num Trâns - Unibanco</v>
          </cell>
          <cell r="H135">
            <v>0</v>
          </cell>
          <cell r="I135">
            <v>0</v>
          </cell>
          <cell r="J135">
            <v>0</v>
          </cell>
        </row>
        <row r="136">
          <cell r="F136">
            <v>1110900013</v>
          </cell>
          <cell r="G136" t="str">
            <v>Num Trâns - Bank Boston</v>
          </cell>
          <cell r="H136">
            <v>58822373.200000003</v>
          </cell>
          <cell r="I136">
            <v>62036.84</v>
          </cell>
          <cell r="J136">
            <v>58760336.359999999</v>
          </cell>
        </row>
        <row r="137">
          <cell r="F137">
            <v>1110900097</v>
          </cell>
          <cell r="G137" t="str">
            <v>Num Trâns - Contas de Consumidores</v>
          </cell>
          <cell r="H137">
            <v>0</v>
          </cell>
          <cell r="I137">
            <v>0</v>
          </cell>
          <cell r="J137">
            <v>0</v>
          </cell>
        </row>
        <row r="138">
          <cell r="F138">
            <v>1110900098</v>
          </cell>
          <cell r="G138" t="str">
            <v>Num Trâns - Escritório Brasília</v>
          </cell>
          <cell r="H138">
            <v>0</v>
          </cell>
          <cell r="I138">
            <v>0</v>
          </cell>
          <cell r="J138">
            <v>0</v>
          </cell>
        </row>
        <row r="139">
          <cell r="F139">
            <v>1110900099</v>
          </cell>
          <cell r="G139" t="str">
            <v>Num Trâns - Reforço - Caixa</v>
          </cell>
          <cell r="H139">
            <v>50000</v>
          </cell>
          <cell r="I139">
            <v>50000</v>
          </cell>
          <cell r="J139">
            <v>0</v>
          </cell>
        </row>
        <row r="140">
          <cell r="H140">
            <v>58872373.200000003</v>
          </cell>
          <cell r="I140">
            <v>112036.84</v>
          </cell>
          <cell r="J140">
            <v>58760336.359999999</v>
          </cell>
        </row>
        <row r="141">
          <cell r="H141">
            <v>58872373.200000003</v>
          </cell>
          <cell r="I141">
            <v>112036.84</v>
          </cell>
          <cell r="J141">
            <v>58760336.359999999</v>
          </cell>
        </row>
        <row r="142">
          <cell r="H142">
            <v>73256546.439999998</v>
          </cell>
          <cell r="I142">
            <v>8836733.2200000007</v>
          </cell>
          <cell r="J142">
            <v>64419813.219999999</v>
          </cell>
        </row>
        <row r="143">
          <cell r="F143">
            <v>1120110001</v>
          </cell>
          <cell r="G143" t="str">
            <v>Consumidores - Fornecimento Faturado</v>
          </cell>
          <cell r="H143">
            <v>1372510822.6400001</v>
          </cell>
          <cell r="I143">
            <v>1396561759.1600001</v>
          </cell>
          <cell r="J143">
            <v>-24050936.52</v>
          </cell>
        </row>
        <row r="144">
          <cell r="F144">
            <v>1120110002</v>
          </cell>
          <cell r="G144" t="str">
            <v>Consumidores - Parcel. Débito - Contas</v>
          </cell>
          <cell r="H144">
            <v>0</v>
          </cell>
          <cell r="I144">
            <v>0</v>
          </cell>
          <cell r="J144">
            <v>0</v>
          </cell>
        </row>
        <row r="145">
          <cell r="F145">
            <v>1120110003</v>
          </cell>
          <cell r="G145" t="str">
            <v>Consumidores - Parcel. Débito - Consumo</v>
          </cell>
          <cell r="H145">
            <v>0</v>
          </cell>
          <cell r="I145">
            <v>0</v>
          </cell>
          <cell r="J145">
            <v>0</v>
          </cell>
        </row>
        <row r="146">
          <cell r="H146">
            <v>1372510822.6400001</v>
          </cell>
          <cell r="I146">
            <v>1396561759.1600001</v>
          </cell>
          <cell r="J146">
            <v>-24050936.52</v>
          </cell>
        </row>
        <row r="147">
          <cell r="F147">
            <v>1120120001</v>
          </cell>
          <cell r="G147" t="str">
            <v>Consumidores - Serviço Taxado</v>
          </cell>
          <cell r="H147">
            <v>2087290.76</v>
          </cell>
          <cell r="I147">
            <v>2100587.6</v>
          </cell>
          <cell r="J147">
            <v>-13296.84</v>
          </cell>
        </row>
        <row r="148">
          <cell r="H148">
            <v>2087290.76</v>
          </cell>
          <cell r="I148">
            <v>2100587.6</v>
          </cell>
          <cell r="J148">
            <v>-13296.84</v>
          </cell>
        </row>
        <row r="149">
          <cell r="F149">
            <v>1120130001</v>
          </cell>
          <cell r="G149" t="str">
            <v>Consumidores - Participação Financeira</v>
          </cell>
          <cell r="H149">
            <v>0</v>
          </cell>
          <cell r="I149">
            <v>0</v>
          </cell>
          <cell r="J149">
            <v>0</v>
          </cell>
        </row>
        <row r="150">
          <cell r="F150">
            <v>1120130002</v>
          </cell>
          <cell r="G150" t="str">
            <v>Consumidores - Partic.Financeira - Serv</v>
          </cell>
          <cell r="H150">
            <v>1069201.21</v>
          </cell>
          <cell r="I150">
            <v>1081371.43</v>
          </cell>
          <cell r="J150">
            <v>-12170.22</v>
          </cell>
        </row>
        <row r="151">
          <cell r="H151">
            <v>1069201.21</v>
          </cell>
          <cell r="I151">
            <v>1081371.43</v>
          </cell>
          <cell r="J151">
            <v>-12170.22</v>
          </cell>
        </row>
        <row r="152">
          <cell r="F152">
            <v>1120140001</v>
          </cell>
          <cell r="G152" t="str">
            <v>Consumidores - Acréscimos Moratórios</v>
          </cell>
          <cell r="H152">
            <v>26108472.890000001</v>
          </cell>
          <cell r="I152">
            <v>26139592.91</v>
          </cell>
          <cell r="J152">
            <v>-31120.02</v>
          </cell>
        </row>
        <row r="153">
          <cell r="F153">
            <v>1120140002</v>
          </cell>
          <cell r="G153" t="str">
            <v>Consumidores - Multa</v>
          </cell>
          <cell r="H153">
            <v>3187849.84</v>
          </cell>
          <cell r="I153">
            <v>3204562.51</v>
          </cell>
          <cell r="J153">
            <v>-16712.669999999998</v>
          </cell>
        </row>
        <row r="154">
          <cell r="F154">
            <v>1120140003</v>
          </cell>
          <cell r="G154" t="str">
            <v>Consumidores - Outros Cred - Aluguel de</v>
          </cell>
          <cell r="H154">
            <v>4367827.8</v>
          </cell>
          <cell r="I154">
            <v>3412838.81</v>
          </cell>
          <cell r="J154">
            <v>954988.99</v>
          </cell>
        </row>
        <row r="155">
          <cell r="F155">
            <v>1120140004</v>
          </cell>
          <cell r="G155" t="str">
            <v>Consumidores - Outros Cred - Aluguel Ou</v>
          </cell>
          <cell r="H155">
            <v>151720.4</v>
          </cell>
          <cell r="I155">
            <v>146209.57999999999</v>
          </cell>
          <cell r="J155">
            <v>5510.82</v>
          </cell>
        </row>
        <row r="156">
          <cell r="F156">
            <v>1120140005</v>
          </cell>
          <cell r="G156" t="str">
            <v>Consumidores - Atualização Monetária -</v>
          </cell>
          <cell r="H156">
            <v>155312.16</v>
          </cell>
          <cell r="I156">
            <v>0</v>
          </cell>
          <cell r="J156">
            <v>155312.16</v>
          </cell>
        </row>
        <row r="157">
          <cell r="H157">
            <v>33971183.089999996</v>
          </cell>
          <cell r="I157">
            <v>32903203.809999999</v>
          </cell>
          <cell r="J157">
            <v>1067979.28</v>
          </cell>
        </row>
        <row r="158">
          <cell r="F158">
            <v>1120190001</v>
          </cell>
          <cell r="G158" t="str">
            <v>(-)Consumidores - Arrecadação a Classif</v>
          </cell>
          <cell r="H158">
            <v>-10659730.27</v>
          </cell>
          <cell r="I158">
            <v>-20832092.219999999</v>
          </cell>
          <cell r="J158">
            <v>10172361.949999999</v>
          </cell>
        </row>
        <row r="159">
          <cell r="F159">
            <v>1120190002</v>
          </cell>
          <cell r="G159" t="str">
            <v>(-)Consumidores - Baixa Tensão - Contro</v>
          </cell>
          <cell r="H159">
            <v>0</v>
          </cell>
          <cell r="I159">
            <v>0</v>
          </cell>
          <cell r="J159">
            <v>0</v>
          </cell>
        </row>
        <row r="160">
          <cell r="F160">
            <v>1120190003</v>
          </cell>
          <cell r="G160" t="str">
            <v>(-)Consumidores - Média Tensão - Contro</v>
          </cell>
          <cell r="H160">
            <v>-322383.13</v>
          </cell>
          <cell r="I160">
            <v>-396145.17</v>
          </cell>
          <cell r="J160">
            <v>73762.039999999994</v>
          </cell>
        </row>
        <row r="161">
          <cell r="F161">
            <v>1120190004</v>
          </cell>
          <cell r="G161" t="str">
            <v>(-)Consumidores - Alta Tensão - Control</v>
          </cell>
          <cell r="H161">
            <v>-2181381.09</v>
          </cell>
          <cell r="I161">
            <v>-30106744.780000001</v>
          </cell>
          <cell r="J161">
            <v>27925363.690000001</v>
          </cell>
        </row>
        <row r="162">
          <cell r="F162">
            <v>1120190005</v>
          </cell>
          <cell r="G162" t="str">
            <v>(-)Consumidores - Poder Público - Contr</v>
          </cell>
          <cell r="H162">
            <v>-1684552.38</v>
          </cell>
          <cell r="I162">
            <v>-2137849.65</v>
          </cell>
          <cell r="J162">
            <v>453297.27</v>
          </cell>
        </row>
        <row r="163">
          <cell r="F163">
            <v>1120190006</v>
          </cell>
          <cell r="G163" t="str">
            <v>(-)Consumidores - Diversos - Arrec. a C</v>
          </cell>
          <cell r="H163">
            <v>0</v>
          </cell>
          <cell r="I163">
            <v>0</v>
          </cell>
          <cell r="J163">
            <v>0</v>
          </cell>
        </row>
        <row r="164">
          <cell r="F164">
            <v>1120190007</v>
          </cell>
          <cell r="G164" t="str">
            <v>(-)Consumidores - Arrecadação - Recibos</v>
          </cell>
          <cell r="H164">
            <v>-98380.57</v>
          </cell>
          <cell r="I164">
            <v>0</v>
          </cell>
          <cell r="J164">
            <v>-98380.57</v>
          </cell>
        </row>
        <row r="165">
          <cell r="F165">
            <v>1120190008</v>
          </cell>
          <cell r="G165" t="str">
            <v>(-)Consumidores - Arrecadação - Faturas</v>
          </cell>
          <cell r="H165">
            <v>-1296416.56</v>
          </cell>
          <cell r="I165">
            <v>-52678.71</v>
          </cell>
          <cell r="J165">
            <v>-1243737.8500000001</v>
          </cell>
        </row>
        <row r="166">
          <cell r="F166">
            <v>1120190009</v>
          </cell>
          <cell r="G166" t="str">
            <v>(-)Consumidores - Acordos - Arrecad a c</v>
          </cell>
          <cell r="H166">
            <v>0</v>
          </cell>
          <cell r="I166">
            <v>0</v>
          </cell>
          <cell r="J166">
            <v>0</v>
          </cell>
        </row>
        <row r="167">
          <cell r="H167">
            <v>-16242844.000000002</v>
          </cell>
          <cell r="I167">
            <v>-53525510.530000001</v>
          </cell>
          <cell r="J167">
            <v>37282666.530000001</v>
          </cell>
        </row>
        <row r="168">
          <cell r="H168">
            <v>1393395653.7000003</v>
          </cell>
          <cell r="I168">
            <v>1379121411.4699998</v>
          </cell>
          <cell r="J168">
            <v>14274242.229999999</v>
          </cell>
        </row>
        <row r="169">
          <cell r="F169">
            <v>1121111001</v>
          </cell>
          <cell r="G169" t="str">
            <v>Conces. e Permiss. - Sobras e Rateios</v>
          </cell>
          <cell r="H169">
            <v>0</v>
          </cell>
          <cell r="I169">
            <v>0</v>
          </cell>
          <cell r="J169">
            <v>0</v>
          </cell>
        </row>
        <row r="170">
          <cell r="F170">
            <v>1121111002</v>
          </cell>
          <cell r="G170" t="str">
            <v>Conces. e Permiss. - Revend - Sup Fatur</v>
          </cell>
          <cell r="H170">
            <v>10820924.17</v>
          </cell>
          <cell r="I170">
            <v>10655744.25</v>
          </cell>
          <cell r="J170">
            <v>165179.92000000001</v>
          </cell>
        </row>
        <row r="171">
          <cell r="H171">
            <v>10820924.17</v>
          </cell>
          <cell r="I171">
            <v>10655744.25</v>
          </cell>
          <cell r="J171">
            <v>165179.92000000001</v>
          </cell>
        </row>
        <row r="172">
          <cell r="H172">
            <v>10820924.17</v>
          </cell>
          <cell r="I172">
            <v>10655744.25</v>
          </cell>
          <cell r="J172">
            <v>165179.92000000001</v>
          </cell>
        </row>
        <row r="173">
          <cell r="F173">
            <v>1122110001</v>
          </cell>
          <cell r="G173" t="str">
            <v>Rendas a Rec - Investimen - Metropolita</v>
          </cell>
          <cell r="H173">
            <v>0</v>
          </cell>
          <cell r="I173">
            <v>0</v>
          </cell>
          <cell r="J173">
            <v>0</v>
          </cell>
        </row>
        <row r="174">
          <cell r="H174">
            <v>0</v>
          </cell>
          <cell r="I174">
            <v>0</v>
          </cell>
          <cell r="J174">
            <v>0</v>
          </cell>
        </row>
        <row r="175">
          <cell r="F175">
            <v>1122120001</v>
          </cell>
          <cell r="G175" t="str">
            <v>Rendas à Rec - Enc.Dív - Fin Cesp-Repas</v>
          </cell>
          <cell r="H175">
            <v>154.72999999999999</v>
          </cell>
          <cell r="I175">
            <v>149.99</v>
          </cell>
          <cell r="J175">
            <v>4.74</v>
          </cell>
        </row>
        <row r="176">
          <cell r="F176">
            <v>1122120002</v>
          </cell>
          <cell r="G176" t="str">
            <v>Rendas à Rec - Enc.Dív - Consumidores -</v>
          </cell>
          <cell r="H176">
            <v>328777.7</v>
          </cell>
          <cell r="I176">
            <v>255655.83</v>
          </cell>
          <cell r="J176">
            <v>73121.87</v>
          </cell>
        </row>
        <row r="177">
          <cell r="F177">
            <v>1122120003</v>
          </cell>
          <cell r="G177" t="str">
            <v>Rendas à Rec - Enc.Dív - Consumidores -</v>
          </cell>
          <cell r="H177">
            <v>10602519.220000001</v>
          </cell>
          <cell r="I177">
            <v>10525253.26</v>
          </cell>
          <cell r="J177">
            <v>77265.960000000006</v>
          </cell>
        </row>
        <row r="178">
          <cell r="F178">
            <v>1122120004</v>
          </cell>
          <cell r="G178" t="str">
            <v>Rendas à Rec - Enc.Dív - Fin Cesp-Ref.S</v>
          </cell>
          <cell r="H178">
            <v>523552.73</v>
          </cell>
          <cell r="I178">
            <v>439252.31</v>
          </cell>
          <cell r="J178">
            <v>84300.42</v>
          </cell>
        </row>
        <row r="179">
          <cell r="F179">
            <v>1122120005</v>
          </cell>
          <cell r="G179" t="str">
            <v>Rendas à Rec - Enc.Dív - Fin Cesp-Ref.A</v>
          </cell>
          <cell r="H179">
            <v>1702.41</v>
          </cell>
          <cell r="I179">
            <v>2025.02</v>
          </cell>
          <cell r="J179">
            <v>-322.61</v>
          </cell>
        </row>
        <row r="180">
          <cell r="F180">
            <v>1122120007</v>
          </cell>
          <cell r="G180" t="str">
            <v>Rendas à Rec - Enc.Dív - Resolução 20/9</v>
          </cell>
          <cell r="H180">
            <v>6814.75</v>
          </cell>
          <cell r="I180">
            <v>5356.68</v>
          </cell>
          <cell r="J180">
            <v>1458.07</v>
          </cell>
        </row>
        <row r="181">
          <cell r="F181">
            <v>1122120008</v>
          </cell>
          <cell r="G181" t="str">
            <v>Rendas à Rec - Enc.Dív - Repasse Coemsa</v>
          </cell>
          <cell r="H181">
            <v>629.54</v>
          </cell>
          <cell r="I181">
            <v>494.86</v>
          </cell>
          <cell r="J181">
            <v>134.68</v>
          </cell>
        </row>
        <row r="182">
          <cell r="F182">
            <v>1122120009</v>
          </cell>
          <cell r="G182" t="str">
            <v>Reutilizar</v>
          </cell>
          <cell r="H182">
            <v>0</v>
          </cell>
          <cell r="I182">
            <v>0</v>
          </cell>
          <cell r="J182">
            <v>0</v>
          </cell>
        </row>
        <row r="183">
          <cell r="H183">
            <v>11464151.08</v>
          </cell>
          <cell r="I183">
            <v>11228187.949999999</v>
          </cell>
          <cell r="J183">
            <v>235963.13</v>
          </cell>
        </row>
        <row r="184">
          <cell r="F184">
            <v>1122130002</v>
          </cell>
          <cell r="G184" t="str">
            <v>Rendas à Rec - Aplic Financeiras no Mer</v>
          </cell>
          <cell r="H184">
            <v>0</v>
          </cell>
          <cell r="I184">
            <v>0</v>
          </cell>
          <cell r="J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</row>
        <row r="186">
          <cell r="F186">
            <v>1122190001</v>
          </cell>
          <cell r="G186" t="str">
            <v>Rendas à Rec - Outras - Arrend,Alug,e E</v>
          </cell>
          <cell r="H186">
            <v>380768.87</v>
          </cell>
          <cell r="I186">
            <v>379197.21</v>
          </cell>
          <cell r="J186">
            <v>1571.66</v>
          </cell>
        </row>
        <row r="187">
          <cell r="F187">
            <v>1122190002</v>
          </cell>
          <cell r="G187" t="str">
            <v>Rendas a Rec.- Outras - Dividendos Metr</v>
          </cell>
          <cell r="H187">
            <v>0</v>
          </cell>
          <cell r="I187">
            <v>0</v>
          </cell>
          <cell r="J187">
            <v>0</v>
          </cell>
        </row>
        <row r="188">
          <cell r="H188">
            <v>380768.87</v>
          </cell>
          <cell r="I188">
            <v>379197.21</v>
          </cell>
          <cell r="J188">
            <v>1571.66</v>
          </cell>
        </row>
        <row r="189">
          <cell r="H189">
            <v>11844919.949999999</v>
          </cell>
          <cell r="I189">
            <v>11607385.16</v>
          </cell>
          <cell r="J189">
            <v>237534.79</v>
          </cell>
        </row>
        <row r="190">
          <cell r="F190">
            <v>1123100001</v>
          </cell>
          <cell r="G190" t="str">
            <v>Empr e Financ - Fin à Cesp - Repas.Tran</v>
          </cell>
          <cell r="H190">
            <v>18203.28</v>
          </cell>
          <cell r="I190">
            <v>18004.96</v>
          </cell>
          <cell r="J190">
            <v>198.32</v>
          </cell>
        </row>
        <row r="191">
          <cell r="F191">
            <v>1123100003</v>
          </cell>
          <cell r="G191" t="str">
            <v>Empr e Financ - Fin à Cesp - Bonus - Re</v>
          </cell>
          <cell r="H191">
            <v>242493.66</v>
          </cell>
          <cell r="I191">
            <v>239851.8</v>
          </cell>
          <cell r="J191">
            <v>2641.86</v>
          </cell>
        </row>
        <row r="192">
          <cell r="F192">
            <v>1123100004</v>
          </cell>
          <cell r="G192" t="str">
            <v>Empr e Financ - Fin à Cesp - Bonus - 20</v>
          </cell>
          <cell r="H192">
            <v>22401.06</v>
          </cell>
          <cell r="I192">
            <v>22157.01</v>
          </cell>
          <cell r="J192">
            <v>244.05</v>
          </cell>
        </row>
        <row r="193">
          <cell r="F193">
            <v>1123100005</v>
          </cell>
          <cell r="G193" t="str">
            <v>Empr e Financ - Fin à Cesp - Compra Ene</v>
          </cell>
          <cell r="H193">
            <v>160272.63</v>
          </cell>
          <cell r="I193">
            <v>158526.53</v>
          </cell>
          <cell r="J193">
            <v>1746.1</v>
          </cell>
        </row>
        <row r="194">
          <cell r="F194">
            <v>1123100006</v>
          </cell>
          <cell r="G194" t="str">
            <v>Empr e Financ - Fin à Cesp - Enc.Div.-R</v>
          </cell>
          <cell r="H194">
            <v>200283.98</v>
          </cell>
          <cell r="I194">
            <v>195777.44</v>
          </cell>
          <cell r="J194">
            <v>4506.54</v>
          </cell>
        </row>
        <row r="195">
          <cell r="H195">
            <v>643654.61</v>
          </cell>
          <cell r="I195">
            <v>634317.74</v>
          </cell>
          <cell r="J195">
            <v>9336.869999999999</v>
          </cell>
        </row>
        <row r="196">
          <cell r="H196">
            <v>643654.61</v>
          </cell>
          <cell r="I196">
            <v>634317.74</v>
          </cell>
          <cell r="J196">
            <v>9336.869999999999</v>
          </cell>
        </row>
        <row r="197">
          <cell r="F197">
            <v>1124110001</v>
          </cell>
          <cell r="G197" t="str">
            <v>Dev. Div.- Empregados - Abono Pecuniári</v>
          </cell>
          <cell r="H197">
            <v>0</v>
          </cell>
          <cell r="I197">
            <v>0</v>
          </cell>
          <cell r="J197">
            <v>0</v>
          </cell>
        </row>
        <row r="198">
          <cell r="F198">
            <v>1124110003</v>
          </cell>
          <cell r="G198" t="str">
            <v>Dev. Div.- Empregados - Adiantº - Despe</v>
          </cell>
          <cell r="H198">
            <v>103028.58</v>
          </cell>
          <cell r="I198">
            <v>103317.04</v>
          </cell>
          <cell r="J198">
            <v>-288.45999999999998</v>
          </cell>
        </row>
        <row r="199">
          <cell r="F199">
            <v>1124110004</v>
          </cell>
          <cell r="G199" t="str">
            <v>Dev. Div.- Empregados -Adiantamento Sal</v>
          </cell>
          <cell r="H199">
            <v>0</v>
          </cell>
          <cell r="I199">
            <v>0</v>
          </cell>
          <cell r="J199">
            <v>0</v>
          </cell>
        </row>
        <row r="200">
          <cell r="F200">
            <v>1124110005</v>
          </cell>
          <cell r="G200" t="str">
            <v>Dev. Div.- Empregados - Aluguéis de Imó</v>
          </cell>
          <cell r="H200">
            <v>0</v>
          </cell>
          <cell r="I200">
            <v>0</v>
          </cell>
          <cell r="J200">
            <v>0</v>
          </cell>
        </row>
        <row r="201">
          <cell r="F201">
            <v>1124110006</v>
          </cell>
          <cell r="G201" t="str">
            <v>Dev. Div.- Empregados - Auxílio Creche</v>
          </cell>
          <cell r="H201">
            <v>0</v>
          </cell>
          <cell r="I201">
            <v>0</v>
          </cell>
          <cell r="J201">
            <v>0</v>
          </cell>
        </row>
        <row r="202">
          <cell r="F202">
            <v>1124110007</v>
          </cell>
          <cell r="G202" t="str">
            <v>Dev. Div.- Empregados - Auxílio Doença</v>
          </cell>
          <cell r="H202">
            <v>0</v>
          </cell>
          <cell r="I202">
            <v>0</v>
          </cell>
          <cell r="J202">
            <v>0</v>
          </cell>
        </row>
        <row r="203">
          <cell r="F203">
            <v>1124110008</v>
          </cell>
          <cell r="G203" t="str">
            <v>Dev. Div.- Empregados - Colônia de Féri</v>
          </cell>
          <cell r="H203">
            <v>0</v>
          </cell>
          <cell r="I203">
            <v>0</v>
          </cell>
          <cell r="J203">
            <v>0</v>
          </cell>
        </row>
        <row r="204">
          <cell r="F204">
            <v>1124110009</v>
          </cell>
          <cell r="G204" t="str">
            <v>Dev. Div.- Empregados - 13º Salário</v>
          </cell>
          <cell r="H204">
            <v>2525517.21</v>
          </cell>
          <cell r="I204">
            <v>2385807.41</v>
          </cell>
          <cell r="J204">
            <v>139709.79999999999</v>
          </cell>
        </row>
        <row r="205">
          <cell r="F205">
            <v>1124110010</v>
          </cell>
          <cell r="G205" t="str">
            <v>Reutilizar</v>
          </cell>
          <cell r="H205">
            <v>0</v>
          </cell>
          <cell r="I205">
            <v>0</v>
          </cell>
          <cell r="J205">
            <v>0</v>
          </cell>
        </row>
        <row r="206">
          <cell r="F206">
            <v>1124110011</v>
          </cell>
          <cell r="G206" t="str">
            <v>Dev. Div.- Empregados - Encargos Locatí</v>
          </cell>
          <cell r="H206">
            <v>0</v>
          </cell>
          <cell r="I206">
            <v>0</v>
          </cell>
          <cell r="J206">
            <v>0</v>
          </cell>
        </row>
        <row r="207">
          <cell r="F207">
            <v>1124110012</v>
          </cell>
          <cell r="G207" t="str">
            <v>Dev. Div.- Empregados - Férias</v>
          </cell>
          <cell r="H207">
            <v>197312.36</v>
          </cell>
          <cell r="I207">
            <v>584307.19999999995</v>
          </cell>
          <cell r="J207">
            <v>-386994.84</v>
          </cell>
        </row>
        <row r="208">
          <cell r="F208">
            <v>1124110013</v>
          </cell>
          <cell r="G208" t="str">
            <v>Dev. Div.- Empregados - Gratificação de</v>
          </cell>
          <cell r="H208">
            <v>0</v>
          </cell>
          <cell r="I208">
            <v>0</v>
          </cell>
          <cell r="J208">
            <v>0</v>
          </cell>
        </row>
        <row r="209">
          <cell r="F209">
            <v>1124110014</v>
          </cell>
          <cell r="G209" t="str">
            <v>Dev. Div.- Empregados - Mês Corrente</v>
          </cell>
          <cell r="H209">
            <v>0</v>
          </cell>
          <cell r="I209">
            <v>0</v>
          </cell>
          <cell r="J209">
            <v>0</v>
          </cell>
        </row>
        <row r="210">
          <cell r="F210">
            <v>1124110015</v>
          </cell>
          <cell r="G210" t="str">
            <v>Dev. Div.- Empregados - Meses Anteriore</v>
          </cell>
          <cell r="H210">
            <v>0</v>
          </cell>
          <cell r="I210">
            <v>0</v>
          </cell>
          <cell r="J210">
            <v>0</v>
          </cell>
        </row>
        <row r="211">
          <cell r="F211">
            <v>1124110016</v>
          </cell>
          <cell r="G211" t="str">
            <v>Dev. Div.- Empregados - Outros</v>
          </cell>
          <cell r="H211">
            <v>0</v>
          </cell>
          <cell r="I211">
            <v>0</v>
          </cell>
          <cell r="J211">
            <v>0</v>
          </cell>
        </row>
        <row r="212">
          <cell r="F212">
            <v>1124110017</v>
          </cell>
          <cell r="G212" t="str">
            <v>Dev. Div.- Empregados - Refeições</v>
          </cell>
          <cell r="H212">
            <v>0</v>
          </cell>
          <cell r="I212">
            <v>0</v>
          </cell>
          <cell r="J212">
            <v>0</v>
          </cell>
        </row>
        <row r="213">
          <cell r="F213">
            <v>1124110018</v>
          </cell>
          <cell r="G213" t="str">
            <v>Dev. Div.- Empregados - SBEL - Abasteci</v>
          </cell>
          <cell r="H213">
            <v>46492.18</v>
          </cell>
          <cell r="I213">
            <v>46492.18</v>
          </cell>
          <cell r="J213">
            <v>0</v>
          </cell>
        </row>
        <row r="214">
          <cell r="F214">
            <v>1124110019</v>
          </cell>
          <cell r="G214" t="str">
            <v>Dev. Div.- Empregados - SBEL-Benef-Fina</v>
          </cell>
          <cell r="H214">
            <v>0</v>
          </cell>
          <cell r="I214">
            <v>0</v>
          </cell>
          <cell r="J214">
            <v>0</v>
          </cell>
        </row>
        <row r="215">
          <cell r="F215">
            <v>1124110020</v>
          </cell>
          <cell r="G215" t="str">
            <v>Dev. Div.- Empregados - SBEL -Convênio</v>
          </cell>
          <cell r="H215">
            <v>0</v>
          </cell>
          <cell r="I215">
            <v>0</v>
          </cell>
          <cell r="J215">
            <v>0</v>
          </cell>
        </row>
        <row r="216">
          <cell r="F216">
            <v>1124110022</v>
          </cell>
          <cell r="G216" t="str">
            <v>Dev. Div.- Empregados - SBEL - Credenci</v>
          </cell>
          <cell r="H216">
            <v>0</v>
          </cell>
          <cell r="I216">
            <v>0</v>
          </cell>
          <cell r="J216">
            <v>0</v>
          </cell>
        </row>
        <row r="217">
          <cell r="F217">
            <v>1124110023</v>
          </cell>
          <cell r="G217" t="str">
            <v>Dev. Div.- Empregados - SBEL-Farmácia c</v>
          </cell>
          <cell r="H217">
            <v>0</v>
          </cell>
          <cell r="I217">
            <v>0</v>
          </cell>
          <cell r="J217">
            <v>0</v>
          </cell>
        </row>
        <row r="218">
          <cell r="F218">
            <v>1124110024</v>
          </cell>
          <cell r="G218" t="str">
            <v>Dev. Div.- Empregados - SBEL-Fármacia S</v>
          </cell>
          <cell r="H218">
            <v>0</v>
          </cell>
          <cell r="I218">
            <v>0</v>
          </cell>
          <cell r="J218">
            <v>0</v>
          </cell>
        </row>
        <row r="219">
          <cell r="F219">
            <v>1124110025</v>
          </cell>
          <cell r="G219" t="str">
            <v>Dev. Div.- Empregados - SBEL - Mensalid</v>
          </cell>
          <cell r="H219">
            <v>0</v>
          </cell>
          <cell r="I219">
            <v>0</v>
          </cell>
          <cell r="J219">
            <v>0</v>
          </cell>
        </row>
        <row r="220">
          <cell r="F220">
            <v>1124110026</v>
          </cell>
          <cell r="G220" t="str">
            <v>Dev. Div.- Empregados - SBEL-Prest.com</v>
          </cell>
          <cell r="H220">
            <v>0</v>
          </cell>
          <cell r="I220">
            <v>0</v>
          </cell>
          <cell r="J220">
            <v>0</v>
          </cell>
        </row>
        <row r="221">
          <cell r="F221">
            <v>1124110027</v>
          </cell>
          <cell r="G221" t="str">
            <v>Dev. Div.- Empregados - SBEL-Prest.sem</v>
          </cell>
          <cell r="H221">
            <v>0</v>
          </cell>
          <cell r="I221">
            <v>0</v>
          </cell>
          <cell r="J221">
            <v>0</v>
          </cell>
        </row>
        <row r="222">
          <cell r="F222">
            <v>1124110028</v>
          </cell>
          <cell r="G222" t="str">
            <v>Dev. Div.- Empregados - SBEL - Seguro d</v>
          </cell>
          <cell r="H222">
            <v>0</v>
          </cell>
          <cell r="I222">
            <v>0</v>
          </cell>
          <cell r="J222">
            <v>0</v>
          </cell>
        </row>
        <row r="223">
          <cell r="F223">
            <v>1124110029</v>
          </cell>
          <cell r="G223" t="str">
            <v>Dev. Div.- Empregados - SBEL - Seguro d</v>
          </cell>
          <cell r="H223">
            <v>0</v>
          </cell>
          <cell r="I223">
            <v>0</v>
          </cell>
          <cell r="J223">
            <v>0</v>
          </cell>
        </row>
        <row r="224">
          <cell r="F224">
            <v>1124110030</v>
          </cell>
          <cell r="G224" t="str">
            <v>Dev. Div.- Empregados - Vale Transporte</v>
          </cell>
          <cell r="H224">
            <v>0</v>
          </cell>
          <cell r="I224">
            <v>0</v>
          </cell>
          <cell r="J224">
            <v>0</v>
          </cell>
        </row>
        <row r="225">
          <cell r="F225">
            <v>1124110031</v>
          </cell>
          <cell r="G225" t="str">
            <v>Reutilizar</v>
          </cell>
          <cell r="H225">
            <v>0</v>
          </cell>
          <cell r="I225">
            <v>0</v>
          </cell>
          <cell r="J225">
            <v>0</v>
          </cell>
        </row>
        <row r="226">
          <cell r="F226">
            <v>1124110032</v>
          </cell>
          <cell r="G226" t="str">
            <v>Dev. Div.- Empregados - Adiantamento -</v>
          </cell>
          <cell r="H226">
            <v>0</v>
          </cell>
          <cell r="I226">
            <v>0</v>
          </cell>
          <cell r="J226">
            <v>0</v>
          </cell>
        </row>
        <row r="227">
          <cell r="F227">
            <v>1124110033</v>
          </cell>
          <cell r="G227" t="str">
            <v>Dev. Div.- Empregados - Vale Alimentaçã</v>
          </cell>
          <cell r="H227">
            <v>0</v>
          </cell>
          <cell r="I227">
            <v>0</v>
          </cell>
          <cell r="J227">
            <v>0</v>
          </cell>
        </row>
        <row r="228">
          <cell r="H228">
            <v>2872350.33</v>
          </cell>
          <cell r="I228">
            <v>3119923.8300000005</v>
          </cell>
          <cell r="J228">
            <v>-247573.50000000003</v>
          </cell>
        </row>
        <row r="229">
          <cell r="F229">
            <v>1124120001</v>
          </cell>
          <cell r="G229" t="str">
            <v>Dev. Div - Trib/C.Sociais - COFINS</v>
          </cell>
          <cell r="H229">
            <v>1062239.26</v>
          </cell>
          <cell r="I229">
            <v>1047205.08</v>
          </cell>
          <cell r="J229">
            <v>15034.18</v>
          </cell>
        </row>
        <row r="230">
          <cell r="F230">
            <v>1124120002</v>
          </cell>
          <cell r="G230" t="str">
            <v>Dev. Div - Trib/C.Sociais - CSSL Art 64</v>
          </cell>
          <cell r="H230">
            <v>167097.14000000001</v>
          </cell>
          <cell r="I230">
            <v>159578.04</v>
          </cell>
          <cell r="J230">
            <v>7519.1</v>
          </cell>
        </row>
        <row r="231">
          <cell r="F231">
            <v>1124120003</v>
          </cell>
          <cell r="G231" t="str">
            <v>Dev. Div - Trib/C.Sociais - Comp.Recolh</v>
          </cell>
          <cell r="H231">
            <v>0</v>
          </cell>
          <cell r="I231">
            <v>0</v>
          </cell>
          <cell r="J231">
            <v>0</v>
          </cell>
        </row>
        <row r="232">
          <cell r="F232">
            <v>1124120004</v>
          </cell>
          <cell r="G232" t="str">
            <v>Dev. Div - Trib/C.Sociais - CSSL ano 19</v>
          </cell>
          <cell r="H232">
            <v>28627583.379999999</v>
          </cell>
          <cell r="I232">
            <v>4990176.0199999996</v>
          </cell>
          <cell r="J232">
            <v>23637407.359999999</v>
          </cell>
        </row>
        <row r="233">
          <cell r="F233">
            <v>1124120005</v>
          </cell>
          <cell r="G233" t="str">
            <v>Dev. Div - Trib/C.Sociais - IR à Compen</v>
          </cell>
          <cell r="H233">
            <v>54561905.200000003</v>
          </cell>
          <cell r="I233">
            <v>59061533.100000001</v>
          </cell>
          <cell r="J233">
            <v>-4499627.9000000004</v>
          </cell>
        </row>
        <row r="234">
          <cell r="F234">
            <v>1124120006</v>
          </cell>
          <cell r="G234" t="str">
            <v>Dev. Div - Trib/C.Sociais - ICMS Compen</v>
          </cell>
          <cell r="H234">
            <v>1683594.06</v>
          </cell>
          <cell r="I234">
            <v>1457724.68</v>
          </cell>
          <cell r="J234">
            <v>225869.38</v>
          </cell>
        </row>
        <row r="235">
          <cell r="F235">
            <v>1124120007</v>
          </cell>
          <cell r="G235" t="str">
            <v>Dev. Div - Trib/C.Sociais - ICMS Materi</v>
          </cell>
          <cell r="H235">
            <v>1308852.68</v>
          </cell>
          <cell r="I235">
            <v>1189363.6100000001</v>
          </cell>
          <cell r="J235">
            <v>119489.07</v>
          </cell>
        </row>
        <row r="236">
          <cell r="F236">
            <v>1124120008</v>
          </cell>
          <cell r="G236" t="str">
            <v>Dev. Div - IRRF s/ Depós. Judiciais - À</v>
          </cell>
          <cell r="H236">
            <v>9614.49</v>
          </cell>
          <cell r="I236">
            <v>9614.49</v>
          </cell>
          <cell r="J236">
            <v>0</v>
          </cell>
        </row>
        <row r="237">
          <cell r="F237">
            <v>1124120009</v>
          </cell>
          <cell r="G237" t="str">
            <v>Dev. Div - Trib/C.Sociais - INSS - Salá</v>
          </cell>
          <cell r="H237">
            <v>0</v>
          </cell>
          <cell r="I237">
            <v>0</v>
          </cell>
          <cell r="J237">
            <v>0</v>
          </cell>
        </row>
        <row r="238">
          <cell r="F238">
            <v>1124120010</v>
          </cell>
          <cell r="G238" t="str">
            <v>Dev. Div - Trib/C.Sociais - INSS - Sal</v>
          </cell>
          <cell r="H238">
            <v>410.25</v>
          </cell>
          <cell r="I238">
            <v>410.25</v>
          </cell>
          <cell r="J238">
            <v>0</v>
          </cell>
        </row>
        <row r="239">
          <cell r="F239">
            <v>1124120011</v>
          </cell>
          <cell r="G239" t="str">
            <v>Dev. Div - Trib/C.Sociais - IRPJ Art 64</v>
          </cell>
          <cell r="H239">
            <v>226279.97</v>
          </cell>
          <cell r="I239">
            <v>217255.72</v>
          </cell>
          <cell r="J239">
            <v>9024.25</v>
          </cell>
        </row>
        <row r="240">
          <cell r="F240">
            <v>1124120019</v>
          </cell>
          <cell r="G240" t="str">
            <v>Dev. Div - Trib/C.Sociais - IRPJ Fonte</v>
          </cell>
          <cell r="H240">
            <v>5339930.1399999997</v>
          </cell>
          <cell r="I240">
            <v>5804475.8899999997</v>
          </cell>
          <cell r="J240">
            <v>-464545.75</v>
          </cell>
        </row>
        <row r="241">
          <cell r="F241">
            <v>1124120020</v>
          </cell>
          <cell r="G241" t="str">
            <v>Dev. Div - Trib/C.Sociais - ICMS - Outr</v>
          </cell>
          <cell r="H241">
            <v>0</v>
          </cell>
          <cell r="I241">
            <v>0</v>
          </cell>
          <cell r="J241">
            <v>0</v>
          </cell>
        </row>
        <row r="242">
          <cell r="F242">
            <v>1124120021</v>
          </cell>
          <cell r="G242" t="str">
            <v>Dev. Div - Trib/C.Sociais - ICMS - Est</v>
          </cell>
          <cell r="H242">
            <v>0</v>
          </cell>
          <cell r="I242">
            <v>0</v>
          </cell>
          <cell r="J242">
            <v>0</v>
          </cell>
        </row>
        <row r="243">
          <cell r="F243">
            <v>1124120025</v>
          </cell>
          <cell r="G243" t="str">
            <v>Dev. Div - Trib/C.Sociais - PIS/PASEP</v>
          </cell>
          <cell r="H243">
            <v>400952.11</v>
          </cell>
          <cell r="I243">
            <v>396065.69</v>
          </cell>
          <cell r="J243">
            <v>4886.42</v>
          </cell>
        </row>
        <row r="244">
          <cell r="F244">
            <v>1124120026</v>
          </cell>
          <cell r="G244" t="str">
            <v>Dev. Div - Trib/C.Sociais - INSS - Sal</v>
          </cell>
          <cell r="H244">
            <v>0</v>
          </cell>
          <cell r="I244">
            <v>0</v>
          </cell>
          <cell r="J244">
            <v>0</v>
          </cell>
        </row>
        <row r="245">
          <cell r="H245">
            <v>93388458.680000007</v>
          </cell>
          <cell r="I245">
            <v>74333402.569999993</v>
          </cell>
          <cell r="J245">
            <v>19055056.110000003</v>
          </cell>
        </row>
        <row r="246">
          <cell r="F246">
            <v>1124140007</v>
          </cell>
          <cell r="G246" t="str">
            <v>Dev. Div - Fornecedores</v>
          </cell>
          <cell r="H246">
            <v>58.69</v>
          </cell>
          <cell r="I246">
            <v>58.69</v>
          </cell>
          <cell r="J246">
            <v>0</v>
          </cell>
        </row>
        <row r="247">
          <cell r="H247">
            <v>58.69</v>
          </cell>
          <cell r="I247">
            <v>58.69</v>
          </cell>
          <cell r="J247">
            <v>0</v>
          </cell>
        </row>
        <row r="248">
          <cell r="F248">
            <v>1124150001</v>
          </cell>
          <cell r="G248" t="str">
            <v>Reutilizar</v>
          </cell>
          <cell r="H248">
            <v>0</v>
          </cell>
          <cell r="I248">
            <v>0</v>
          </cell>
          <cell r="J248">
            <v>0</v>
          </cell>
        </row>
        <row r="249">
          <cell r="H249">
            <v>0</v>
          </cell>
          <cell r="I249">
            <v>0</v>
          </cell>
          <cell r="J249">
            <v>0</v>
          </cell>
        </row>
        <row r="250">
          <cell r="F250">
            <v>1124190001</v>
          </cell>
          <cell r="G250" t="str">
            <v>Dev. Div - Outros - Eletrobrás-Conta Co</v>
          </cell>
          <cell r="H250">
            <v>33277.07</v>
          </cell>
          <cell r="I250">
            <v>33277.07</v>
          </cell>
          <cell r="J250">
            <v>0</v>
          </cell>
        </row>
        <row r="251">
          <cell r="F251">
            <v>1124190002</v>
          </cell>
          <cell r="G251" t="str">
            <v>Dev. Div - Outros - Eletrobrás - Repass</v>
          </cell>
          <cell r="H251">
            <v>652313.02</v>
          </cell>
          <cell r="I251">
            <v>652313.02</v>
          </cell>
          <cell r="J251">
            <v>0</v>
          </cell>
        </row>
        <row r="252">
          <cell r="F252">
            <v>1124190003</v>
          </cell>
          <cell r="G252" t="str">
            <v>Dev. Div - Outros - Concessionários - O</v>
          </cell>
          <cell r="H252">
            <v>61252.77</v>
          </cell>
          <cell r="I252">
            <v>61252.77</v>
          </cell>
          <cell r="J252">
            <v>0</v>
          </cell>
        </row>
        <row r="253">
          <cell r="F253">
            <v>1124190004</v>
          </cell>
          <cell r="G253" t="str">
            <v>Dev. Div - Outros - Termo de Conf.divid</v>
          </cell>
          <cell r="H253">
            <v>0</v>
          </cell>
          <cell r="I253">
            <v>0</v>
          </cell>
          <cell r="J253">
            <v>0</v>
          </cell>
        </row>
        <row r="254">
          <cell r="F254">
            <v>1124190005</v>
          </cell>
          <cell r="G254" t="str">
            <v>Dev. Div - Outros - Conf.divida - Gov E</v>
          </cell>
          <cell r="H254">
            <v>0</v>
          </cell>
          <cell r="I254">
            <v>0</v>
          </cell>
          <cell r="J254">
            <v>0</v>
          </cell>
        </row>
        <row r="255">
          <cell r="F255">
            <v>1124190006</v>
          </cell>
          <cell r="G255" t="str">
            <v>Dev. Div - Outros - Concess. - Recibos</v>
          </cell>
          <cell r="H255">
            <v>15992620.130000001</v>
          </cell>
          <cell r="I255">
            <v>15818309.369999999</v>
          </cell>
          <cell r="J255">
            <v>174310.76</v>
          </cell>
        </row>
        <row r="256">
          <cell r="F256">
            <v>1124190007</v>
          </cell>
          <cell r="G256" t="str">
            <v>Dev. Div - Outros - Cia. Internacional</v>
          </cell>
          <cell r="H256">
            <v>74721.53</v>
          </cell>
          <cell r="I256">
            <v>74653.53</v>
          </cell>
          <cell r="J256">
            <v>68</v>
          </cell>
        </row>
        <row r="257">
          <cell r="F257">
            <v>1124190008</v>
          </cell>
          <cell r="G257" t="str">
            <v>Dev. Div - Outros - Cia.Seguros de SP</v>
          </cell>
          <cell r="H257">
            <v>46145.599999999999</v>
          </cell>
          <cell r="I257">
            <v>45545.39</v>
          </cell>
          <cell r="J257">
            <v>600.21</v>
          </cell>
        </row>
        <row r="258">
          <cell r="F258">
            <v>1124190009</v>
          </cell>
          <cell r="G258" t="str">
            <v>Dev. Div - Outros - Unibanco Seguros S.</v>
          </cell>
          <cell r="H258">
            <v>218153.7</v>
          </cell>
          <cell r="I258">
            <v>218153.7</v>
          </cell>
          <cell r="J258">
            <v>0</v>
          </cell>
        </row>
        <row r="259">
          <cell r="F259">
            <v>1124190010</v>
          </cell>
          <cell r="G259" t="str">
            <v>Dev. Div - Outros - Valor a Receber</v>
          </cell>
          <cell r="H259">
            <v>206885.12</v>
          </cell>
          <cell r="I259">
            <v>206885.12</v>
          </cell>
          <cell r="J259">
            <v>0</v>
          </cell>
        </row>
        <row r="260">
          <cell r="F260">
            <v>1124190011</v>
          </cell>
          <cell r="G260" t="str">
            <v>Dev. Div - Outros - INSS - Conv. - Abon</v>
          </cell>
          <cell r="H260">
            <v>33253.589999999997</v>
          </cell>
          <cell r="I260">
            <v>33253.589999999997</v>
          </cell>
          <cell r="J260">
            <v>0</v>
          </cell>
        </row>
        <row r="261">
          <cell r="F261">
            <v>1124190012</v>
          </cell>
          <cell r="G261" t="str">
            <v>Dev. Div - Outros - INSS-Conv-Diaria Em</v>
          </cell>
          <cell r="H261">
            <v>592675.1</v>
          </cell>
          <cell r="I261">
            <v>572598.5</v>
          </cell>
          <cell r="J261">
            <v>20076.599999999999</v>
          </cell>
        </row>
        <row r="262">
          <cell r="F262">
            <v>1124190013</v>
          </cell>
          <cell r="G262" t="str">
            <v>Dev. Div - Outros - INSS - Convenio Aux</v>
          </cell>
          <cell r="H262">
            <v>3550682.31</v>
          </cell>
          <cell r="I262">
            <v>3407678.58</v>
          </cell>
          <cell r="J262">
            <v>143003.73000000001</v>
          </cell>
        </row>
        <row r="263">
          <cell r="F263">
            <v>1124190014</v>
          </cell>
          <cell r="G263" t="str">
            <v>Dev. Div - Outros - Ex-Empregados</v>
          </cell>
          <cell r="H263">
            <v>35325.89</v>
          </cell>
          <cell r="I263">
            <v>35325.89</v>
          </cell>
          <cell r="J263">
            <v>0</v>
          </cell>
        </row>
        <row r="264">
          <cell r="F264">
            <v>1124190015</v>
          </cell>
          <cell r="G264" t="str">
            <v>Dev. Div - Outros - Banco do Brasil-PIS</v>
          </cell>
          <cell r="H264">
            <v>0</v>
          </cell>
          <cell r="I264">
            <v>0</v>
          </cell>
          <cell r="J264">
            <v>0</v>
          </cell>
        </row>
        <row r="265">
          <cell r="F265">
            <v>1124190016</v>
          </cell>
          <cell r="G265" t="str">
            <v>Dev. Div - Outros - Outros</v>
          </cell>
          <cell r="H265">
            <v>6525864.6299999999</v>
          </cell>
          <cell r="I265">
            <v>6436204.7400000002</v>
          </cell>
          <cell r="J265">
            <v>89659.89</v>
          </cell>
        </row>
        <row r="266">
          <cell r="F266">
            <v>1124190017</v>
          </cell>
          <cell r="G266" t="str">
            <v>Dev. Div - Outros - Valores a Receber W</v>
          </cell>
          <cell r="H266">
            <v>216074.83</v>
          </cell>
          <cell r="I266">
            <v>216074.83</v>
          </cell>
          <cell r="J266">
            <v>0</v>
          </cell>
        </row>
        <row r="267">
          <cell r="F267">
            <v>1124190018</v>
          </cell>
          <cell r="G267" t="str">
            <v>Dev. Div - Outros - SBEL</v>
          </cell>
          <cell r="H267">
            <v>0</v>
          </cell>
          <cell r="I267">
            <v>0</v>
          </cell>
          <cell r="J267">
            <v>0</v>
          </cell>
        </row>
        <row r="268">
          <cell r="F268">
            <v>1124190019</v>
          </cell>
          <cell r="G268" t="str">
            <v>(-) Dev. Div - Outros - Créds. a Identi</v>
          </cell>
          <cell r="H268">
            <v>-2002676.24</v>
          </cell>
          <cell r="I268">
            <v>-1937176.16</v>
          </cell>
          <cell r="J268">
            <v>-65500.08</v>
          </cell>
        </row>
        <row r="269">
          <cell r="F269">
            <v>1124190020</v>
          </cell>
          <cell r="G269" t="str">
            <v>Reutilizar</v>
          </cell>
          <cell r="H269">
            <v>0</v>
          </cell>
          <cell r="I269">
            <v>0</v>
          </cell>
          <cell r="J269">
            <v>0</v>
          </cell>
        </row>
        <row r="270">
          <cell r="F270">
            <v>1124190021</v>
          </cell>
          <cell r="G270" t="str">
            <v>Dev. Div - Outros - Fundação CESP</v>
          </cell>
          <cell r="H270">
            <v>621.4</v>
          </cell>
          <cell r="I270">
            <v>621.4</v>
          </cell>
          <cell r="J270">
            <v>0</v>
          </cell>
        </row>
        <row r="271">
          <cell r="F271">
            <v>1124190022</v>
          </cell>
          <cell r="G271" t="str">
            <v>Dev. Div - Outros - Aplic.Mercado - A C</v>
          </cell>
          <cell r="H271">
            <v>58992.160000000003</v>
          </cell>
          <cell r="I271">
            <v>58992.160000000003</v>
          </cell>
          <cell r="J271">
            <v>0</v>
          </cell>
        </row>
        <row r="272">
          <cell r="F272">
            <v>1124190023</v>
          </cell>
          <cell r="G272" t="str">
            <v>Dev. Div - Outros - Diversos a Classifi</v>
          </cell>
          <cell r="H272">
            <v>161871.28</v>
          </cell>
          <cell r="I272">
            <v>212027.93</v>
          </cell>
          <cell r="J272">
            <v>-50156.65</v>
          </cell>
        </row>
        <row r="273">
          <cell r="F273">
            <v>1124190024</v>
          </cell>
          <cell r="G273" t="str">
            <v>Dev. Div - Outros - Empr Fin Moeda Estr</v>
          </cell>
          <cell r="H273">
            <v>19102.39</v>
          </cell>
          <cell r="I273">
            <v>19102.39</v>
          </cell>
          <cell r="J273">
            <v>0</v>
          </cell>
        </row>
        <row r="274">
          <cell r="F274">
            <v>1124190025</v>
          </cell>
          <cell r="G274" t="str">
            <v>Dev. Div - Outros - SBEL - Cesta Básica</v>
          </cell>
          <cell r="H274">
            <v>0</v>
          </cell>
          <cell r="I274">
            <v>0</v>
          </cell>
          <cell r="J274">
            <v>0</v>
          </cell>
        </row>
        <row r="275">
          <cell r="F275">
            <v>1124190026</v>
          </cell>
          <cell r="G275" t="str">
            <v>Dev. Div - Outros - SBEL - Restaurantes</v>
          </cell>
          <cell r="H275">
            <v>0</v>
          </cell>
          <cell r="I275">
            <v>0</v>
          </cell>
          <cell r="J275">
            <v>0</v>
          </cell>
        </row>
        <row r="276">
          <cell r="F276">
            <v>1124190027</v>
          </cell>
          <cell r="G276" t="str">
            <v>Dev. Div - Outros - Prog Estadual Deses</v>
          </cell>
          <cell r="H276">
            <v>11488222.5</v>
          </cell>
          <cell r="I276">
            <v>11488222.5</v>
          </cell>
          <cell r="J276">
            <v>0</v>
          </cell>
        </row>
        <row r="277">
          <cell r="F277">
            <v>1124190028</v>
          </cell>
          <cell r="G277" t="str">
            <v>Dev. Div - Outros - Adiantamento Numerá</v>
          </cell>
          <cell r="H277">
            <v>9360203.1500000004</v>
          </cell>
          <cell r="I277">
            <v>9897924.0199999996</v>
          </cell>
          <cell r="J277">
            <v>-537720.87</v>
          </cell>
        </row>
        <row r="278">
          <cell r="F278">
            <v>1124190029</v>
          </cell>
          <cell r="G278" t="str">
            <v>Dev. Div - Outros - Adiantamento Numerá</v>
          </cell>
          <cell r="H278">
            <v>50.87</v>
          </cell>
          <cell r="I278">
            <v>50.87</v>
          </cell>
          <cell r="J278">
            <v>0</v>
          </cell>
        </row>
        <row r="279">
          <cell r="F279">
            <v>1124190030</v>
          </cell>
          <cell r="G279" t="str">
            <v>Dev. Div - Outros - Adiantamento Numerá</v>
          </cell>
          <cell r="H279">
            <v>0</v>
          </cell>
          <cell r="I279">
            <v>0</v>
          </cell>
          <cell r="J279">
            <v>0</v>
          </cell>
        </row>
        <row r="280">
          <cell r="F280">
            <v>1124190031</v>
          </cell>
          <cell r="G280" t="str">
            <v>Dev. Div - Outros - Fornec - Lynch,Wild</v>
          </cell>
          <cell r="H280">
            <v>5144.7299999999996</v>
          </cell>
          <cell r="I280">
            <v>5144.7299999999996</v>
          </cell>
          <cell r="J280">
            <v>0</v>
          </cell>
        </row>
        <row r="281">
          <cell r="F281">
            <v>1124190032</v>
          </cell>
          <cell r="G281" t="str">
            <v>Dev. Div - Outros - Fornec - Recl s/Mat</v>
          </cell>
          <cell r="H281">
            <v>4525.63</v>
          </cell>
          <cell r="I281">
            <v>4525.63</v>
          </cell>
          <cell r="J281">
            <v>0</v>
          </cell>
        </row>
        <row r="282">
          <cell r="F282">
            <v>1124190033</v>
          </cell>
          <cell r="G282" t="str">
            <v>Dev. Div - Outros - Fornec - Mat Geral</v>
          </cell>
          <cell r="H282">
            <v>9353.19</v>
          </cell>
          <cell r="I282">
            <v>9353.19</v>
          </cell>
          <cell r="J282">
            <v>0</v>
          </cell>
        </row>
        <row r="283">
          <cell r="F283">
            <v>1124190034</v>
          </cell>
          <cell r="G283" t="str">
            <v>Dev. Div - Outros - Fornec - Vr Reaver</v>
          </cell>
          <cell r="H283">
            <v>2347.65</v>
          </cell>
          <cell r="I283">
            <v>2347.65</v>
          </cell>
          <cell r="J283">
            <v>0</v>
          </cell>
        </row>
        <row r="284">
          <cell r="F284">
            <v>1124190035</v>
          </cell>
          <cell r="G284" t="str">
            <v>Dev. Div - Outros - Fornec - Brazilian</v>
          </cell>
          <cell r="H284">
            <v>1005009.76</v>
          </cell>
          <cell r="I284">
            <v>1005009.76</v>
          </cell>
          <cell r="J284">
            <v>0</v>
          </cell>
        </row>
        <row r="285">
          <cell r="F285">
            <v>1124190036</v>
          </cell>
          <cell r="G285" t="str">
            <v>Dev. Div - Outros - Fornec - Exp Infl C</v>
          </cell>
          <cell r="H285">
            <v>229870.82</v>
          </cell>
          <cell r="I285">
            <v>229870.82</v>
          </cell>
          <cell r="J285">
            <v>0</v>
          </cell>
        </row>
        <row r="286">
          <cell r="F286">
            <v>1124190037</v>
          </cell>
          <cell r="G286" t="str">
            <v>Dev. Div - Outros - Sul América</v>
          </cell>
          <cell r="H286">
            <v>0</v>
          </cell>
          <cell r="I286">
            <v>0</v>
          </cell>
          <cell r="J286">
            <v>0</v>
          </cell>
        </row>
        <row r="287">
          <cell r="F287">
            <v>1124190038</v>
          </cell>
          <cell r="G287" t="str">
            <v>Dev. Div - Outros - Itaú Seguros</v>
          </cell>
          <cell r="H287">
            <v>0</v>
          </cell>
          <cell r="I287">
            <v>0</v>
          </cell>
          <cell r="J287">
            <v>0</v>
          </cell>
        </row>
        <row r="288">
          <cell r="F288">
            <v>1124190039</v>
          </cell>
          <cell r="G288" t="str">
            <v>Dev. Div - Outros - REAL SEGUROS</v>
          </cell>
          <cell r="H288">
            <v>0</v>
          </cell>
          <cell r="I288">
            <v>0</v>
          </cell>
          <cell r="J288">
            <v>0</v>
          </cell>
        </row>
        <row r="289">
          <cell r="F289">
            <v>1124190040</v>
          </cell>
          <cell r="G289" t="str">
            <v>Dev. Div - Outros - AEGIS SEGUROS</v>
          </cell>
          <cell r="H289">
            <v>0</v>
          </cell>
          <cell r="I289">
            <v>0</v>
          </cell>
          <cell r="J289">
            <v>0</v>
          </cell>
        </row>
        <row r="290">
          <cell r="F290">
            <v>1124190041</v>
          </cell>
          <cell r="G290" t="str">
            <v>Dev. Div - Outros - ALLIANZ BRADES. SEG</v>
          </cell>
          <cell r="H290">
            <v>0</v>
          </cell>
          <cell r="I290">
            <v>0</v>
          </cell>
          <cell r="J290">
            <v>0</v>
          </cell>
        </row>
        <row r="291">
          <cell r="F291">
            <v>1124190042</v>
          </cell>
          <cell r="G291" t="str">
            <v>Dev. Div - Outros - FINASA SEGURAD. S/A</v>
          </cell>
          <cell r="H291">
            <v>0</v>
          </cell>
          <cell r="I291">
            <v>0</v>
          </cell>
          <cell r="J291">
            <v>0</v>
          </cell>
        </row>
        <row r="292">
          <cell r="F292">
            <v>1124190043</v>
          </cell>
          <cell r="G292" t="str">
            <v>Dev. Div - Outros - AIG BRASIL INT.CIA</v>
          </cell>
          <cell r="H292">
            <v>0</v>
          </cell>
          <cell r="I292">
            <v>0</v>
          </cell>
          <cell r="J292">
            <v>0</v>
          </cell>
        </row>
        <row r="293">
          <cell r="F293">
            <v>1124190044</v>
          </cell>
          <cell r="G293" t="str">
            <v>Dev. Div - Outros - Concess. Energia El</v>
          </cell>
          <cell r="H293">
            <v>1710975.3</v>
          </cell>
          <cell r="I293">
            <v>1710975.3</v>
          </cell>
          <cell r="J293">
            <v>0</v>
          </cell>
        </row>
        <row r="294">
          <cell r="F294">
            <v>1124190045</v>
          </cell>
          <cell r="G294" t="str">
            <v>Dev. Div - Outros - Asea Brown Boveri</v>
          </cell>
          <cell r="H294">
            <v>1356.36</v>
          </cell>
          <cell r="I294">
            <v>1356.36</v>
          </cell>
          <cell r="J294">
            <v>0</v>
          </cell>
        </row>
        <row r="295">
          <cell r="F295">
            <v>1124190046</v>
          </cell>
          <cell r="G295" t="str">
            <v>Dev. Div - Outros - CGU Companhia de Se</v>
          </cell>
          <cell r="H295">
            <v>0</v>
          </cell>
          <cell r="I295">
            <v>0</v>
          </cell>
          <cell r="J295">
            <v>0</v>
          </cell>
        </row>
        <row r="296">
          <cell r="F296">
            <v>1124190047</v>
          </cell>
          <cell r="G296" t="str">
            <v>Dev. Div - Outros - AGF - Brasil Seguro</v>
          </cell>
          <cell r="H296">
            <v>0</v>
          </cell>
          <cell r="I296">
            <v>0</v>
          </cell>
          <cell r="J296">
            <v>0</v>
          </cell>
        </row>
        <row r="297">
          <cell r="F297">
            <v>1124190048</v>
          </cell>
          <cell r="G297" t="str">
            <v>Dev. Div - Outros - INSS AMAFI/GRENCHI</v>
          </cell>
          <cell r="H297">
            <v>0</v>
          </cell>
          <cell r="I297">
            <v>0</v>
          </cell>
          <cell r="J297">
            <v>0</v>
          </cell>
        </row>
        <row r="298">
          <cell r="F298">
            <v>1124190049</v>
          </cell>
          <cell r="G298" t="str">
            <v>Dev. Div - Outros - Empresas Contratada</v>
          </cell>
          <cell r="H298">
            <v>1867.05</v>
          </cell>
          <cell r="I298">
            <v>1867.05</v>
          </cell>
          <cell r="J298">
            <v>0</v>
          </cell>
        </row>
        <row r="299">
          <cell r="H299">
            <v>50296083.289999984</v>
          </cell>
          <cell r="I299">
            <v>50521741.699999988</v>
          </cell>
          <cell r="J299">
            <v>-225658.40999999997</v>
          </cell>
        </row>
        <row r="300">
          <cell r="H300">
            <v>146556950.99000001</v>
          </cell>
          <cell r="I300">
            <v>127975126.78999999</v>
          </cell>
          <cell r="J300">
            <v>18581824.20000001</v>
          </cell>
        </row>
        <row r="301">
          <cell r="F301">
            <v>1125110001</v>
          </cell>
          <cell r="G301" t="str">
            <v>O. Créd - Tit.Cred.a Rec. - Notas Promi</v>
          </cell>
          <cell r="H301">
            <v>1.44</v>
          </cell>
          <cell r="I301">
            <v>1.44</v>
          </cell>
          <cell r="J301">
            <v>0</v>
          </cell>
        </row>
        <row r="302">
          <cell r="H302">
            <v>1.44</v>
          </cell>
          <cell r="I302">
            <v>1.44</v>
          </cell>
          <cell r="J302">
            <v>0</v>
          </cell>
        </row>
        <row r="303">
          <cell r="F303">
            <v>1125120000</v>
          </cell>
          <cell r="G303" t="str">
            <v>O. Créd - Serv Prest Terc - Cons Bx Ren</v>
          </cell>
          <cell r="H303">
            <v>0</v>
          </cell>
          <cell r="I303">
            <v>0</v>
          </cell>
          <cell r="J303">
            <v>0</v>
          </cell>
        </row>
        <row r="304">
          <cell r="F304">
            <v>1125120001</v>
          </cell>
          <cell r="G304" t="str">
            <v>O. Créd - Serv Prest Terc -</v>
          </cell>
          <cell r="H304">
            <v>0</v>
          </cell>
          <cell r="I304">
            <v>0</v>
          </cell>
          <cell r="J304">
            <v>0</v>
          </cell>
        </row>
        <row r="305">
          <cell r="F305">
            <v>1125120002</v>
          </cell>
          <cell r="G305" t="str">
            <v>O. Créd - Serv Prest Terc - Outros</v>
          </cell>
          <cell r="H305">
            <v>105815914.15000001</v>
          </cell>
          <cell r="I305">
            <v>104470892.67</v>
          </cell>
          <cell r="J305">
            <v>1345021.48</v>
          </cell>
        </row>
        <row r="306">
          <cell r="F306">
            <v>1125120003</v>
          </cell>
          <cell r="G306" t="str">
            <v>O. Créd - Serv Prest Terc - CMTC - Mat</v>
          </cell>
          <cell r="H306">
            <v>0</v>
          </cell>
          <cell r="I306">
            <v>0</v>
          </cell>
          <cell r="J306">
            <v>0</v>
          </cell>
        </row>
        <row r="307">
          <cell r="F307">
            <v>1125120004</v>
          </cell>
          <cell r="G307" t="str">
            <v>O. Créd - Serv Prest Terc - CMTC - Oper</v>
          </cell>
          <cell r="H307">
            <v>43647639.369999997</v>
          </cell>
          <cell r="I307">
            <v>43034972.920000002</v>
          </cell>
          <cell r="J307">
            <v>612666.44999999995</v>
          </cell>
        </row>
        <row r="308">
          <cell r="F308">
            <v>1125120005</v>
          </cell>
          <cell r="G308" t="str">
            <v>O. Créd - Serv Prest Terc - EMTU - Oper</v>
          </cell>
          <cell r="H308">
            <v>15089974.51</v>
          </cell>
          <cell r="I308">
            <v>15029435.5</v>
          </cell>
          <cell r="J308">
            <v>60539.01</v>
          </cell>
        </row>
        <row r="309">
          <cell r="F309">
            <v>1125120006</v>
          </cell>
          <cell r="G309" t="str">
            <v>O. Créd - Serv Prest Terc - SP Trans -</v>
          </cell>
          <cell r="H309">
            <v>0</v>
          </cell>
          <cell r="I309">
            <v>6000</v>
          </cell>
          <cell r="J309">
            <v>-6000</v>
          </cell>
        </row>
        <row r="310">
          <cell r="F310">
            <v>1125120007</v>
          </cell>
          <cell r="G310" t="str">
            <v>O. Créd - Serv Prest Terc - Conc Energi</v>
          </cell>
          <cell r="H310">
            <v>47260.89</v>
          </cell>
          <cell r="I310">
            <v>47260.89</v>
          </cell>
          <cell r="J310">
            <v>0</v>
          </cell>
        </row>
        <row r="311">
          <cell r="F311">
            <v>1125120008</v>
          </cell>
          <cell r="G311" t="str">
            <v>O. Créd - Serv Prest Terc - Oper/Manut</v>
          </cell>
          <cell r="H311">
            <v>7599143.2599999998</v>
          </cell>
          <cell r="I311">
            <v>7526624.9400000004</v>
          </cell>
          <cell r="J311">
            <v>72518.320000000007</v>
          </cell>
        </row>
        <row r="312">
          <cell r="H312">
            <v>172199932.17999998</v>
          </cell>
          <cell r="I312">
            <v>170115186.91999999</v>
          </cell>
          <cell r="J312">
            <v>2084745.26</v>
          </cell>
        </row>
        <row r="313">
          <cell r="F313">
            <v>1125130001</v>
          </cell>
          <cell r="G313" t="str">
            <v>O. Créd - Alien Bens e Dir - Resíduos/S</v>
          </cell>
          <cell r="H313">
            <v>0</v>
          </cell>
          <cell r="I313">
            <v>0</v>
          </cell>
          <cell r="J313">
            <v>0</v>
          </cell>
        </row>
        <row r="314">
          <cell r="F314">
            <v>1125130002</v>
          </cell>
          <cell r="G314" t="str">
            <v>O. Créd - Alien Bens e Dir - Diversos</v>
          </cell>
          <cell r="H314">
            <v>705000</v>
          </cell>
          <cell r="I314">
            <v>714000</v>
          </cell>
          <cell r="J314">
            <v>-9000</v>
          </cell>
        </row>
        <row r="315">
          <cell r="H315">
            <v>705000</v>
          </cell>
          <cell r="I315">
            <v>714000</v>
          </cell>
          <cell r="J315">
            <v>-9000</v>
          </cell>
        </row>
        <row r="316">
          <cell r="F316">
            <v>1125140001</v>
          </cell>
          <cell r="G316" t="str">
            <v>O. Créd - Disp a Reemb - Fatura Emprega</v>
          </cell>
          <cell r="H316">
            <v>0</v>
          </cell>
          <cell r="I316">
            <v>0</v>
          </cell>
          <cell r="J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</row>
        <row r="318">
          <cell r="F318">
            <v>1125150001</v>
          </cell>
          <cell r="G318" t="str">
            <v>O. Créd - Aquis Comb - CCC</v>
          </cell>
          <cell r="H318">
            <v>0</v>
          </cell>
          <cell r="I318">
            <v>0</v>
          </cell>
          <cell r="J318">
            <v>0</v>
          </cell>
        </row>
        <row r="319">
          <cell r="F319">
            <v>1125150002</v>
          </cell>
          <cell r="G319" t="str">
            <v>O. Créd - Aquis Comb CCC - Corr.Reembol</v>
          </cell>
          <cell r="H319">
            <v>0</v>
          </cell>
          <cell r="I319">
            <v>0</v>
          </cell>
          <cell r="J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</row>
        <row r="321">
          <cell r="F321">
            <v>1125190001</v>
          </cell>
          <cell r="G321" t="str">
            <v>O. Créd - Outros - Outras Indenizações</v>
          </cell>
          <cell r="H321">
            <v>4.12</v>
          </cell>
          <cell r="I321">
            <v>4.12</v>
          </cell>
          <cell r="J321">
            <v>0</v>
          </cell>
        </row>
        <row r="322">
          <cell r="F322">
            <v>1125190002</v>
          </cell>
          <cell r="G322" t="str">
            <v>O. Créd - Outros - a Compensar</v>
          </cell>
          <cell r="H322">
            <v>0</v>
          </cell>
          <cell r="I322">
            <v>0</v>
          </cell>
          <cell r="J322">
            <v>0</v>
          </cell>
        </row>
        <row r="323">
          <cell r="F323">
            <v>1125190003</v>
          </cell>
          <cell r="G323" t="str">
            <v>O. Créd - Outros - Suprimento de E.Elét</v>
          </cell>
          <cell r="H323">
            <v>0</v>
          </cell>
          <cell r="I323">
            <v>0</v>
          </cell>
          <cell r="J323">
            <v>0</v>
          </cell>
        </row>
        <row r="324">
          <cell r="F324">
            <v>1125190004</v>
          </cell>
          <cell r="G324" t="str">
            <v>O. Créd - Outros - Termo Conf.Dív.-Gov.</v>
          </cell>
          <cell r="H324">
            <v>26630757.98</v>
          </cell>
          <cell r="I324">
            <v>25200495.550000001</v>
          </cell>
          <cell r="J324">
            <v>1430262.43</v>
          </cell>
        </row>
        <row r="325">
          <cell r="F325">
            <v>1125190005</v>
          </cell>
          <cell r="G325" t="str">
            <v>O. Créd - Outros - Conf.Dív.Gov.E.S.P.-</v>
          </cell>
          <cell r="H325">
            <v>5464077.4800000004</v>
          </cell>
          <cell r="I325">
            <v>5464077.4800000004</v>
          </cell>
          <cell r="J325">
            <v>0</v>
          </cell>
        </row>
        <row r="326">
          <cell r="F326">
            <v>1125190006</v>
          </cell>
          <cell r="G326" t="str">
            <v>O. Créd - Outros - Cobrança Especial</v>
          </cell>
          <cell r="H326">
            <v>115962.36</v>
          </cell>
          <cell r="I326">
            <v>113965.11</v>
          </cell>
          <cell r="J326">
            <v>1997.25</v>
          </cell>
        </row>
        <row r="327">
          <cell r="F327">
            <v>1125190007</v>
          </cell>
          <cell r="G327" t="str">
            <v>O. Créd - Outros - INSS - Contr s/13º S</v>
          </cell>
          <cell r="H327">
            <v>0.01</v>
          </cell>
          <cell r="I327">
            <v>0.01</v>
          </cell>
          <cell r="J327">
            <v>0</v>
          </cell>
        </row>
        <row r="328">
          <cell r="F328">
            <v>1125190008</v>
          </cell>
          <cell r="G328" t="str">
            <v>O. Créd - Outros -</v>
          </cell>
          <cell r="H328">
            <v>3025719.11</v>
          </cell>
          <cell r="I328">
            <v>3024934.53</v>
          </cell>
          <cell r="J328">
            <v>784.58</v>
          </cell>
        </row>
        <row r="329">
          <cell r="F329">
            <v>1125190009</v>
          </cell>
          <cell r="G329" t="str">
            <v>O. Créd - Outros - Banco Garavelo - Liq</v>
          </cell>
          <cell r="H329">
            <v>1541.2</v>
          </cell>
          <cell r="I329">
            <v>1541.2</v>
          </cell>
          <cell r="J329">
            <v>0</v>
          </cell>
        </row>
        <row r="330">
          <cell r="F330">
            <v>1125190010</v>
          </cell>
          <cell r="G330" t="str">
            <v>O. Créd - Outros - Termo Conf.Dív.- PM.</v>
          </cell>
          <cell r="H330">
            <v>1869540.69</v>
          </cell>
          <cell r="I330">
            <v>2213782.7999999998</v>
          </cell>
          <cell r="J330">
            <v>-344242.11</v>
          </cell>
        </row>
        <row r="331">
          <cell r="F331">
            <v>1125190011</v>
          </cell>
          <cell r="G331" t="str">
            <v>O. Créd - Outros - Termo Conf.Dív.-PM E</v>
          </cell>
          <cell r="H331">
            <v>0</v>
          </cell>
          <cell r="I331">
            <v>0</v>
          </cell>
          <cell r="J331">
            <v>0</v>
          </cell>
        </row>
        <row r="332">
          <cell r="F332">
            <v>1125190012</v>
          </cell>
          <cell r="G332" t="str">
            <v>O. Créd - Outros - Bco São Jorge - Liq</v>
          </cell>
          <cell r="H332">
            <v>101.89</v>
          </cell>
          <cell r="I332">
            <v>101.89</v>
          </cell>
          <cell r="J332">
            <v>0</v>
          </cell>
        </row>
        <row r="333">
          <cell r="F333">
            <v>1125190014</v>
          </cell>
          <cell r="G333" t="str">
            <v>O. Créd - Outros - Bco Econômico - Inte</v>
          </cell>
          <cell r="H333">
            <v>383.28</v>
          </cell>
          <cell r="I333">
            <v>383.28</v>
          </cell>
          <cell r="J333">
            <v>0</v>
          </cell>
        </row>
        <row r="334">
          <cell r="F334">
            <v>1125190015</v>
          </cell>
          <cell r="G334" t="str">
            <v>O. Créd - Outros - Em Suspenso</v>
          </cell>
          <cell r="H334">
            <v>4375948.37</v>
          </cell>
          <cell r="I334">
            <v>701424.52</v>
          </cell>
          <cell r="J334">
            <v>3674523.85</v>
          </cell>
        </row>
        <row r="335">
          <cell r="F335">
            <v>1125190016</v>
          </cell>
          <cell r="G335" t="str">
            <v>O. Créd - Outros - Valores a Receber da</v>
          </cell>
          <cell r="H335">
            <v>156556.32</v>
          </cell>
          <cell r="I335">
            <v>156556.32</v>
          </cell>
          <cell r="J335">
            <v>0</v>
          </cell>
        </row>
        <row r="336">
          <cell r="F336">
            <v>1125190019</v>
          </cell>
          <cell r="G336" t="str">
            <v>O. Créd - Outros - INSS pago p/ conta F</v>
          </cell>
          <cell r="H336">
            <v>5448619.8099999996</v>
          </cell>
          <cell r="I336">
            <v>5448619.8099999996</v>
          </cell>
          <cell r="J336">
            <v>0</v>
          </cell>
        </row>
        <row r="337">
          <cell r="F337">
            <v>1125190020</v>
          </cell>
          <cell r="G337" t="str">
            <v>O. Créd - Outros - Fin. Cesp-Princ Bonu</v>
          </cell>
          <cell r="H337">
            <v>0</v>
          </cell>
          <cell r="I337">
            <v>0</v>
          </cell>
          <cell r="J337">
            <v>0</v>
          </cell>
        </row>
        <row r="338">
          <cell r="F338">
            <v>1125190021</v>
          </cell>
          <cell r="G338" t="str">
            <v>O. Créd - Outros - Fin Cesp Coemsa-Bonu</v>
          </cell>
          <cell r="H338">
            <v>0</v>
          </cell>
          <cell r="I338">
            <v>0</v>
          </cell>
          <cell r="J338">
            <v>0</v>
          </cell>
        </row>
        <row r="339">
          <cell r="F339">
            <v>1125190022</v>
          </cell>
          <cell r="G339" t="str">
            <v>O. Créd - Outros - Cheques em Cobrança</v>
          </cell>
          <cell r="H339">
            <v>324024.69</v>
          </cell>
          <cell r="I339">
            <v>365707.42</v>
          </cell>
          <cell r="J339">
            <v>-41682.730000000003</v>
          </cell>
        </row>
        <row r="340">
          <cell r="F340">
            <v>1125190023</v>
          </cell>
          <cell r="G340" t="str">
            <v>O. Créd - Outros - Prêmio de Preferênci</v>
          </cell>
          <cell r="H340">
            <v>472812.69</v>
          </cell>
          <cell r="I340">
            <v>411556.5</v>
          </cell>
          <cell r="J340">
            <v>61256.19</v>
          </cell>
        </row>
        <row r="341">
          <cell r="F341">
            <v>1125190024</v>
          </cell>
          <cell r="G341" t="str">
            <v>O. Créd - Outros - RGR - Rec. a maior</v>
          </cell>
          <cell r="H341">
            <v>4130677.52</v>
          </cell>
          <cell r="I341">
            <v>4319598.3499999996</v>
          </cell>
          <cell r="J341">
            <v>-188920.83</v>
          </cell>
        </row>
        <row r="342">
          <cell r="H342">
            <v>52016727.520000003</v>
          </cell>
          <cell r="I342">
            <v>47422748.890000015</v>
          </cell>
          <cell r="J342">
            <v>4593978.63</v>
          </cell>
        </row>
        <row r="343">
          <cell r="H343">
            <v>224921661.13999996</v>
          </cell>
          <cell r="I343">
            <v>218251937.24999997</v>
          </cell>
          <cell r="J343">
            <v>6669723.8899999997</v>
          </cell>
        </row>
        <row r="344">
          <cell r="F344">
            <v>1126100001</v>
          </cell>
          <cell r="G344" t="str">
            <v>(-) Prov Cred Liq Duvidosa - E. Elétric</v>
          </cell>
          <cell r="H344">
            <v>-348095502.51999998</v>
          </cell>
          <cell r="I344">
            <v>-345873201.06</v>
          </cell>
          <cell r="J344">
            <v>-2222301.46</v>
          </cell>
        </row>
        <row r="345">
          <cell r="F345">
            <v>1126100002</v>
          </cell>
          <cell r="G345" t="str">
            <v>Reutilizar</v>
          </cell>
          <cell r="H345">
            <v>0</v>
          </cell>
          <cell r="I345">
            <v>0</v>
          </cell>
          <cell r="J345">
            <v>0</v>
          </cell>
        </row>
        <row r="346">
          <cell r="F346">
            <v>1126100003</v>
          </cell>
          <cell r="G346" t="str">
            <v>Reutilizar</v>
          </cell>
          <cell r="H346">
            <v>0</v>
          </cell>
          <cell r="I346">
            <v>0</v>
          </cell>
          <cell r="J346">
            <v>0</v>
          </cell>
        </row>
        <row r="347">
          <cell r="H347">
            <v>-348095502.51999998</v>
          </cell>
          <cell r="I347">
            <v>-345873201.06</v>
          </cell>
          <cell r="J347">
            <v>-2222301.46</v>
          </cell>
        </row>
        <row r="348">
          <cell r="H348">
            <v>-348095502.51999998</v>
          </cell>
          <cell r="I348">
            <v>-345873201.06</v>
          </cell>
          <cell r="J348">
            <v>-2222301.46</v>
          </cell>
        </row>
        <row r="349">
          <cell r="F349">
            <v>1127110001</v>
          </cell>
          <cell r="G349" t="str">
            <v>Estoque - M.Prima e Insumo  p/ prod. E.</v>
          </cell>
          <cell r="H349">
            <v>0</v>
          </cell>
          <cell r="I349">
            <v>0</v>
          </cell>
          <cell r="J349">
            <v>0</v>
          </cell>
        </row>
        <row r="350">
          <cell r="H350">
            <v>0</v>
          </cell>
          <cell r="I350">
            <v>0</v>
          </cell>
          <cell r="J350">
            <v>0</v>
          </cell>
        </row>
        <row r="351">
          <cell r="F351">
            <v>1127121001</v>
          </cell>
          <cell r="G351" t="str">
            <v>Estoque - Material - Almox - Material A</v>
          </cell>
          <cell r="H351">
            <v>25851223.75</v>
          </cell>
          <cell r="I351">
            <v>24486036.170000002</v>
          </cell>
          <cell r="J351">
            <v>1365187.58</v>
          </cell>
        </row>
        <row r="352">
          <cell r="F352">
            <v>1127121002</v>
          </cell>
          <cell r="G352" t="str">
            <v>Estoque - Material - Almox - Rest. Camb</v>
          </cell>
          <cell r="H352">
            <v>0</v>
          </cell>
          <cell r="I352">
            <v>0</v>
          </cell>
          <cell r="J352">
            <v>0</v>
          </cell>
        </row>
        <row r="353">
          <cell r="F353">
            <v>1127121003</v>
          </cell>
          <cell r="G353" t="str">
            <v>Estoque - Material - Almox - Rest.Sto A</v>
          </cell>
          <cell r="H353">
            <v>0</v>
          </cell>
          <cell r="I353">
            <v>0</v>
          </cell>
          <cell r="J353">
            <v>0</v>
          </cell>
        </row>
        <row r="354">
          <cell r="F354">
            <v>1127121004</v>
          </cell>
          <cell r="G354" t="str">
            <v>Estoque - Material - Almox - Rest. Gran</v>
          </cell>
          <cell r="H354">
            <v>0</v>
          </cell>
          <cell r="I354">
            <v>0</v>
          </cell>
          <cell r="J354">
            <v>0</v>
          </cell>
        </row>
        <row r="355">
          <cell r="F355">
            <v>1127122001</v>
          </cell>
          <cell r="G355" t="str">
            <v>Estoque - Material - Transf - M.Prima e</v>
          </cell>
          <cell r="H355">
            <v>0</v>
          </cell>
          <cell r="I355">
            <v>0</v>
          </cell>
          <cell r="J355">
            <v>0</v>
          </cell>
        </row>
        <row r="356">
          <cell r="F356">
            <v>1127123001</v>
          </cell>
          <cell r="G356" t="str">
            <v>Estoque - Material - Emprest - Mat Empr</v>
          </cell>
          <cell r="H356">
            <v>0</v>
          </cell>
          <cell r="I356">
            <v>0</v>
          </cell>
          <cell r="J356">
            <v>0</v>
          </cell>
        </row>
        <row r="357">
          <cell r="F357">
            <v>1127123002</v>
          </cell>
          <cell r="G357" t="str">
            <v>Estoque - Material - Emprest - EBE</v>
          </cell>
          <cell r="H357">
            <v>135282.03</v>
          </cell>
          <cell r="I357">
            <v>331866.96000000002</v>
          </cell>
          <cell r="J357">
            <v>-196584.93</v>
          </cell>
        </row>
        <row r="358">
          <cell r="F358">
            <v>1127123003</v>
          </cell>
          <cell r="G358" t="str">
            <v>Estoque - Material - Emprest - EPTE</v>
          </cell>
          <cell r="H358">
            <v>0</v>
          </cell>
          <cell r="I358">
            <v>0</v>
          </cell>
          <cell r="J358">
            <v>0</v>
          </cell>
        </row>
        <row r="359">
          <cell r="F359">
            <v>1127123004</v>
          </cell>
          <cell r="G359" t="str">
            <v>Estoque - Material - Emprest - EMAE</v>
          </cell>
          <cell r="H359">
            <v>0</v>
          </cell>
          <cell r="I359">
            <v>0</v>
          </cell>
          <cell r="J359">
            <v>0</v>
          </cell>
        </row>
        <row r="360">
          <cell r="F360">
            <v>1127124001</v>
          </cell>
          <cell r="G360" t="str">
            <v>Estoque - Material - Destinado a Aliena</v>
          </cell>
          <cell r="H360">
            <v>4631256.87</v>
          </cell>
          <cell r="I360">
            <v>5356911.72</v>
          </cell>
          <cell r="J360">
            <v>-725654.85</v>
          </cell>
        </row>
        <row r="361">
          <cell r="F361">
            <v>1127125001</v>
          </cell>
          <cell r="G361" t="str">
            <v>Estoque - Material - Mov Int -Teste Dpt</v>
          </cell>
          <cell r="H361">
            <v>0</v>
          </cell>
          <cell r="I361">
            <v>0</v>
          </cell>
          <cell r="J361">
            <v>0</v>
          </cell>
        </row>
        <row r="362">
          <cell r="F362">
            <v>1127125002</v>
          </cell>
          <cell r="G362" t="str">
            <v>Estoque - Material - Mov Int - Movim In</v>
          </cell>
          <cell r="H362">
            <v>511.98</v>
          </cell>
          <cell r="I362">
            <v>511.98</v>
          </cell>
          <cell r="J362">
            <v>0</v>
          </cell>
        </row>
        <row r="363">
          <cell r="F363">
            <v>1127126001</v>
          </cell>
          <cell r="G363" t="str">
            <v>Estoque - Material - Res e Sucata - Res</v>
          </cell>
          <cell r="H363">
            <v>11179.46</v>
          </cell>
          <cell r="I363">
            <v>11780.42</v>
          </cell>
          <cell r="J363">
            <v>-600.96</v>
          </cell>
        </row>
        <row r="364">
          <cell r="F364">
            <v>1127127001</v>
          </cell>
          <cell r="G364" t="str">
            <v>Estoque - Material - Alugados - Mat Alu</v>
          </cell>
          <cell r="H364">
            <v>0</v>
          </cell>
          <cell r="I364">
            <v>0</v>
          </cell>
          <cell r="J364">
            <v>0</v>
          </cell>
        </row>
        <row r="365">
          <cell r="H365">
            <v>30629454.090000004</v>
          </cell>
          <cell r="I365">
            <v>30187107.250000004</v>
          </cell>
          <cell r="J365">
            <v>442346.84000000014</v>
          </cell>
        </row>
        <row r="366">
          <cell r="F366">
            <v>1127130001</v>
          </cell>
          <cell r="G366" t="str">
            <v>Estoque - Compras em Curso - Compras em</v>
          </cell>
          <cell r="H366">
            <v>-796127.41</v>
          </cell>
          <cell r="I366">
            <v>-268638.2</v>
          </cell>
          <cell r="J366">
            <v>-527489.21</v>
          </cell>
        </row>
        <row r="367">
          <cell r="F367">
            <v>1127130002</v>
          </cell>
          <cell r="G367" t="str">
            <v>Não Utilizar</v>
          </cell>
          <cell r="H367">
            <v>0</v>
          </cell>
          <cell r="I367">
            <v>0</v>
          </cell>
          <cell r="J367">
            <v>0</v>
          </cell>
        </row>
        <row r="368">
          <cell r="F368">
            <v>1127130003</v>
          </cell>
          <cell r="G368" t="str">
            <v>Estoque - Compras em Curso - Import em</v>
          </cell>
          <cell r="H368">
            <v>0</v>
          </cell>
          <cell r="I368">
            <v>0</v>
          </cell>
          <cell r="J368">
            <v>0</v>
          </cell>
        </row>
        <row r="369">
          <cell r="F369">
            <v>1127130004</v>
          </cell>
          <cell r="G369" t="str">
            <v>Reutilizar</v>
          </cell>
          <cell r="H369">
            <v>0</v>
          </cell>
          <cell r="I369">
            <v>0</v>
          </cell>
          <cell r="J369">
            <v>0</v>
          </cell>
        </row>
        <row r="370">
          <cell r="H370">
            <v>-796127.41</v>
          </cell>
          <cell r="I370">
            <v>-268638.2</v>
          </cell>
          <cell r="J370">
            <v>-527489.21</v>
          </cell>
        </row>
        <row r="371">
          <cell r="F371">
            <v>1127140001</v>
          </cell>
          <cell r="G371" t="str">
            <v>Estoque - Adiant Fornec - Adiant. a For</v>
          </cell>
          <cell r="H371">
            <v>2527097.77</v>
          </cell>
          <cell r="I371">
            <v>3027700.9</v>
          </cell>
          <cell r="J371">
            <v>-500603.13</v>
          </cell>
        </row>
        <row r="372">
          <cell r="F372">
            <v>1127140002</v>
          </cell>
          <cell r="G372" t="str">
            <v>Estoque - Adiant Fornec - Bird</v>
          </cell>
          <cell r="H372">
            <v>0</v>
          </cell>
          <cell r="I372">
            <v>0</v>
          </cell>
          <cell r="J372">
            <v>0</v>
          </cell>
        </row>
        <row r="373">
          <cell r="H373">
            <v>2527097.77</v>
          </cell>
          <cell r="I373">
            <v>3027700.9</v>
          </cell>
          <cell r="J373">
            <v>-500603.13</v>
          </cell>
        </row>
        <row r="374">
          <cell r="F374">
            <v>1127180001</v>
          </cell>
          <cell r="G374" t="str">
            <v>Estoque - (-) Provisão Perdas</v>
          </cell>
          <cell r="H374">
            <v>0</v>
          </cell>
          <cell r="I374">
            <v>0</v>
          </cell>
          <cell r="J374">
            <v>0</v>
          </cell>
        </row>
        <row r="375">
          <cell r="H375">
            <v>0</v>
          </cell>
          <cell r="I375">
            <v>0</v>
          </cell>
          <cell r="J375">
            <v>0</v>
          </cell>
        </row>
        <row r="376">
          <cell r="F376">
            <v>1127190001</v>
          </cell>
          <cell r="G376" t="str">
            <v>Estoque - (-) Provisão Redução Valor Me</v>
          </cell>
          <cell r="H376">
            <v>0</v>
          </cell>
          <cell r="I376">
            <v>0</v>
          </cell>
          <cell r="J376">
            <v>0</v>
          </cell>
        </row>
        <row r="377">
          <cell r="H377">
            <v>0</v>
          </cell>
          <cell r="I377">
            <v>0</v>
          </cell>
          <cell r="J377">
            <v>0</v>
          </cell>
        </row>
        <row r="378">
          <cell r="H378">
            <v>32360424.450000003</v>
          </cell>
          <cell r="I378">
            <v>32946169.950000003</v>
          </cell>
          <cell r="J378">
            <v>-585745.49999999977</v>
          </cell>
        </row>
        <row r="379">
          <cell r="F379">
            <v>1128300001</v>
          </cell>
          <cell r="G379" t="str">
            <v>Reutilizar</v>
          </cell>
          <cell r="H379">
            <v>0</v>
          </cell>
          <cell r="I379">
            <v>0</v>
          </cell>
          <cell r="J379">
            <v>0</v>
          </cell>
        </row>
        <row r="380">
          <cell r="F380">
            <v>1128300002</v>
          </cell>
          <cell r="G380" t="str">
            <v>Fundos Vinc - Banespa - Termo de Cooper</v>
          </cell>
          <cell r="H380">
            <v>38123.050000000003</v>
          </cell>
          <cell r="I380">
            <v>38123.050000000003</v>
          </cell>
          <cell r="J380">
            <v>0</v>
          </cell>
        </row>
        <row r="381">
          <cell r="F381">
            <v>1128300003</v>
          </cell>
          <cell r="G381" t="str">
            <v>Fundos Vinc - Banespa - Convênio DAEE</v>
          </cell>
          <cell r="H381">
            <v>16420.36</v>
          </cell>
          <cell r="I381">
            <v>16420.36</v>
          </cell>
          <cell r="J381">
            <v>0</v>
          </cell>
        </row>
        <row r="382">
          <cell r="F382">
            <v>1128300004</v>
          </cell>
          <cell r="G382" t="str">
            <v>Fundos Vinc - Banespa - Ecv-636/93 - Pr</v>
          </cell>
          <cell r="H382">
            <v>323817.62</v>
          </cell>
          <cell r="I382">
            <v>323817.62</v>
          </cell>
          <cell r="J382">
            <v>0</v>
          </cell>
        </row>
        <row r="383">
          <cell r="F383">
            <v>1128300005</v>
          </cell>
          <cell r="G383" t="str">
            <v>Fundos Vinc - Banespa - Acordo Senai</v>
          </cell>
          <cell r="H383">
            <v>183.4</v>
          </cell>
          <cell r="I383">
            <v>183.4</v>
          </cell>
          <cell r="J383">
            <v>0</v>
          </cell>
        </row>
        <row r="384">
          <cell r="H384">
            <v>378544.43000000005</v>
          </cell>
          <cell r="I384">
            <v>378544.43000000005</v>
          </cell>
          <cell r="J384">
            <v>0</v>
          </cell>
        </row>
        <row r="385">
          <cell r="H385">
            <v>378544.43000000005</v>
          </cell>
          <cell r="I385">
            <v>378544.43000000005</v>
          </cell>
          <cell r="J385">
            <v>0</v>
          </cell>
        </row>
        <row r="386">
          <cell r="F386">
            <v>1128700001</v>
          </cell>
          <cell r="G386" t="str">
            <v>Reutilizar</v>
          </cell>
          <cell r="H386">
            <v>0</v>
          </cell>
          <cell r="I386">
            <v>0</v>
          </cell>
          <cell r="J386">
            <v>0</v>
          </cell>
        </row>
        <row r="387">
          <cell r="F387">
            <v>1128700002</v>
          </cell>
          <cell r="G387" t="str">
            <v>Caução e Dep. Vinc - Banespa - Termo Co</v>
          </cell>
          <cell r="H387">
            <v>0</v>
          </cell>
          <cell r="I387">
            <v>0</v>
          </cell>
          <cell r="J387">
            <v>0</v>
          </cell>
        </row>
        <row r="388">
          <cell r="F388">
            <v>1128700003</v>
          </cell>
          <cell r="G388" t="str">
            <v>Caução e Dep. Vinc - Banespa - Conv.DAE</v>
          </cell>
          <cell r="H388">
            <v>0</v>
          </cell>
          <cell r="I388">
            <v>0</v>
          </cell>
          <cell r="J388">
            <v>0</v>
          </cell>
        </row>
        <row r="389">
          <cell r="F389">
            <v>1128700004</v>
          </cell>
          <cell r="G389" t="str">
            <v>Caução e Dep. Vinc - Banespa - Ecv-636/</v>
          </cell>
          <cell r="H389">
            <v>0</v>
          </cell>
          <cell r="I389">
            <v>0</v>
          </cell>
          <cell r="J389">
            <v>0</v>
          </cell>
        </row>
        <row r="390">
          <cell r="F390">
            <v>1128700005</v>
          </cell>
          <cell r="G390" t="str">
            <v>Caução e Dep. Vinc - F.Vinc.Banespa - A</v>
          </cell>
          <cell r="H390">
            <v>0</v>
          </cell>
          <cell r="I390">
            <v>0</v>
          </cell>
          <cell r="J390">
            <v>0</v>
          </cell>
        </row>
        <row r="391">
          <cell r="H391">
            <v>0</v>
          </cell>
          <cell r="I391">
            <v>0</v>
          </cell>
          <cell r="J391">
            <v>0</v>
          </cell>
        </row>
        <row r="392">
          <cell r="H392">
            <v>0</v>
          </cell>
          <cell r="I392">
            <v>0</v>
          </cell>
          <cell r="J392">
            <v>0</v>
          </cell>
        </row>
        <row r="393">
          <cell r="F393">
            <v>1129100001</v>
          </cell>
          <cell r="G393" t="str">
            <v>Desativações em Curso -Linhas, Redes e</v>
          </cell>
          <cell r="H393">
            <v>3680474.05</v>
          </cell>
          <cell r="I393">
            <v>3373271.2</v>
          </cell>
          <cell r="J393">
            <v>307202.84999999998</v>
          </cell>
        </row>
        <row r="394">
          <cell r="F394">
            <v>1129100002</v>
          </cell>
          <cell r="G394" t="str">
            <v>Desativações em Curso -Linhas, Redes e</v>
          </cell>
          <cell r="H394">
            <v>0</v>
          </cell>
          <cell r="I394">
            <v>0</v>
          </cell>
          <cell r="J394">
            <v>0</v>
          </cell>
        </row>
        <row r="395">
          <cell r="F395">
            <v>1129100003</v>
          </cell>
          <cell r="G395" t="str">
            <v>Desativações em Curso -Adm. Central Sup</v>
          </cell>
          <cell r="H395">
            <v>0</v>
          </cell>
          <cell r="I395">
            <v>0</v>
          </cell>
          <cell r="J395">
            <v>0</v>
          </cell>
        </row>
        <row r="396">
          <cell r="H396">
            <v>3680474.05</v>
          </cell>
          <cell r="I396">
            <v>3373271.2</v>
          </cell>
          <cell r="J396">
            <v>307202.84999999998</v>
          </cell>
        </row>
        <row r="397">
          <cell r="H397">
            <v>3680474.05</v>
          </cell>
          <cell r="I397">
            <v>3373271.2</v>
          </cell>
          <cell r="J397">
            <v>307202.84999999998</v>
          </cell>
        </row>
        <row r="398">
          <cell r="F398">
            <v>1129300001</v>
          </cell>
          <cell r="G398" t="str">
            <v>Alienações em Curso -Linhas, Redes e Su</v>
          </cell>
          <cell r="H398">
            <v>1145791.69</v>
          </cell>
          <cell r="I398">
            <v>497522.05</v>
          </cell>
          <cell r="J398">
            <v>648269.64</v>
          </cell>
        </row>
        <row r="399">
          <cell r="F399">
            <v>1129300002</v>
          </cell>
          <cell r="G399" t="str">
            <v>Alienações em Curso -Linhas, Redes e Su</v>
          </cell>
          <cell r="H399">
            <v>0</v>
          </cell>
          <cell r="I399">
            <v>0</v>
          </cell>
          <cell r="J399">
            <v>0</v>
          </cell>
        </row>
        <row r="400">
          <cell r="H400">
            <v>1145791.69</v>
          </cell>
          <cell r="I400">
            <v>497522.05</v>
          </cell>
          <cell r="J400">
            <v>648269.64</v>
          </cell>
        </row>
        <row r="401">
          <cell r="H401">
            <v>1145791.69</v>
          </cell>
          <cell r="I401">
            <v>497522.05</v>
          </cell>
          <cell r="J401">
            <v>648269.64</v>
          </cell>
        </row>
        <row r="402">
          <cell r="F402">
            <v>1129400001</v>
          </cell>
          <cell r="G402" t="str">
            <v>Dispêndio a Reembolsar em Curso</v>
          </cell>
          <cell r="H402">
            <v>0</v>
          </cell>
          <cell r="I402">
            <v>0</v>
          </cell>
          <cell r="J402">
            <v>0</v>
          </cell>
        </row>
        <row r="403">
          <cell r="H403">
            <v>0</v>
          </cell>
          <cell r="I403">
            <v>0</v>
          </cell>
          <cell r="J403">
            <v>0</v>
          </cell>
        </row>
        <row r="404">
          <cell r="H404">
            <v>0</v>
          </cell>
          <cell r="I404">
            <v>0</v>
          </cell>
          <cell r="J404">
            <v>0</v>
          </cell>
        </row>
        <row r="405">
          <cell r="F405">
            <v>1129510001</v>
          </cell>
          <cell r="G405" t="str">
            <v>Serv. em Curso - Próprio - Serv Público</v>
          </cell>
          <cell r="H405">
            <v>0</v>
          </cell>
          <cell r="I405">
            <v>0</v>
          </cell>
          <cell r="J405">
            <v>0</v>
          </cell>
        </row>
        <row r="406">
          <cell r="F406">
            <v>1129510002</v>
          </cell>
          <cell r="G406" t="str">
            <v>Serv. em Curso - Próprio - Serv Público</v>
          </cell>
          <cell r="H406">
            <v>939915.49</v>
          </cell>
          <cell r="I406">
            <v>7137809.4800000004</v>
          </cell>
          <cell r="J406">
            <v>-6197893.9900000002</v>
          </cell>
        </row>
        <row r="407">
          <cell r="F407">
            <v>1129510003</v>
          </cell>
          <cell r="G407" t="str">
            <v>Serv. em Curso - Próprio - Diversos</v>
          </cell>
          <cell r="H407">
            <v>1103106.03</v>
          </cell>
          <cell r="I407">
            <v>847902.23</v>
          </cell>
          <cell r="J407">
            <v>255203.8</v>
          </cell>
        </row>
        <row r="408">
          <cell r="F408">
            <v>1129510004</v>
          </cell>
          <cell r="G408" t="str">
            <v>Serv. em Curso - Próprio - Diversos</v>
          </cell>
          <cell r="H408">
            <v>0</v>
          </cell>
          <cell r="I408">
            <v>0</v>
          </cell>
          <cell r="J408">
            <v>0</v>
          </cell>
        </row>
        <row r="409">
          <cell r="H409">
            <v>2043021.52</v>
          </cell>
          <cell r="I409">
            <v>7985711.7100000009</v>
          </cell>
          <cell r="J409">
            <v>-5942690.1900000004</v>
          </cell>
        </row>
        <row r="410">
          <cell r="F410">
            <v>1129520001</v>
          </cell>
          <cell r="G410" t="str">
            <v>Serv. em Curso - Terceiros - Consumidor</v>
          </cell>
          <cell r="H410">
            <v>457496</v>
          </cell>
          <cell r="I410">
            <v>457496</v>
          </cell>
          <cell r="J410">
            <v>0</v>
          </cell>
        </row>
        <row r="411">
          <cell r="F411">
            <v>1129520002</v>
          </cell>
          <cell r="G411" t="str">
            <v>Serv. em Curso - Terceiros - Outros - D</v>
          </cell>
          <cell r="H411">
            <v>2364081.2200000002</v>
          </cell>
          <cell r="I411">
            <v>1918961.92</v>
          </cell>
          <cell r="J411">
            <v>445119.3</v>
          </cell>
        </row>
        <row r="412">
          <cell r="F412">
            <v>1129520003</v>
          </cell>
          <cell r="G412" t="str">
            <v>Serv. em Curso - Terceiros - Diversos</v>
          </cell>
          <cell r="H412">
            <v>397894.92</v>
          </cell>
          <cell r="I412">
            <v>394815.14</v>
          </cell>
          <cell r="J412">
            <v>3079.78</v>
          </cell>
        </row>
        <row r="413">
          <cell r="F413">
            <v>1129520004</v>
          </cell>
          <cell r="G413" t="str">
            <v>Serv. em Curso - Terceiros - Consumidor</v>
          </cell>
          <cell r="H413">
            <v>0</v>
          </cell>
          <cell r="I413">
            <v>0</v>
          </cell>
          <cell r="J413">
            <v>0</v>
          </cell>
        </row>
        <row r="414">
          <cell r="F414">
            <v>1129520005</v>
          </cell>
          <cell r="G414" t="str">
            <v>Serv. em Curso - Terceiros - Outros - D</v>
          </cell>
          <cell r="H414">
            <v>0</v>
          </cell>
          <cell r="I414">
            <v>0</v>
          </cell>
          <cell r="J414">
            <v>0</v>
          </cell>
        </row>
        <row r="415">
          <cell r="F415">
            <v>1129520006</v>
          </cell>
          <cell r="G415" t="str">
            <v>Serv. em Curso - Terceiros - Diversos</v>
          </cell>
          <cell r="H415">
            <v>0</v>
          </cell>
          <cell r="I415">
            <v>0</v>
          </cell>
          <cell r="J415">
            <v>0</v>
          </cell>
        </row>
        <row r="416">
          <cell r="H416">
            <v>3219472.14</v>
          </cell>
          <cell r="I416">
            <v>2771273.06</v>
          </cell>
          <cell r="J416">
            <v>448199.08</v>
          </cell>
        </row>
        <row r="417">
          <cell r="F417">
            <v>1129530001</v>
          </cell>
          <cell r="G417" t="str">
            <v>Serv. em Curso - Transf. Fabr. e Reparo</v>
          </cell>
          <cell r="H417">
            <v>0</v>
          </cell>
          <cell r="I417">
            <v>0</v>
          </cell>
          <cell r="J417">
            <v>0</v>
          </cell>
        </row>
        <row r="418">
          <cell r="F418">
            <v>1129530002</v>
          </cell>
          <cell r="G418" t="str">
            <v>Serv. em Curso - Transf. Fabr. e Reparo</v>
          </cell>
          <cell r="H418">
            <v>3985.39</v>
          </cell>
          <cell r="I418">
            <v>87288.77</v>
          </cell>
          <cell r="J418">
            <v>-83303.38</v>
          </cell>
        </row>
        <row r="419">
          <cell r="F419">
            <v>1129530003</v>
          </cell>
          <cell r="G419" t="str">
            <v>Serv. em Curso - Bens Segurados-Ativo I</v>
          </cell>
          <cell r="H419">
            <v>136485.04999999999</v>
          </cell>
          <cell r="I419">
            <v>79932.75</v>
          </cell>
          <cell r="J419">
            <v>56552.3</v>
          </cell>
        </row>
        <row r="420">
          <cell r="F420">
            <v>1129530004</v>
          </cell>
          <cell r="G420" t="str">
            <v>Serv. em Curso - Bens Segurados-Ativo I</v>
          </cell>
          <cell r="H420">
            <v>0</v>
          </cell>
          <cell r="I420">
            <v>0</v>
          </cell>
          <cell r="J420">
            <v>0</v>
          </cell>
        </row>
        <row r="421">
          <cell r="H421">
            <v>140470.44</v>
          </cell>
          <cell r="I421">
            <v>167221.52000000002</v>
          </cell>
          <cell r="J421">
            <v>-26751.08</v>
          </cell>
        </row>
        <row r="422">
          <cell r="H422">
            <v>5402964.0999999996</v>
          </cell>
          <cell r="I422">
            <v>10924206.290000001</v>
          </cell>
          <cell r="J422">
            <v>-5521242.1900000004</v>
          </cell>
        </row>
        <row r="423">
          <cell r="H423">
            <v>1483056460.7600005</v>
          </cell>
          <cell r="I423">
            <v>1450492435.52</v>
          </cell>
          <cell r="J423">
            <v>32564025.240000002</v>
          </cell>
        </row>
        <row r="424">
          <cell r="F424">
            <v>1130110001</v>
          </cell>
          <cell r="G424" t="str">
            <v>Pagto. Antecipado - Enc.Financ. Comiss</v>
          </cell>
          <cell r="H424">
            <v>0</v>
          </cell>
          <cell r="I424">
            <v>0</v>
          </cell>
          <cell r="J424">
            <v>0</v>
          </cell>
        </row>
        <row r="425">
          <cell r="F425">
            <v>1130110002</v>
          </cell>
          <cell r="G425" t="str">
            <v>Pagto. Antecipado - Enc.Financ. Prêmio</v>
          </cell>
          <cell r="H425">
            <v>0</v>
          </cell>
          <cell r="I425">
            <v>0</v>
          </cell>
          <cell r="J425">
            <v>0</v>
          </cell>
        </row>
        <row r="426">
          <cell r="H426">
            <v>0</v>
          </cell>
          <cell r="I426">
            <v>0</v>
          </cell>
          <cell r="J426">
            <v>0</v>
          </cell>
        </row>
        <row r="427">
          <cell r="F427">
            <v>1130130001</v>
          </cell>
          <cell r="G427" t="str">
            <v>Pagto. Antecipado - P. Seguro - Incêndi</v>
          </cell>
          <cell r="H427">
            <v>172580.49</v>
          </cell>
          <cell r="I427">
            <v>229803.13</v>
          </cell>
          <cell r="J427">
            <v>-57222.64</v>
          </cell>
        </row>
        <row r="428">
          <cell r="F428">
            <v>1130130002</v>
          </cell>
          <cell r="G428" t="str">
            <v>Pagto. Antecipado - P. Seguro - Respons</v>
          </cell>
          <cell r="H428">
            <v>657357.1</v>
          </cell>
          <cell r="I428">
            <v>723092.79</v>
          </cell>
          <cell r="J428">
            <v>-65735.69</v>
          </cell>
        </row>
        <row r="429">
          <cell r="F429">
            <v>1130130003</v>
          </cell>
          <cell r="G429" t="str">
            <v>Pagto. Antecipado - P. Seguro - Incêndi</v>
          </cell>
          <cell r="H429">
            <v>0</v>
          </cell>
          <cell r="I429">
            <v>0</v>
          </cell>
          <cell r="J429">
            <v>0</v>
          </cell>
        </row>
        <row r="430">
          <cell r="F430">
            <v>1130130004</v>
          </cell>
          <cell r="G430" t="str">
            <v>Pagto. Antecipado - P. Seguro - Diverso</v>
          </cell>
          <cell r="H430">
            <v>506.95</v>
          </cell>
          <cell r="I430">
            <v>2577.27</v>
          </cell>
          <cell r="J430">
            <v>-2070.3200000000002</v>
          </cell>
        </row>
        <row r="431">
          <cell r="F431">
            <v>1130130005</v>
          </cell>
          <cell r="G431" t="str">
            <v>Pagto. Antecipado - P. Seguro - Veiculo</v>
          </cell>
          <cell r="H431">
            <v>29372.14</v>
          </cell>
          <cell r="I431">
            <v>35771.370000000003</v>
          </cell>
          <cell r="J431">
            <v>-6399.23</v>
          </cell>
        </row>
        <row r="432">
          <cell r="F432">
            <v>1130130006</v>
          </cell>
          <cell r="G432" t="str">
            <v>Pagto. Antecipado - Rateio - Resp.Civil</v>
          </cell>
          <cell r="H432">
            <v>121873.44</v>
          </cell>
          <cell r="I432">
            <v>134060.82</v>
          </cell>
          <cell r="J432">
            <v>-12187.38</v>
          </cell>
        </row>
        <row r="433">
          <cell r="F433">
            <v>1130130007</v>
          </cell>
          <cell r="G433" t="str">
            <v>Pagto. Antecipado - P. Seguro - Leasing</v>
          </cell>
          <cell r="H433">
            <v>0</v>
          </cell>
          <cell r="I433">
            <v>0</v>
          </cell>
          <cell r="J433">
            <v>0</v>
          </cell>
        </row>
        <row r="434">
          <cell r="H434">
            <v>981690.11999999988</v>
          </cell>
          <cell r="I434">
            <v>1125305.3800000001</v>
          </cell>
          <cell r="J434">
            <v>-143615.26</v>
          </cell>
        </row>
        <row r="435">
          <cell r="F435">
            <v>1130190001</v>
          </cell>
          <cell r="G435" t="str">
            <v>Pagto. Antecipado - Vale Transporte</v>
          </cell>
          <cell r="H435">
            <v>330500</v>
          </cell>
          <cell r="I435">
            <v>376305.91999999998</v>
          </cell>
          <cell r="J435">
            <v>-45805.919999999998</v>
          </cell>
        </row>
        <row r="436">
          <cell r="F436">
            <v>1130190002</v>
          </cell>
          <cell r="G436" t="str">
            <v>Pagto. Antecipado - Var.Cambial - Energ</v>
          </cell>
          <cell r="H436">
            <v>0</v>
          </cell>
          <cell r="I436">
            <v>2822510.36</v>
          </cell>
          <cell r="J436">
            <v>-2822510.36</v>
          </cell>
        </row>
        <row r="437">
          <cell r="F437">
            <v>1130190003</v>
          </cell>
          <cell r="G437" t="str">
            <v>Pagto. Antecipado - Encargos - Energia</v>
          </cell>
          <cell r="H437">
            <v>0</v>
          </cell>
          <cell r="I437">
            <v>4431644.9400000004</v>
          </cell>
          <cell r="J437">
            <v>-4431644.9400000004</v>
          </cell>
        </row>
        <row r="438">
          <cell r="H438">
            <v>330500</v>
          </cell>
          <cell r="I438">
            <v>7630461.2200000007</v>
          </cell>
          <cell r="J438">
            <v>-7299961.2200000007</v>
          </cell>
        </row>
        <row r="439">
          <cell r="H439">
            <v>1312190.1199999999</v>
          </cell>
          <cell r="I439">
            <v>8755766.6000000015</v>
          </cell>
          <cell r="J439">
            <v>-7443576.4800000004</v>
          </cell>
        </row>
        <row r="440">
          <cell r="H440">
            <v>1312190.1199999999</v>
          </cell>
          <cell r="I440">
            <v>8755766.6000000015</v>
          </cell>
          <cell r="J440">
            <v>-7443576.4800000004</v>
          </cell>
        </row>
        <row r="441">
          <cell r="H441">
            <v>1557625197.3200006</v>
          </cell>
          <cell r="I441">
            <v>1468084935.3399999</v>
          </cell>
          <cell r="J441">
            <v>89540261.979999989</v>
          </cell>
        </row>
        <row r="442">
          <cell r="F442">
            <v>1210110001</v>
          </cell>
          <cell r="G442" t="str">
            <v>Consumidores - Parc de Débitos - Contas</v>
          </cell>
          <cell r="H442">
            <v>0</v>
          </cell>
          <cell r="I442">
            <v>0</v>
          </cell>
          <cell r="J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</row>
        <row r="445">
          <cell r="F445">
            <v>1213100001</v>
          </cell>
          <cell r="G445" t="str">
            <v>Empr e Financ.- Cesp - Repasse de Trans</v>
          </cell>
          <cell r="H445">
            <v>163829.54999999999</v>
          </cell>
          <cell r="I445">
            <v>162044.75</v>
          </cell>
          <cell r="J445">
            <v>1784.8</v>
          </cell>
        </row>
        <row r="446">
          <cell r="F446">
            <v>1213100002</v>
          </cell>
          <cell r="G446" t="str">
            <v>Empr e Financ.- Cesp - Repactuação da D</v>
          </cell>
          <cell r="H446">
            <v>1802555.65</v>
          </cell>
          <cell r="I446">
            <v>1782917.57</v>
          </cell>
          <cell r="J446">
            <v>19638.080000000002</v>
          </cell>
        </row>
        <row r="447">
          <cell r="F447">
            <v>1213100003</v>
          </cell>
          <cell r="G447" t="str">
            <v>Empr e Financ.- Cesp - Bonus - Resoluçã</v>
          </cell>
          <cell r="H447">
            <v>0</v>
          </cell>
          <cell r="I447">
            <v>0</v>
          </cell>
          <cell r="J447">
            <v>0</v>
          </cell>
        </row>
        <row r="448">
          <cell r="F448">
            <v>1213100004</v>
          </cell>
          <cell r="G448" t="str">
            <v>Empr e Financ.- Cesp - Bonus - Resol. 2</v>
          </cell>
          <cell r="H448">
            <v>0</v>
          </cell>
          <cell r="I448">
            <v>0</v>
          </cell>
          <cell r="J448">
            <v>0</v>
          </cell>
        </row>
        <row r="449">
          <cell r="F449">
            <v>1213100005</v>
          </cell>
          <cell r="G449" t="str">
            <v>Empr e Financ.- Cesp - Refin. Resol. 98</v>
          </cell>
          <cell r="H449">
            <v>9145330.3800000008</v>
          </cell>
          <cell r="I449">
            <v>9045696.0399999991</v>
          </cell>
          <cell r="J449">
            <v>99634.34</v>
          </cell>
        </row>
        <row r="450">
          <cell r="H450">
            <v>11111715.58</v>
          </cell>
          <cell r="I450">
            <v>10990658.359999999</v>
          </cell>
          <cell r="J450">
            <v>121057.22</v>
          </cell>
        </row>
        <row r="451">
          <cell r="H451">
            <v>11111715.58</v>
          </cell>
          <cell r="I451">
            <v>10990658.359999999</v>
          </cell>
          <cell r="J451">
            <v>121057.22</v>
          </cell>
        </row>
        <row r="452">
          <cell r="F452">
            <v>1214150001</v>
          </cell>
          <cell r="G452" t="str">
            <v>Dev. Div - Diretores, Conselh,e Acion.</v>
          </cell>
          <cell r="H452">
            <v>159385.67000000001</v>
          </cell>
          <cell r="I452">
            <v>135572.10999999999</v>
          </cell>
          <cell r="J452">
            <v>23813.56</v>
          </cell>
        </row>
        <row r="453">
          <cell r="F453">
            <v>1214150002</v>
          </cell>
          <cell r="G453" t="str">
            <v>Dev. Div - Diretores, Conselh,e Acion.</v>
          </cell>
          <cell r="H453">
            <v>234728.61</v>
          </cell>
          <cell r="I453">
            <v>198818.32</v>
          </cell>
          <cell r="J453">
            <v>35910.29</v>
          </cell>
        </row>
        <row r="454">
          <cell r="F454">
            <v>1214150003</v>
          </cell>
          <cell r="G454" t="str">
            <v>Dev. Div - Diretores, Conselh,e Acion.</v>
          </cell>
          <cell r="H454">
            <v>1847973.58</v>
          </cell>
          <cell r="I454">
            <v>1614959.17</v>
          </cell>
          <cell r="J454">
            <v>233014.41</v>
          </cell>
        </row>
        <row r="455">
          <cell r="H455">
            <v>2242087.8600000003</v>
          </cell>
          <cell r="I455">
            <v>1949349.5999999999</v>
          </cell>
          <cell r="J455">
            <v>292738.26</v>
          </cell>
        </row>
        <row r="456">
          <cell r="F456">
            <v>1214160001</v>
          </cell>
          <cell r="G456" t="str">
            <v>Dev. Div - Eletroger Ltda.</v>
          </cell>
          <cell r="H456">
            <v>1648154.58</v>
          </cell>
          <cell r="I456">
            <v>1515746.84</v>
          </cell>
          <cell r="J456">
            <v>132407.74</v>
          </cell>
        </row>
        <row r="457">
          <cell r="F457">
            <v>1214160002</v>
          </cell>
          <cell r="G457" t="str">
            <v>Dev. Div - Eletropaulo Telecomunicações</v>
          </cell>
          <cell r="H457">
            <v>7749605.9100000001</v>
          </cell>
          <cell r="I457">
            <v>7714860.6900000004</v>
          </cell>
          <cell r="J457">
            <v>34745.22</v>
          </cell>
        </row>
        <row r="458">
          <cell r="H458">
            <v>9397760.4900000002</v>
          </cell>
          <cell r="I458">
            <v>9230607.5300000012</v>
          </cell>
          <cell r="J458">
            <v>167152.95999999999</v>
          </cell>
        </row>
        <row r="459">
          <cell r="F459">
            <v>1214190001</v>
          </cell>
          <cell r="G459" t="str">
            <v>Dev. Div - Termo de Conf. Div. Gov. Est</v>
          </cell>
          <cell r="H459">
            <v>0</v>
          </cell>
          <cell r="I459">
            <v>0</v>
          </cell>
          <cell r="J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</row>
        <row r="461">
          <cell r="H461">
            <v>11639848.350000001</v>
          </cell>
          <cell r="I461">
            <v>11179957.130000001</v>
          </cell>
          <cell r="J461">
            <v>459891.22</v>
          </cell>
        </row>
        <row r="462">
          <cell r="F462">
            <v>1215190001</v>
          </cell>
          <cell r="G462" t="str">
            <v>O. Créd - Cred Fiscais Constituídos - I</v>
          </cell>
          <cell r="H462">
            <v>0</v>
          </cell>
          <cell r="I462">
            <v>0</v>
          </cell>
          <cell r="J462">
            <v>0</v>
          </cell>
        </row>
        <row r="463">
          <cell r="F463">
            <v>1215190002</v>
          </cell>
          <cell r="G463" t="str">
            <v>O. Créd - Cred Fiscais Constituídos - C</v>
          </cell>
          <cell r="H463">
            <v>0</v>
          </cell>
          <cell r="I463">
            <v>0</v>
          </cell>
          <cell r="J463">
            <v>0</v>
          </cell>
        </row>
        <row r="464">
          <cell r="F464">
            <v>1215190003</v>
          </cell>
          <cell r="G464" t="str">
            <v>O. Créd - Cred Fiscais s/PTND - C. Soci</v>
          </cell>
          <cell r="H464">
            <v>0</v>
          </cell>
          <cell r="I464">
            <v>0</v>
          </cell>
          <cell r="J464">
            <v>0</v>
          </cell>
        </row>
        <row r="465">
          <cell r="F465">
            <v>1215190004</v>
          </cell>
          <cell r="G465" t="str">
            <v>O. Créd - FND - DL 2288,de 23/07/86</v>
          </cell>
          <cell r="H465">
            <v>0.01</v>
          </cell>
          <cell r="I465">
            <v>0.01</v>
          </cell>
          <cell r="J465">
            <v>0</v>
          </cell>
        </row>
        <row r="466">
          <cell r="F466">
            <v>1215190005</v>
          </cell>
          <cell r="G466" t="str">
            <v>O. Créd - Créditos da Eletrobrás</v>
          </cell>
          <cell r="H466">
            <v>85275.87</v>
          </cell>
          <cell r="I466">
            <v>85275.87</v>
          </cell>
          <cell r="J466">
            <v>0</v>
          </cell>
        </row>
        <row r="467">
          <cell r="F467">
            <v>1215190006</v>
          </cell>
          <cell r="G467" t="str">
            <v>O. Créd - FND - DL 2288,de 23/07/86- Po</v>
          </cell>
          <cell r="H467">
            <v>0.01</v>
          </cell>
          <cell r="I467">
            <v>0.01</v>
          </cell>
          <cell r="J467">
            <v>0</v>
          </cell>
        </row>
        <row r="468">
          <cell r="F468">
            <v>1215190007</v>
          </cell>
          <cell r="G468" t="str">
            <v>O. Créd - FND - DL 2288,de 23/07/86 - P</v>
          </cell>
          <cell r="H468">
            <v>0.01</v>
          </cell>
          <cell r="I468">
            <v>0.01</v>
          </cell>
          <cell r="J468">
            <v>0</v>
          </cell>
        </row>
        <row r="469">
          <cell r="F469">
            <v>1215190008</v>
          </cell>
          <cell r="G469" t="str">
            <v>O. Créd - FND - DL 2288,de 23/07/86 - P</v>
          </cell>
          <cell r="H469">
            <v>0.02</v>
          </cell>
          <cell r="I469">
            <v>0.02</v>
          </cell>
          <cell r="J469">
            <v>0</v>
          </cell>
        </row>
        <row r="470">
          <cell r="F470">
            <v>1215190009</v>
          </cell>
          <cell r="G470" t="str">
            <v>O. Créd - FND - DL 2288,de 23/07/86 - P</v>
          </cell>
          <cell r="H470">
            <v>0.01</v>
          </cell>
          <cell r="I470">
            <v>0.01</v>
          </cell>
          <cell r="J470">
            <v>0</v>
          </cell>
        </row>
        <row r="471">
          <cell r="F471">
            <v>1215190010</v>
          </cell>
          <cell r="G471" t="str">
            <v>O. Créd - Cred Fiscais s/PTND - Imposto</v>
          </cell>
          <cell r="H471">
            <v>0</v>
          </cell>
          <cell r="I471">
            <v>0</v>
          </cell>
          <cell r="J471">
            <v>0</v>
          </cell>
        </row>
        <row r="472">
          <cell r="F472">
            <v>1215190011</v>
          </cell>
          <cell r="G472" t="str">
            <v>O. Créd - Termo Conf. Dív.-Governo Esta</v>
          </cell>
          <cell r="H472">
            <v>83956385.819999993</v>
          </cell>
          <cell r="I472">
            <v>81327467.260000005</v>
          </cell>
          <cell r="J472">
            <v>2628918.56</v>
          </cell>
        </row>
        <row r="473">
          <cell r="F473">
            <v>1215190012</v>
          </cell>
          <cell r="G473" t="str">
            <v>O. Créd - Termo Conf. Dív.-PM Bandeiran</v>
          </cell>
          <cell r="H473">
            <v>8677527.25</v>
          </cell>
          <cell r="I473">
            <v>8690539.6500000004</v>
          </cell>
          <cell r="J473">
            <v>-13012.4</v>
          </cell>
        </row>
        <row r="474">
          <cell r="F474">
            <v>1215190013</v>
          </cell>
          <cell r="G474" t="str">
            <v>O. Créd - Termo Conf. Dív.-PM Eletropau</v>
          </cell>
          <cell r="H474">
            <v>0</v>
          </cell>
          <cell r="I474">
            <v>0</v>
          </cell>
          <cell r="J474">
            <v>0</v>
          </cell>
        </row>
        <row r="475">
          <cell r="H475">
            <v>92719189</v>
          </cell>
          <cell r="I475">
            <v>90103282.840000018</v>
          </cell>
          <cell r="J475">
            <v>2615906.16</v>
          </cell>
        </row>
        <row r="476">
          <cell r="H476">
            <v>92719189</v>
          </cell>
          <cell r="I476">
            <v>90103282.840000018</v>
          </cell>
          <cell r="J476">
            <v>2615906.16</v>
          </cell>
        </row>
        <row r="477">
          <cell r="F477">
            <v>1218110001</v>
          </cell>
          <cell r="G477" t="str">
            <v>Tít e Valores Mobil - Telebrás</v>
          </cell>
          <cell r="H477">
            <v>0.36</v>
          </cell>
          <cell r="I477">
            <v>0.36</v>
          </cell>
          <cell r="J477">
            <v>0</v>
          </cell>
        </row>
        <row r="478">
          <cell r="F478">
            <v>1218110002</v>
          </cell>
          <cell r="G478" t="str">
            <v>Tít e Valores Mobil - CTBC</v>
          </cell>
          <cell r="H478">
            <v>11901.71</v>
          </cell>
          <cell r="I478">
            <v>11901.71</v>
          </cell>
          <cell r="J478">
            <v>0</v>
          </cell>
        </row>
        <row r="479">
          <cell r="F479">
            <v>1218110003</v>
          </cell>
          <cell r="G479" t="str">
            <v>Tít e Valores Mobil - Telesp</v>
          </cell>
          <cell r="H479">
            <v>121190.58</v>
          </cell>
          <cell r="I479">
            <v>121190.58</v>
          </cell>
          <cell r="J479">
            <v>0</v>
          </cell>
        </row>
        <row r="480">
          <cell r="F480">
            <v>1218110004</v>
          </cell>
          <cell r="G480" t="str">
            <v>Tít e Valores Mobil - Incentivos Fiscai</v>
          </cell>
          <cell r="H480">
            <v>62.89</v>
          </cell>
          <cell r="I480">
            <v>62.89</v>
          </cell>
          <cell r="J480">
            <v>0</v>
          </cell>
        </row>
        <row r="481">
          <cell r="F481">
            <v>1218110005</v>
          </cell>
          <cell r="G481" t="str">
            <v>Tít e Valores Mobil - Incent Fisc - Aud</v>
          </cell>
          <cell r="H481">
            <v>1059850.06</v>
          </cell>
          <cell r="I481">
            <v>1059850.06</v>
          </cell>
          <cell r="J481">
            <v>0</v>
          </cell>
        </row>
        <row r="482">
          <cell r="F482">
            <v>1218110006</v>
          </cell>
          <cell r="G482" t="str">
            <v>Tít e Vals Mobil - Inc Fiscais - FINOR</v>
          </cell>
          <cell r="H482">
            <v>1933528.52</v>
          </cell>
          <cell r="I482">
            <v>1933528.52</v>
          </cell>
          <cell r="J482">
            <v>0</v>
          </cell>
        </row>
        <row r="483">
          <cell r="F483">
            <v>1218110007</v>
          </cell>
          <cell r="G483" t="str">
            <v>Tít e Vals Mobil - Inc Fiscais - FINAN</v>
          </cell>
          <cell r="H483">
            <v>2999501.72</v>
          </cell>
          <cell r="I483">
            <v>2999501.72</v>
          </cell>
          <cell r="J483">
            <v>0</v>
          </cell>
        </row>
        <row r="484">
          <cell r="F484">
            <v>1218110008</v>
          </cell>
          <cell r="G484" t="str">
            <v>Reutilizar</v>
          </cell>
          <cell r="H484">
            <v>0</v>
          </cell>
          <cell r="I484">
            <v>0</v>
          </cell>
          <cell r="J484">
            <v>0</v>
          </cell>
        </row>
        <row r="485">
          <cell r="F485">
            <v>1218110009</v>
          </cell>
          <cell r="G485" t="str">
            <v>Reutilizar</v>
          </cell>
          <cell r="H485">
            <v>0</v>
          </cell>
          <cell r="I485">
            <v>0</v>
          </cell>
          <cell r="J485">
            <v>0</v>
          </cell>
        </row>
        <row r="486">
          <cell r="H486">
            <v>6126035.8399999999</v>
          </cell>
          <cell r="I486">
            <v>6126035.8399999999</v>
          </cell>
          <cell r="J486">
            <v>0</v>
          </cell>
        </row>
        <row r="487">
          <cell r="F487">
            <v>1218190001</v>
          </cell>
          <cell r="G487" t="str">
            <v>(-) Prov.p/red. V.Merc-Inc Fiscais - FI</v>
          </cell>
          <cell r="H487">
            <v>-1546822.82</v>
          </cell>
          <cell r="I487">
            <v>-1546822.82</v>
          </cell>
          <cell r="J487">
            <v>0</v>
          </cell>
        </row>
        <row r="488">
          <cell r="F488">
            <v>1218190002</v>
          </cell>
          <cell r="G488" t="str">
            <v>(-) Prov.p/red. V.Merc.-Inc Fiscais - F</v>
          </cell>
          <cell r="H488">
            <v>-2399601.37</v>
          </cell>
          <cell r="I488">
            <v>-2399601.37</v>
          </cell>
          <cell r="J488">
            <v>0</v>
          </cell>
        </row>
        <row r="489">
          <cell r="H489">
            <v>-3946424.1900000004</v>
          </cell>
          <cell r="I489">
            <v>-3946424.1900000004</v>
          </cell>
          <cell r="J489">
            <v>0</v>
          </cell>
        </row>
        <row r="490">
          <cell r="H490">
            <v>2179611.6499999994</v>
          </cell>
          <cell r="I490">
            <v>2179611.6499999994</v>
          </cell>
          <cell r="J490">
            <v>0</v>
          </cell>
        </row>
        <row r="491">
          <cell r="F491">
            <v>1218700001</v>
          </cell>
          <cell r="G491" t="str">
            <v>Reutilizar</v>
          </cell>
          <cell r="H491">
            <v>0</v>
          </cell>
          <cell r="I491">
            <v>0</v>
          </cell>
          <cell r="J491">
            <v>0</v>
          </cell>
        </row>
        <row r="492">
          <cell r="H492">
            <v>0</v>
          </cell>
          <cell r="I492">
            <v>0</v>
          </cell>
          <cell r="J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</row>
        <row r="494">
          <cell r="F494">
            <v>1218800005</v>
          </cell>
          <cell r="G494" t="str">
            <v>Fgts Cta Empresa - Juros e Atualiz Mone</v>
          </cell>
          <cell r="H494">
            <v>147726.26999999999</v>
          </cell>
          <cell r="I494">
            <v>147726.26999999999</v>
          </cell>
          <cell r="J494">
            <v>0</v>
          </cell>
        </row>
        <row r="495">
          <cell r="H495">
            <v>147726.26999999999</v>
          </cell>
          <cell r="I495">
            <v>147726.26999999999</v>
          </cell>
          <cell r="J495">
            <v>0</v>
          </cell>
        </row>
        <row r="496">
          <cell r="H496">
            <v>147726.26999999999</v>
          </cell>
          <cell r="I496">
            <v>147726.26999999999</v>
          </cell>
          <cell r="J496">
            <v>0</v>
          </cell>
        </row>
        <row r="497">
          <cell r="F497">
            <v>1219100001</v>
          </cell>
          <cell r="G497" t="str">
            <v>Dep Vinc a Litíg - Judiciais - IPI -Mul</v>
          </cell>
          <cell r="H497">
            <v>7333</v>
          </cell>
          <cell r="I497">
            <v>1950.79</v>
          </cell>
          <cell r="J497">
            <v>5382.21</v>
          </cell>
        </row>
        <row r="498">
          <cell r="F498">
            <v>1219100002</v>
          </cell>
          <cell r="G498" t="str">
            <v>Dep Vinc a Litíg - Judiciais - Recl Tra</v>
          </cell>
          <cell r="H498">
            <v>51566163.149999999</v>
          </cell>
          <cell r="I498">
            <v>48540435.759999998</v>
          </cell>
          <cell r="J498">
            <v>3025727.39</v>
          </cell>
        </row>
        <row r="499">
          <cell r="F499">
            <v>1219100003</v>
          </cell>
          <cell r="G499" t="str">
            <v>Dep Vinc a Litíg - Judiciais - Acidente</v>
          </cell>
          <cell r="H499">
            <v>569505.68999999994</v>
          </cell>
          <cell r="I499">
            <v>569505.68999999994</v>
          </cell>
          <cell r="J499">
            <v>0</v>
          </cell>
        </row>
        <row r="500">
          <cell r="F500">
            <v>1219100004</v>
          </cell>
          <cell r="G500" t="str">
            <v>Dep Vinc a Litíg - Judiciais - Honor.Pe</v>
          </cell>
          <cell r="H500">
            <v>197118.98</v>
          </cell>
          <cell r="I500">
            <v>197118.98</v>
          </cell>
          <cell r="J500">
            <v>0</v>
          </cell>
        </row>
        <row r="501">
          <cell r="F501">
            <v>1219100005</v>
          </cell>
          <cell r="G501" t="str">
            <v>Dep Vinc a Litíg - Judiciais - Honor Pe</v>
          </cell>
          <cell r="H501">
            <v>264416.68</v>
          </cell>
          <cell r="I501">
            <v>264416.68</v>
          </cell>
          <cell r="J501">
            <v>0</v>
          </cell>
        </row>
        <row r="502">
          <cell r="F502">
            <v>1219100006</v>
          </cell>
          <cell r="G502" t="str">
            <v>Dep Vinc a Litíg - Judiciais - Diversas</v>
          </cell>
          <cell r="H502">
            <v>23541039.41</v>
          </cell>
          <cell r="I502">
            <v>23498649.91</v>
          </cell>
          <cell r="J502">
            <v>42389.5</v>
          </cell>
        </row>
        <row r="503">
          <cell r="F503">
            <v>1219100007</v>
          </cell>
          <cell r="G503" t="str">
            <v>Dep Vinc a Litíg - Adm - Impostos e Tax</v>
          </cell>
          <cell r="H503">
            <v>4982833.53</v>
          </cell>
          <cell r="I503">
            <v>4958464.46</v>
          </cell>
          <cell r="J503">
            <v>24369.07</v>
          </cell>
        </row>
        <row r="504">
          <cell r="F504">
            <v>1219100008</v>
          </cell>
          <cell r="G504" t="str">
            <v>Dep Vinc a Litíg - Administrativos - Di</v>
          </cell>
          <cell r="H504">
            <v>1948096.88</v>
          </cell>
          <cell r="I504">
            <v>1948096.88</v>
          </cell>
          <cell r="J504">
            <v>0</v>
          </cell>
        </row>
        <row r="505">
          <cell r="F505">
            <v>1219100009</v>
          </cell>
          <cell r="G505" t="str">
            <v>Dep Vinc a Litíg - Cofins - Principal</v>
          </cell>
          <cell r="H505">
            <v>242665064.87</v>
          </cell>
          <cell r="I505">
            <v>242665064.87</v>
          </cell>
          <cell r="J505">
            <v>0</v>
          </cell>
        </row>
        <row r="506">
          <cell r="F506">
            <v>1219100010</v>
          </cell>
          <cell r="G506" t="str">
            <v>Dep Vinc a Litíg - Cofins - Juros</v>
          </cell>
          <cell r="H506">
            <v>30939795.77</v>
          </cell>
          <cell r="I506">
            <v>30939795.77</v>
          </cell>
          <cell r="J506">
            <v>0</v>
          </cell>
        </row>
        <row r="507">
          <cell r="H507">
            <v>356681367.95999998</v>
          </cell>
          <cell r="I507">
            <v>353583499.78999996</v>
          </cell>
          <cell r="J507">
            <v>3097868.17</v>
          </cell>
        </row>
        <row r="508">
          <cell r="H508">
            <v>356681367.95999998</v>
          </cell>
          <cell r="I508">
            <v>353583499.78999996</v>
          </cell>
          <cell r="J508">
            <v>3097868.17</v>
          </cell>
        </row>
        <row r="509">
          <cell r="F509">
            <v>1219980001</v>
          </cell>
          <cell r="G509" t="str">
            <v>Prov Ativas - Cred Fiscal - Base Neg. C</v>
          </cell>
          <cell r="H509">
            <v>87155947.799999997</v>
          </cell>
          <cell r="I509">
            <v>75012315.010000005</v>
          </cell>
          <cell r="J509">
            <v>12143632.789999999</v>
          </cell>
        </row>
        <row r="510">
          <cell r="F510">
            <v>1219980002</v>
          </cell>
          <cell r="G510" t="str">
            <v>Prov Ativas - Cred Fiscal - sobre Preju</v>
          </cell>
          <cell r="H510">
            <v>8408643.3000000007</v>
          </cell>
          <cell r="I510">
            <v>6388719.6200000001</v>
          </cell>
          <cell r="J510">
            <v>2019923.68</v>
          </cell>
        </row>
        <row r="511">
          <cell r="F511">
            <v>1219980003</v>
          </cell>
          <cell r="G511" t="str">
            <v>Prov Ativas - Cred Fiscal - Prov.Temp n</v>
          </cell>
          <cell r="H511">
            <v>59816777.840000004</v>
          </cell>
          <cell r="I511">
            <v>92435954.760000005</v>
          </cell>
          <cell r="J511">
            <v>-32619176.920000002</v>
          </cell>
        </row>
        <row r="512">
          <cell r="F512">
            <v>1219980004</v>
          </cell>
          <cell r="G512" t="str">
            <v>Prov Ativas - Cred Fiscal - Prov.Temp n</v>
          </cell>
          <cell r="H512">
            <v>392980456.69</v>
          </cell>
          <cell r="I512">
            <v>385866221.25</v>
          </cell>
          <cell r="J512">
            <v>7114235.4400000004</v>
          </cell>
        </row>
        <row r="513">
          <cell r="H513">
            <v>548361825.63</v>
          </cell>
          <cell r="I513">
            <v>559703210.63999999</v>
          </cell>
          <cell r="J513">
            <v>-11341385.010000002</v>
          </cell>
        </row>
        <row r="514">
          <cell r="H514">
            <v>548361825.63</v>
          </cell>
          <cell r="I514">
            <v>559703210.63999999</v>
          </cell>
          <cell r="J514">
            <v>-11341385.010000002</v>
          </cell>
        </row>
        <row r="515">
          <cell r="H515">
            <v>1022841284.4399998</v>
          </cell>
          <cell r="I515">
            <v>1027887946.6799999</v>
          </cell>
          <cell r="J515">
            <v>-5046662.240000003</v>
          </cell>
        </row>
        <row r="516">
          <cell r="H516">
            <v>1022841284.4399998</v>
          </cell>
          <cell r="I516">
            <v>1027887946.6799999</v>
          </cell>
          <cell r="J516">
            <v>-5046662.240000003</v>
          </cell>
        </row>
        <row r="517">
          <cell r="F517">
            <v>1310311001</v>
          </cell>
          <cell r="G517" t="str">
            <v>Part.Soc.Perm.- Aval.p/Equiv.Patr.-Over</v>
          </cell>
          <cell r="H517">
            <v>0</v>
          </cell>
          <cell r="I517">
            <v>0</v>
          </cell>
          <cell r="J517">
            <v>0</v>
          </cell>
        </row>
        <row r="518">
          <cell r="F518">
            <v>1310311002</v>
          </cell>
          <cell r="G518" t="str">
            <v>Part.Soc.Perm.- Eletropaulo Telecomunic</v>
          </cell>
          <cell r="H518">
            <v>0</v>
          </cell>
          <cell r="I518">
            <v>0</v>
          </cell>
          <cell r="J518">
            <v>0</v>
          </cell>
        </row>
        <row r="519">
          <cell r="F519">
            <v>1310311003</v>
          </cell>
          <cell r="G519" t="str">
            <v>Part.Soc.Perm.- Equiv.Patr.- Overseas</v>
          </cell>
          <cell r="H519">
            <v>0</v>
          </cell>
          <cell r="I519">
            <v>0</v>
          </cell>
          <cell r="J519">
            <v>0</v>
          </cell>
        </row>
        <row r="520">
          <cell r="F520">
            <v>1310311004</v>
          </cell>
          <cell r="G520" t="str">
            <v>Part.Soc.Perm.- Equiv.Patr.- Eletroger</v>
          </cell>
          <cell r="H520">
            <v>0</v>
          </cell>
          <cell r="I520">
            <v>0</v>
          </cell>
          <cell r="J520">
            <v>0</v>
          </cell>
        </row>
        <row r="521">
          <cell r="F521">
            <v>1310319003</v>
          </cell>
          <cell r="G521" t="str">
            <v>(-) Prov p/Desval.da Equiv Patrim.- Ove</v>
          </cell>
          <cell r="H521">
            <v>0</v>
          </cell>
          <cell r="I521">
            <v>0</v>
          </cell>
          <cell r="J521">
            <v>0</v>
          </cell>
        </row>
        <row r="522">
          <cell r="H522">
            <v>0</v>
          </cell>
          <cell r="I522">
            <v>0</v>
          </cell>
          <cell r="J522">
            <v>0</v>
          </cell>
        </row>
        <row r="523">
          <cell r="F523">
            <v>1310396021</v>
          </cell>
          <cell r="G523" t="str">
            <v>D - O.Invest - Alienação - Terrenos - C</v>
          </cell>
          <cell r="H523">
            <v>0.19</v>
          </cell>
          <cell r="I523">
            <v>0.19</v>
          </cell>
          <cell r="J523">
            <v>0</v>
          </cell>
        </row>
        <row r="524">
          <cell r="F524">
            <v>1310396022</v>
          </cell>
          <cell r="G524" t="str">
            <v>D - O.Invest - Alienação - Terrenos - C</v>
          </cell>
          <cell r="H524">
            <v>0.19</v>
          </cell>
          <cell r="I524">
            <v>0.19</v>
          </cell>
          <cell r="J524">
            <v>0</v>
          </cell>
        </row>
        <row r="525">
          <cell r="F525">
            <v>1310396023</v>
          </cell>
          <cell r="G525" t="str">
            <v>D - O.Invest - Alienação - Terrenos - C</v>
          </cell>
          <cell r="H525">
            <v>2866.98</v>
          </cell>
          <cell r="I525">
            <v>2866.98</v>
          </cell>
          <cell r="J525">
            <v>0</v>
          </cell>
        </row>
        <row r="526">
          <cell r="F526">
            <v>1310396024</v>
          </cell>
          <cell r="G526" t="str">
            <v>D - O.Invest - Alienação - Terrenos - C</v>
          </cell>
          <cell r="H526">
            <v>2407.34</v>
          </cell>
          <cell r="I526">
            <v>2407.34</v>
          </cell>
          <cell r="J526">
            <v>0</v>
          </cell>
        </row>
        <row r="527">
          <cell r="F527">
            <v>1310396041</v>
          </cell>
          <cell r="G527" t="str">
            <v>D - O.Invest - Alienação - Edificações</v>
          </cell>
          <cell r="H527">
            <v>0.02</v>
          </cell>
          <cell r="I527">
            <v>0.02</v>
          </cell>
          <cell r="J527">
            <v>0</v>
          </cell>
        </row>
        <row r="528">
          <cell r="F528">
            <v>1310396042</v>
          </cell>
          <cell r="G528" t="str">
            <v>D - O.Invest - Alienação - Edificações</v>
          </cell>
          <cell r="H528">
            <v>0.08</v>
          </cell>
          <cell r="I528">
            <v>0.08</v>
          </cell>
          <cell r="J528">
            <v>0</v>
          </cell>
        </row>
        <row r="529">
          <cell r="F529">
            <v>1310396051</v>
          </cell>
          <cell r="G529" t="str">
            <v>D - O.Invest - Alienação - Edificações</v>
          </cell>
          <cell r="H529">
            <v>0</v>
          </cell>
          <cell r="I529">
            <v>0</v>
          </cell>
          <cell r="J529">
            <v>0</v>
          </cell>
        </row>
        <row r="530">
          <cell r="F530">
            <v>1310397021</v>
          </cell>
          <cell r="G530" t="str">
            <v>D - O.Invest - Uso Futuro - Terrenos -</v>
          </cell>
          <cell r="H530">
            <v>336901977.62</v>
          </cell>
          <cell r="I530">
            <v>336901977.62</v>
          </cell>
          <cell r="J530">
            <v>0</v>
          </cell>
        </row>
        <row r="531">
          <cell r="F531">
            <v>1310397022</v>
          </cell>
          <cell r="G531" t="str">
            <v>D - O.Invest - Uso Futuro - Terrenos -</v>
          </cell>
          <cell r="H531">
            <v>0.01</v>
          </cell>
          <cell r="I531">
            <v>0.01</v>
          </cell>
          <cell r="J531">
            <v>0</v>
          </cell>
        </row>
        <row r="532">
          <cell r="F532">
            <v>1310397043</v>
          </cell>
          <cell r="G532" t="str">
            <v>Reutilizar</v>
          </cell>
          <cell r="H532">
            <v>0</v>
          </cell>
          <cell r="I532">
            <v>0</v>
          </cell>
          <cell r="J532">
            <v>0</v>
          </cell>
        </row>
        <row r="533">
          <cell r="F533">
            <v>1310397044</v>
          </cell>
          <cell r="G533" t="str">
            <v>Reutilizar</v>
          </cell>
          <cell r="H533">
            <v>0</v>
          </cell>
          <cell r="I533">
            <v>0</v>
          </cell>
          <cell r="J533">
            <v>0</v>
          </cell>
        </row>
        <row r="534">
          <cell r="F534">
            <v>1310397055</v>
          </cell>
          <cell r="G534" t="str">
            <v>D - O.Invest - Uso Futuro - Maq. Equipt</v>
          </cell>
          <cell r="H534">
            <v>67501.25</v>
          </cell>
          <cell r="I534">
            <v>67501.25</v>
          </cell>
          <cell r="J534">
            <v>0</v>
          </cell>
        </row>
        <row r="535">
          <cell r="F535">
            <v>1310397056</v>
          </cell>
          <cell r="G535" t="str">
            <v>D - O.Invest - Uso Futuro - Maq. Equipt</v>
          </cell>
          <cell r="H535">
            <v>67820.63</v>
          </cell>
          <cell r="I535">
            <v>67820.63</v>
          </cell>
          <cell r="J535">
            <v>0</v>
          </cell>
        </row>
        <row r="536">
          <cell r="F536">
            <v>1310397077</v>
          </cell>
          <cell r="G536" t="str">
            <v>D - O.Invest - Uso Futuro - Móv. e Uten</v>
          </cell>
          <cell r="H536">
            <v>4959.13</v>
          </cell>
          <cell r="I536">
            <v>4959.13</v>
          </cell>
          <cell r="J536">
            <v>0</v>
          </cell>
        </row>
        <row r="537">
          <cell r="F537">
            <v>1310397078</v>
          </cell>
          <cell r="G537" t="str">
            <v>D - O.Invest - Uso Futuro - Móv. e Uten</v>
          </cell>
          <cell r="H537">
            <v>4982.6000000000004</v>
          </cell>
          <cell r="I537">
            <v>4982.6000000000004</v>
          </cell>
          <cell r="J537">
            <v>0</v>
          </cell>
        </row>
        <row r="538">
          <cell r="H538">
            <v>337052516.04000002</v>
          </cell>
          <cell r="I538">
            <v>337052516.04000002</v>
          </cell>
          <cell r="J538">
            <v>0</v>
          </cell>
        </row>
        <row r="539">
          <cell r="H539">
            <v>337052516.04000002</v>
          </cell>
          <cell r="I539">
            <v>337052516.04000002</v>
          </cell>
          <cell r="J539">
            <v>0</v>
          </cell>
        </row>
        <row r="540">
          <cell r="F540">
            <v>1310411001</v>
          </cell>
          <cell r="G540" t="str">
            <v>Adm - Part.Soc.Perm.-Equi.Patr.-Metrop.</v>
          </cell>
          <cell r="H540">
            <v>314354009.06999999</v>
          </cell>
          <cell r="I540">
            <v>310929261.02999997</v>
          </cell>
          <cell r="J540">
            <v>3424748.04</v>
          </cell>
        </row>
        <row r="541">
          <cell r="F541">
            <v>1310411002</v>
          </cell>
          <cell r="G541" t="str">
            <v>Adm - Part. Soc. Perm.-Equi. Patr.-Metr</v>
          </cell>
          <cell r="H541">
            <v>0</v>
          </cell>
          <cell r="I541">
            <v>0</v>
          </cell>
          <cell r="J541">
            <v>0</v>
          </cell>
        </row>
        <row r="542">
          <cell r="F542">
            <v>1310411003</v>
          </cell>
          <cell r="G542" t="str">
            <v>Adm - Part.Soc.Perm.-Equi.Patr.-Eletr.T</v>
          </cell>
          <cell r="H542">
            <v>99996</v>
          </cell>
          <cell r="I542">
            <v>10000</v>
          </cell>
          <cell r="J542">
            <v>89996</v>
          </cell>
        </row>
        <row r="543">
          <cell r="F543">
            <v>1310411004</v>
          </cell>
          <cell r="G543" t="str">
            <v>Adm - Part. Soc. Perm.-Equi. Patr.-Elet</v>
          </cell>
          <cell r="H543">
            <v>99996</v>
          </cell>
          <cell r="I543">
            <v>99996</v>
          </cell>
          <cell r="J543">
            <v>0</v>
          </cell>
        </row>
        <row r="544">
          <cell r="F544">
            <v>1310411005</v>
          </cell>
          <cell r="G544" t="str">
            <v>Adm - Part.Soc.Perm.-Equi.Patr.-Metrop.</v>
          </cell>
          <cell r="H544">
            <v>3.58</v>
          </cell>
          <cell r="I544">
            <v>3.58</v>
          </cell>
          <cell r="J544">
            <v>0</v>
          </cell>
        </row>
        <row r="545">
          <cell r="F545">
            <v>1310419001</v>
          </cell>
          <cell r="G545" t="str">
            <v>Adm - Prov. Desv.Part.Soc.Perman.-Overs</v>
          </cell>
          <cell r="H545">
            <v>-17620124.140000001</v>
          </cell>
          <cell r="I545">
            <v>-18365500.5</v>
          </cell>
          <cell r="J545">
            <v>745376.36</v>
          </cell>
        </row>
        <row r="546">
          <cell r="H546">
            <v>296933880.50999999</v>
          </cell>
          <cell r="I546">
            <v>292673760.10999995</v>
          </cell>
          <cell r="J546">
            <v>4260120.4000000004</v>
          </cell>
        </row>
        <row r="547">
          <cell r="F547">
            <v>1310491041</v>
          </cell>
          <cell r="G547" t="str">
            <v>Adm - O.Invest - Bens Renda - Edificaçõ</v>
          </cell>
          <cell r="H547">
            <v>1952462.64</v>
          </cell>
          <cell r="I547">
            <v>1952462.64</v>
          </cell>
          <cell r="J547">
            <v>0</v>
          </cell>
        </row>
        <row r="548">
          <cell r="F548">
            <v>1310491042</v>
          </cell>
          <cell r="G548" t="str">
            <v>Adm - O.Invest - Bens Renda - Edificaçõ</v>
          </cell>
          <cell r="H548">
            <v>1324793.31</v>
          </cell>
          <cell r="I548">
            <v>1324793.31</v>
          </cell>
          <cell r="J548">
            <v>0</v>
          </cell>
        </row>
        <row r="549">
          <cell r="F549">
            <v>1310491053</v>
          </cell>
          <cell r="G549" t="str">
            <v>Reutilizar</v>
          </cell>
          <cell r="H549">
            <v>0</v>
          </cell>
          <cell r="I549">
            <v>0</v>
          </cell>
          <cell r="J549">
            <v>0</v>
          </cell>
        </row>
        <row r="550">
          <cell r="F550">
            <v>1310491054</v>
          </cell>
          <cell r="G550" t="str">
            <v>Reutilizar</v>
          </cell>
          <cell r="H550">
            <v>0</v>
          </cell>
          <cell r="I550">
            <v>0</v>
          </cell>
          <cell r="J550">
            <v>0</v>
          </cell>
        </row>
        <row r="551">
          <cell r="F551">
            <v>1310491991</v>
          </cell>
          <cell r="G551" t="str">
            <v>Adm - O.Invest - Bens Renda - Tit de Cl</v>
          </cell>
          <cell r="H551">
            <v>511.77</v>
          </cell>
          <cell r="I551">
            <v>511.77</v>
          </cell>
          <cell r="J551">
            <v>0</v>
          </cell>
        </row>
        <row r="552">
          <cell r="F552">
            <v>1310491992</v>
          </cell>
          <cell r="G552" t="str">
            <v>Adm - O.Invest - Bens Renda - Tit de Cl</v>
          </cell>
          <cell r="H552">
            <v>514.19000000000005</v>
          </cell>
          <cell r="I552">
            <v>514.19000000000005</v>
          </cell>
          <cell r="J552">
            <v>0</v>
          </cell>
        </row>
        <row r="553">
          <cell r="F553">
            <v>1310491993</v>
          </cell>
          <cell r="G553" t="str">
            <v>Reutilizar</v>
          </cell>
          <cell r="H553">
            <v>0</v>
          </cell>
          <cell r="I553">
            <v>0</v>
          </cell>
          <cell r="J553">
            <v>0</v>
          </cell>
        </row>
        <row r="554">
          <cell r="F554">
            <v>1310491994</v>
          </cell>
          <cell r="G554" t="str">
            <v>Reutilizar</v>
          </cell>
          <cell r="H554">
            <v>0</v>
          </cell>
          <cell r="I554">
            <v>0</v>
          </cell>
          <cell r="J554">
            <v>0</v>
          </cell>
        </row>
        <row r="555">
          <cell r="H555">
            <v>3278281.91</v>
          </cell>
          <cell r="I555">
            <v>3278281.91</v>
          </cell>
          <cell r="J555">
            <v>0</v>
          </cell>
        </row>
        <row r="556">
          <cell r="H556">
            <v>300212162.41999996</v>
          </cell>
          <cell r="I556">
            <v>295952042.01999992</v>
          </cell>
          <cell r="J556">
            <v>4260120.4000000004</v>
          </cell>
        </row>
        <row r="557">
          <cell r="H557">
            <v>637264678.46000004</v>
          </cell>
          <cell r="I557">
            <v>633004558.05999994</v>
          </cell>
          <cell r="J557">
            <v>4260120.4000000004</v>
          </cell>
        </row>
        <row r="558">
          <cell r="F558">
            <v>1320119911</v>
          </cell>
          <cell r="G558" t="str">
            <v>Prod - Imob.em Curso - Estudos de Proje</v>
          </cell>
          <cell r="H558">
            <v>0</v>
          </cell>
          <cell r="I558">
            <v>0</v>
          </cell>
          <cell r="J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</row>
        <row r="561">
          <cell r="F561">
            <v>1320311011</v>
          </cell>
          <cell r="G561" t="str">
            <v>D-L,R,S - Linhas e Redes - Intangiveis</v>
          </cell>
          <cell r="H561">
            <v>35275306.950000003</v>
          </cell>
          <cell r="I561">
            <v>34924654.770000003</v>
          </cell>
          <cell r="J561">
            <v>350652.18</v>
          </cell>
        </row>
        <row r="562">
          <cell r="F562">
            <v>1320311012</v>
          </cell>
          <cell r="G562" t="str">
            <v>D-L,R,S - Linhas e Redes - Intangiveis</v>
          </cell>
          <cell r="H562">
            <v>0</v>
          </cell>
          <cell r="I562">
            <v>0</v>
          </cell>
          <cell r="J562">
            <v>0</v>
          </cell>
        </row>
        <row r="563">
          <cell r="F563">
            <v>1320311015</v>
          </cell>
          <cell r="G563" t="str">
            <v>D-L,R,S - Subtransmissão - Intangíveis</v>
          </cell>
          <cell r="H563">
            <v>1242255.99</v>
          </cell>
          <cell r="I563">
            <v>1242255.99</v>
          </cell>
          <cell r="J563">
            <v>0</v>
          </cell>
        </row>
        <row r="564">
          <cell r="F564">
            <v>1320311016</v>
          </cell>
          <cell r="G564" t="str">
            <v>D-L,R,S - Subtransmissão - Intangíveis</v>
          </cell>
          <cell r="H564">
            <v>1232948.04</v>
          </cell>
          <cell r="I564">
            <v>1232948.04</v>
          </cell>
          <cell r="J564">
            <v>0</v>
          </cell>
        </row>
        <row r="565">
          <cell r="F565">
            <v>1320311021</v>
          </cell>
          <cell r="G565" t="str">
            <v>D-L.R.S - Linhas e Redes - Terrenos - C</v>
          </cell>
          <cell r="H565">
            <v>9238319.4800000004</v>
          </cell>
          <cell r="I565">
            <v>9238319.4800000004</v>
          </cell>
          <cell r="J565">
            <v>0</v>
          </cell>
        </row>
        <row r="566">
          <cell r="F566">
            <v>1320311022</v>
          </cell>
          <cell r="G566" t="str">
            <v>D-L.R.S - Linhas e Redes - Terrenos - C</v>
          </cell>
          <cell r="H566">
            <v>3565957.56</v>
          </cell>
          <cell r="I566">
            <v>3565957.56</v>
          </cell>
          <cell r="J566">
            <v>0</v>
          </cell>
        </row>
        <row r="567">
          <cell r="F567">
            <v>1320311023</v>
          </cell>
          <cell r="G567" t="str">
            <v>D-L,R,S - Substações - Terrenos - COC</v>
          </cell>
          <cell r="H567">
            <v>37765494.990000002</v>
          </cell>
          <cell r="I567">
            <v>37888848.009999998</v>
          </cell>
          <cell r="J567">
            <v>-123353.02</v>
          </cell>
        </row>
        <row r="568">
          <cell r="F568">
            <v>1320311024</v>
          </cell>
          <cell r="G568" t="str">
            <v>D-L,R,S - Substações - Terrenos - CMC</v>
          </cell>
          <cell r="H568">
            <v>17636967.309999999</v>
          </cell>
          <cell r="I568">
            <v>17636967.309999999</v>
          </cell>
          <cell r="J568">
            <v>0</v>
          </cell>
        </row>
        <row r="569">
          <cell r="F569">
            <v>1320311025</v>
          </cell>
          <cell r="G569" t="str">
            <v>D-L,R,S - Subtransmissão - Terrenos - C</v>
          </cell>
          <cell r="H569">
            <v>39055337.560000002</v>
          </cell>
          <cell r="I569">
            <v>38931984.539999999</v>
          </cell>
          <cell r="J569">
            <v>123353.02</v>
          </cell>
        </row>
        <row r="570">
          <cell r="F570">
            <v>1320311026</v>
          </cell>
          <cell r="G570" t="str">
            <v>D-L,R,S - Subtransmissão - Terrenos - C</v>
          </cell>
          <cell r="H570">
            <v>11485270.640000001</v>
          </cell>
          <cell r="I570">
            <v>11485270.640000001</v>
          </cell>
          <cell r="J570">
            <v>0</v>
          </cell>
        </row>
        <row r="571">
          <cell r="F571">
            <v>1320311027</v>
          </cell>
          <cell r="G571" t="str">
            <v>D-L.R.S - Linhas e Redes - Terrenos - R</v>
          </cell>
          <cell r="H571">
            <v>34663892.079999998</v>
          </cell>
          <cell r="I571">
            <v>34663892.079999998</v>
          </cell>
          <cell r="J571">
            <v>0</v>
          </cell>
        </row>
        <row r="572">
          <cell r="F572">
            <v>1320311028</v>
          </cell>
          <cell r="G572" t="str">
            <v>D-L,R,S - Substações - Terrenos - Reava</v>
          </cell>
          <cell r="H572">
            <v>128203111.90000001</v>
          </cell>
          <cell r="I572">
            <v>128203111.90000001</v>
          </cell>
          <cell r="J572">
            <v>0</v>
          </cell>
        </row>
        <row r="573">
          <cell r="F573">
            <v>1320311029</v>
          </cell>
          <cell r="G573" t="str">
            <v>D-L,R,S - Subtransmissão - Terrenos - R</v>
          </cell>
          <cell r="H573">
            <v>656586343.39999998</v>
          </cell>
          <cell r="I573">
            <v>656586343.39999998</v>
          </cell>
          <cell r="J573">
            <v>0</v>
          </cell>
        </row>
        <row r="574">
          <cell r="F574">
            <v>1320311041</v>
          </cell>
          <cell r="G574" t="str">
            <v>D-L.R.S - Linhas e Redes - Edificações</v>
          </cell>
          <cell r="H574">
            <v>44788159.159999996</v>
          </cell>
          <cell r="I574">
            <v>44263615.939999998</v>
          </cell>
          <cell r="J574">
            <v>524543.22</v>
          </cell>
        </row>
        <row r="575">
          <cell r="F575">
            <v>1320311042</v>
          </cell>
          <cell r="G575" t="str">
            <v>D-L.R.S - Linhas e Redes - Edificações</v>
          </cell>
          <cell r="H575">
            <v>12601217.109999999</v>
          </cell>
          <cell r="I575">
            <v>12601217.109999999</v>
          </cell>
          <cell r="J575">
            <v>0</v>
          </cell>
        </row>
        <row r="576">
          <cell r="F576">
            <v>1320311043</v>
          </cell>
          <cell r="G576" t="str">
            <v>D-L,R,S - Substações - Edific. - COC</v>
          </cell>
          <cell r="H576">
            <v>90675539.280000001</v>
          </cell>
          <cell r="I576">
            <v>90675539.280000001</v>
          </cell>
          <cell r="J576">
            <v>0</v>
          </cell>
        </row>
        <row r="577">
          <cell r="F577">
            <v>1320311044</v>
          </cell>
          <cell r="G577" t="str">
            <v>D-L,R,S - Substações - Edific. - CMC</v>
          </cell>
          <cell r="H577">
            <v>29165781.43</v>
          </cell>
          <cell r="I577">
            <v>29165781.43</v>
          </cell>
          <cell r="J577">
            <v>0</v>
          </cell>
        </row>
        <row r="578">
          <cell r="F578">
            <v>1320311045</v>
          </cell>
          <cell r="G578" t="str">
            <v>D-L,R,S - Subtransmissão - Edific. - CO</v>
          </cell>
          <cell r="H578">
            <v>13383110.01</v>
          </cell>
          <cell r="I578">
            <v>13383110.01</v>
          </cell>
          <cell r="J578">
            <v>0</v>
          </cell>
        </row>
        <row r="579">
          <cell r="F579">
            <v>1320311046</v>
          </cell>
          <cell r="G579" t="str">
            <v>D-L,R,S - Subtransmissão - Edific. - CM</v>
          </cell>
          <cell r="H579">
            <v>6668992.0499999998</v>
          </cell>
          <cell r="I579">
            <v>6668992.0499999998</v>
          </cell>
          <cell r="J579">
            <v>0</v>
          </cell>
        </row>
        <row r="580">
          <cell r="F580">
            <v>1320311047</v>
          </cell>
          <cell r="G580" t="str">
            <v>D-L.R.S - Linhas e Redes - Edificações</v>
          </cell>
          <cell r="H580">
            <v>-18110583.210000001</v>
          </cell>
          <cell r="I580">
            <v>-18110583.210000001</v>
          </cell>
          <cell r="J580">
            <v>0</v>
          </cell>
        </row>
        <row r="581">
          <cell r="F581">
            <v>1320311048</v>
          </cell>
          <cell r="G581" t="str">
            <v>D-L,R,S - Substações - Edific. - Reaval</v>
          </cell>
          <cell r="H581">
            <v>28873468.77</v>
          </cell>
          <cell r="I581">
            <v>28873468.77</v>
          </cell>
          <cell r="J581">
            <v>0</v>
          </cell>
        </row>
        <row r="582">
          <cell r="F582">
            <v>1320311049</v>
          </cell>
          <cell r="G582" t="str">
            <v>D-L,R,S - Subtransmissão - Edific. - Re</v>
          </cell>
          <cell r="H582">
            <v>-4802225.16</v>
          </cell>
          <cell r="I582">
            <v>-4802225.16</v>
          </cell>
          <cell r="J582">
            <v>0</v>
          </cell>
        </row>
        <row r="583">
          <cell r="F583">
            <v>1320311051</v>
          </cell>
          <cell r="G583" t="str">
            <v>D-L,R,S - Linhas e Redes - Mq./Equipto.</v>
          </cell>
          <cell r="H583">
            <v>2356129028.1999998</v>
          </cell>
          <cell r="I583">
            <v>2345250442.3400002</v>
          </cell>
          <cell r="J583">
            <v>10878585.859999999</v>
          </cell>
        </row>
        <row r="584">
          <cell r="F584">
            <v>1320311052</v>
          </cell>
          <cell r="G584" t="str">
            <v>D-L,R,S - Linhas e Redes - Mq./Equipto</v>
          </cell>
          <cell r="H584">
            <v>777211674.54999995</v>
          </cell>
          <cell r="I584">
            <v>779318266.88</v>
          </cell>
          <cell r="J584">
            <v>-2106592.33</v>
          </cell>
        </row>
        <row r="585">
          <cell r="F585">
            <v>1320311053</v>
          </cell>
          <cell r="G585" t="str">
            <v>D-L,R,S - Substações - Mq./Equipto. - C</v>
          </cell>
          <cell r="H585">
            <v>790930438.39999998</v>
          </cell>
          <cell r="I585">
            <v>787267334.38999999</v>
          </cell>
          <cell r="J585">
            <v>3663104.01</v>
          </cell>
        </row>
        <row r="586">
          <cell r="F586">
            <v>1320311054</v>
          </cell>
          <cell r="G586" t="str">
            <v>D-L,R,S - Substações - Mq./Equipto. - C</v>
          </cell>
          <cell r="H586">
            <v>337413895.16000003</v>
          </cell>
          <cell r="I586">
            <v>337413895.16000003</v>
          </cell>
          <cell r="J586">
            <v>0</v>
          </cell>
        </row>
        <row r="587">
          <cell r="F587">
            <v>1320311055</v>
          </cell>
          <cell r="G587" t="str">
            <v>D-L,R,S - Subtransmissão - Mq./Equipto.</v>
          </cell>
          <cell r="H587">
            <v>420437012.70999998</v>
          </cell>
          <cell r="I587">
            <v>420435624.66000003</v>
          </cell>
          <cell r="J587">
            <v>1388.05</v>
          </cell>
        </row>
        <row r="588">
          <cell r="F588">
            <v>1320311056</v>
          </cell>
          <cell r="G588" t="str">
            <v>D-L,R,S - Subtransmissão - Mq./Equipto</v>
          </cell>
          <cell r="H588">
            <v>209203413.65000001</v>
          </cell>
          <cell r="I588">
            <v>209203413.65000001</v>
          </cell>
          <cell r="J588">
            <v>0</v>
          </cell>
        </row>
        <row r="589">
          <cell r="F589">
            <v>1320311057</v>
          </cell>
          <cell r="G589" t="str">
            <v>D-L,R,S - Linhas e Redes - Mq./Equipto.</v>
          </cell>
          <cell r="H589">
            <v>227000875.81999999</v>
          </cell>
          <cell r="I589">
            <v>227770777.55000001</v>
          </cell>
          <cell r="J589">
            <v>-769901.73</v>
          </cell>
        </row>
        <row r="590">
          <cell r="F590">
            <v>1320311058</v>
          </cell>
          <cell r="G590" t="str">
            <v>D-L,R,S - Substações - Mq./Equipto. - R</v>
          </cell>
          <cell r="H590">
            <v>50497944.310000002</v>
          </cell>
          <cell r="I590">
            <v>50497944.310000002</v>
          </cell>
          <cell r="J590">
            <v>0</v>
          </cell>
        </row>
        <row r="591">
          <cell r="F591">
            <v>1320311059</v>
          </cell>
          <cell r="G591" t="str">
            <v>D-L,R,S - Subtransmissão - Mq./Equipto.</v>
          </cell>
          <cell r="H591">
            <v>388815862.35000002</v>
          </cell>
          <cell r="I591">
            <v>388815862.35000002</v>
          </cell>
          <cell r="J591">
            <v>0</v>
          </cell>
        </row>
        <row r="592">
          <cell r="F592">
            <v>1320311061</v>
          </cell>
          <cell r="G592" t="str">
            <v>D-L.R.S - Linhas e Redes - Veiculos - C</v>
          </cell>
          <cell r="H592">
            <v>12693807.75</v>
          </cell>
          <cell r="I592">
            <v>12900370.949999999</v>
          </cell>
          <cell r="J592">
            <v>-206563.20000000001</v>
          </cell>
        </row>
        <row r="593">
          <cell r="F593">
            <v>1320311062</v>
          </cell>
          <cell r="G593" t="str">
            <v>D-L.R.S - Linhas e Redes - Veiculos - C</v>
          </cell>
          <cell r="H593">
            <v>6343880.3899999997</v>
          </cell>
          <cell r="I593">
            <v>6343880.3899999997</v>
          </cell>
          <cell r="J593">
            <v>0</v>
          </cell>
        </row>
        <row r="594">
          <cell r="F594">
            <v>1320311063</v>
          </cell>
          <cell r="G594" t="str">
            <v>D-L,R,S - Substações - Veiculos. - COC</v>
          </cell>
          <cell r="H594">
            <v>685.69</v>
          </cell>
          <cell r="I594">
            <v>685.69</v>
          </cell>
          <cell r="J594">
            <v>0</v>
          </cell>
        </row>
        <row r="595">
          <cell r="F595">
            <v>1320311064</v>
          </cell>
          <cell r="G595" t="str">
            <v>D-L,R,S - Substações - Veiculos - CMC</v>
          </cell>
          <cell r="H595">
            <v>551.14</v>
          </cell>
          <cell r="I595">
            <v>551.14</v>
          </cell>
          <cell r="J595">
            <v>0</v>
          </cell>
        </row>
        <row r="596">
          <cell r="F596">
            <v>1320311065</v>
          </cell>
          <cell r="G596" t="str">
            <v>D-L,R,S - Subtransmissão - Veiculos - C</v>
          </cell>
          <cell r="H596">
            <v>1361890.94</v>
          </cell>
          <cell r="I596">
            <v>1361890.94</v>
          </cell>
          <cell r="J596">
            <v>0</v>
          </cell>
        </row>
        <row r="597">
          <cell r="F597">
            <v>1320311066</v>
          </cell>
          <cell r="G597" t="str">
            <v>D-L,R,S - Subtransmissão - Veiculos - C</v>
          </cell>
          <cell r="H597">
            <v>583224.72</v>
          </cell>
          <cell r="I597">
            <v>583224.72</v>
          </cell>
          <cell r="J597">
            <v>0</v>
          </cell>
        </row>
        <row r="598">
          <cell r="F598">
            <v>1320311067</v>
          </cell>
          <cell r="G598" t="str">
            <v>D-L.R.S - Linhas e Redes - Veiculos - R</v>
          </cell>
          <cell r="H598">
            <v>-7568161.9400000004</v>
          </cell>
          <cell r="I598">
            <v>-7568161.9400000004</v>
          </cell>
          <cell r="J598">
            <v>0</v>
          </cell>
        </row>
        <row r="599">
          <cell r="F599">
            <v>1320311068</v>
          </cell>
          <cell r="G599" t="str">
            <v>D-L,R,S - Substações - Veiculos - Reava</v>
          </cell>
          <cell r="H599">
            <v>-485.46</v>
          </cell>
          <cell r="I599">
            <v>-485.46</v>
          </cell>
          <cell r="J599">
            <v>0</v>
          </cell>
        </row>
        <row r="600">
          <cell r="F600">
            <v>1320311069</v>
          </cell>
          <cell r="G600" t="str">
            <v>D-L,R,S - Subtransmissão - Veiculos - R</v>
          </cell>
          <cell r="H600">
            <v>-1170480.06</v>
          </cell>
          <cell r="I600">
            <v>-1170480.06</v>
          </cell>
          <cell r="J600">
            <v>0</v>
          </cell>
        </row>
        <row r="601">
          <cell r="F601">
            <v>1320311071</v>
          </cell>
          <cell r="G601" t="str">
            <v>D-L,R,S - Linhas e Redes - Mov/Utens -</v>
          </cell>
          <cell r="H601">
            <v>5428244.6399999997</v>
          </cell>
          <cell r="I601">
            <v>5440011.6699999999</v>
          </cell>
          <cell r="J601">
            <v>-11767.03</v>
          </cell>
        </row>
        <row r="602">
          <cell r="F602">
            <v>1320311072</v>
          </cell>
          <cell r="G602" t="str">
            <v>D-L.R.S - Linhas e Redes - Mov/Utens -</v>
          </cell>
          <cell r="H602">
            <v>2106682.0299999998</v>
          </cell>
          <cell r="I602">
            <v>2110096.98</v>
          </cell>
          <cell r="J602">
            <v>-3414.95</v>
          </cell>
        </row>
        <row r="603">
          <cell r="F603">
            <v>1320311073</v>
          </cell>
          <cell r="G603" t="str">
            <v>D-L,R,S - Substações - Mov/Utens. - COC</v>
          </cell>
          <cell r="H603">
            <v>5329162.75</v>
          </cell>
          <cell r="I603">
            <v>5329324.53</v>
          </cell>
          <cell r="J603">
            <v>-161.78</v>
          </cell>
        </row>
        <row r="604">
          <cell r="F604">
            <v>1320311074</v>
          </cell>
          <cell r="G604" t="str">
            <v>D-L,R,S - Substações - Mov/Utens. - CMC</v>
          </cell>
          <cell r="H604">
            <v>2689219.11</v>
          </cell>
          <cell r="I604">
            <v>2689359.61</v>
          </cell>
          <cell r="J604">
            <v>-140.5</v>
          </cell>
        </row>
        <row r="605">
          <cell r="F605">
            <v>1320311075</v>
          </cell>
          <cell r="G605" t="str">
            <v>D-L,R,S - Subtransmissão - Mov/Utens. -</v>
          </cell>
          <cell r="H605">
            <v>200866.69</v>
          </cell>
          <cell r="I605">
            <v>201254.46</v>
          </cell>
          <cell r="J605">
            <v>-387.77</v>
          </cell>
        </row>
        <row r="606">
          <cell r="F606">
            <v>1320311076</v>
          </cell>
          <cell r="G606" t="str">
            <v>D-L,R,S - Subtransmissão - Mov/Utens -</v>
          </cell>
          <cell r="H606">
            <v>104258.08</v>
          </cell>
          <cell r="I606">
            <v>104555.24</v>
          </cell>
          <cell r="J606">
            <v>-297.16000000000003</v>
          </cell>
        </row>
        <row r="607">
          <cell r="F607">
            <v>1320311077</v>
          </cell>
          <cell r="G607" t="str">
            <v>D-L.R.S - Linhas e Redes - Mov/Utens -</v>
          </cell>
          <cell r="H607">
            <v>-3828223.83</v>
          </cell>
          <cell r="I607">
            <v>-3831292.88</v>
          </cell>
          <cell r="J607">
            <v>3069.05</v>
          </cell>
        </row>
        <row r="608">
          <cell r="F608">
            <v>1320311078</v>
          </cell>
          <cell r="G608" t="str">
            <v>D-L,R,S - Substações - Mov/Utens. - Rea</v>
          </cell>
          <cell r="H608">
            <v>-5250809.9800000004</v>
          </cell>
          <cell r="I608">
            <v>-5250977.08</v>
          </cell>
          <cell r="J608">
            <v>167.1</v>
          </cell>
        </row>
        <row r="609">
          <cell r="F609">
            <v>1320311079</v>
          </cell>
          <cell r="G609" t="str">
            <v>D-L,R,S - Subtransmissão - Mov/Utens. -</v>
          </cell>
          <cell r="H609">
            <v>-184978.8</v>
          </cell>
          <cell r="I609">
            <v>-185409.98</v>
          </cell>
          <cell r="J609">
            <v>431.18</v>
          </cell>
        </row>
        <row r="610">
          <cell r="F610">
            <v>1320315011</v>
          </cell>
          <cell r="G610" t="str">
            <v>(-)D-L,R,S - Linha e Redes - Intangívei</v>
          </cell>
          <cell r="H610">
            <v>-3520369.76</v>
          </cell>
          <cell r="I610">
            <v>-3172438.04</v>
          </cell>
          <cell r="J610">
            <v>-347931.72</v>
          </cell>
        </row>
        <row r="611">
          <cell r="F611">
            <v>1320315041</v>
          </cell>
          <cell r="G611" t="str">
            <v>(-)D-L.R.S - Linhas e Redes - Edificaçõ</v>
          </cell>
          <cell r="H611">
            <v>-10827625.789999999</v>
          </cell>
          <cell r="I611">
            <v>-10729665.779999999</v>
          </cell>
          <cell r="J611">
            <v>-97960.01</v>
          </cell>
        </row>
        <row r="612">
          <cell r="F612">
            <v>1320315042</v>
          </cell>
          <cell r="G612" t="str">
            <v>(-)D-L.R.S - Linhas e Redes - Edificaçõ</v>
          </cell>
          <cell r="H612">
            <v>-4946186.5999999996</v>
          </cell>
          <cell r="I612">
            <v>-4920458.24</v>
          </cell>
          <cell r="J612">
            <v>-25728.36</v>
          </cell>
        </row>
        <row r="613">
          <cell r="F613">
            <v>1320315043</v>
          </cell>
          <cell r="G613" t="str">
            <v>(-)D-L,R,S - Substações - Edific. - COC</v>
          </cell>
          <cell r="H613">
            <v>-26520369.539999999</v>
          </cell>
          <cell r="I613">
            <v>-26333821.550000001</v>
          </cell>
          <cell r="J613">
            <v>-186547.99</v>
          </cell>
        </row>
        <row r="614">
          <cell r="F614">
            <v>1320315044</v>
          </cell>
          <cell r="G614" t="str">
            <v>(-)D-L,R,S - Substações - Edific. - CMC</v>
          </cell>
          <cell r="H614">
            <v>-13895612.52</v>
          </cell>
          <cell r="I614">
            <v>-13841171.470000001</v>
          </cell>
          <cell r="J614">
            <v>-54441.05</v>
          </cell>
        </row>
        <row r="615">
          <cell r="F615">
            <v>1320315045</v>
          </cell>
          <cell r="G615" t="str">
            <v>(-)D-L,R,S - Subtransmissão - Edific. -</v>
          </cell>
          <cell r="H615">
            <v>-3643989.34</v>
          </cell>
          <cell r="I615">
            <v>-3612436.8</v>
          </cell>
          <cell r="J615">
            <v>-31552.54</v>
          </cell>
        </row>
        <row r="616">
          <cell r="F616">
            <v>1320315046</v>
          </cell>
          <cell r="G616" t="str">
            <v>(-)D-L,R,S - Subtransmissão - Edific. -</v>
          </cell>
          <cell r="H616">
            <v>-3556516.95</v>
          </cell>
          <cell r="I616">
            <v>-3544512.63</v>
          </cell>
          <cell r="J616">
            <v>-12004.32</v>
          </cell>
        </row>
        <row r="617">
          <cell r="F617">
            <v>1320315047</v>
          </cell>
          <cell r="G617" t="str">
            <v>(-)D-L.R.S - Linhas e Redes - Edificaçõ</v>
          </cell>
          <cell r="H617">
            <v>846668.04</v>
          </cell>
          <cell r="I617">
            <v>796864.22</v>
          </cell>
          <cell r="J617">
            <v>49803.82</v>
          </cell>
        </row>
        <row r="618">
          <cell r="F618">
            <v>1320315048</v>
          </cell>
          <cell r="G618" t="str">
            <v>(-)D-L,R,S - Substações - Edific. - Rea</v>
          </cell>
          <cell r="H618">
            <v>-1350117.82</v>
          </cell>
          <cell r="I618">
            <v>-1270711.3700000001</v>
          </cell>
          <cell r="J618">
            <v>-79406.45</v>
          </cell>
        </row>
        <row r="619">
          <cell r="F619">
            <v>1320315049</v>
          </cell>
          <cell r="G619" t="str">
            <v>(-)D-L,R,S - Subtransmissão - Edific. -</v>
          </cell>
          <cell r="H619">
            <v>224054.11</v>
          </cell>
          <cell r="I619">
            <v>210848.07</v>
          </cell>
          <cell r="J619">
            <v>13206.04</v>
          </cell>
        </row>
        <row r="620">
          <cell r="F620">
            <v>1320315051</v>
          </cell>
          <cell r="G620" t="str">
            <v>(-)D-L,R,S - Linhas e Redes - Mq./Equip</v>
          </cell>
          <cell r="H620">
            <v>-760419462.08000004</v>
          </cell>
          <cell r="I620">
            <v>-756367595.20000005</v>
          </cell>
          <cell r="J620">
            <v>-4051866.88</v>
          </cell>
        </row>
        <row r="621">
          <cell r="F621">
            <v>1320315052</v>
          </cell>
          <cell r="G621" t="str">
            <v>(-)D-L,R,S - Linhas e Redes - Mq./Equip</v>
          </cell>
          <cell r="H621">
            <v>-474276605.58999997</v>
          </cell>
          <cell r="I621">
            <v>-473825256.01999998</v>
          </cell>
          <cell r="J621">
            <v>-451349.57</v>
          </cell>
        </row>
        <row r="622">
          <cell r="F622">
            <v>1320315053</v>
          </cell>
          <cell r="G622" t="str">
            <v>(-)D-L,R,S - Substações - Mq./Equipto.</v>
          </cell>
          <cell r="H622">
            <v>-253265586.12</v>
          </cell>
          <cell r="I622">
            <v>-250008235.47999999</v>
          </cell>
          <cell r="J622">
            <v>-3257350.64</v>
          </cell>
        </row>
        <row r="623">
          <cell r="F623">
            <v>1320315054</v>
          </cell>
          <cell r="G623" t="str">
            <v>(-)D-L,R,S - Substações - Mq./Equipto.</v>
          </cell>
          <cell r="H623">
            <v>-160081504.09</v>
          </cell>
          <cell r="I623">
            <v>-158470341.84</v>
          </cell>
          <cell r="J623">
            <v>-1611162.25</v>
          </cell>
        </row>
        <row r="624">
          <cell r="F624">
            <v>1320315055</v>
          </cell>
          <cell r="G624" t="str">
            <v>(-)D-L,R,S - Subtransmissão - Mq./Equip</v>
          </cell>
          <cell r="H624">
            <v>-113616436.16</v>
          </cell>
          <cell r="I624">
            <v>-112539822.69</v>
          </cell>
          <cell r="J624">
            <v>-1076613.47</v>
          </cell>
        </row>
        <row r="625">
          <cell r="F625">
            <v>1320315056</v>
          </cell>
          <cell r="G625" t="str">
            <v>(-)D-L,R,S - Subtransmissão - Mq./Equip</v>
          </cell>
          <cell r="H625">
            <v>-84808776.760000005</v>
          </cell>
          <cell r="I625">
            <v>-84367704.560000002</v>
          </cell>
          <cell r="J625">
            <v>-441072.2</v>
          </cell>
        </row>
        <row r="626">
          <cell r="F626">
            <v>1320315057</v>
          </cell>
          <cell r="G626" t="str">
            <v>(-)D-L,R,S - Linhas e Redes - Mq./Equip</v>
          </cell>
          <cell r="H626">
            <v>-7326348.9900000002</v>
          </cell>
          <cell r="I626">
            <v>-6910043.7800000003</v>
          </cell>
          <cell r="J626">
            <v>-416305.21</v>
          </cell>
        </row>
        <row r="627">
          <cell r="F627">
            <v>1320315058</v>
          </cell>
          <cell r="G627" t="str">
            <v>(-)D-L,R,S - Substações - Mq./Equipto.</v>
          </cell>
          <cell r="H627">
            <v>-3391314.55</v>
          </cell>
          <cell r="I627">
            <v>-3150564.85</v>
          </cell>
          <cell r="J627">
            <v>-240749.7</v>
          </cell>
        </row>
        <row r="628">
          <cell r="F628">
            <v>1320315059</v>
          </cell>
          <cell r="G628" t="str">
            <v>(-)D-L,R,S - Subtransmissão - Mq./Equip</v>
          </cell>
          <cell r="H628">
            <v>-18293235.98</v>
          </cell>
          <cell r="I628">
            <v>-17217623.850000001</v>
          </cell>
          <cell r="J628">
            <v>-1075612.1299999999</v>
          </cell>
        </row>
        <row r="629">
          <cell r="F629">
            <v>1320315061</v>
          </cell>
          <cell r="G629" t="str">
            <v>(-)D-L.R.S - Linhas e Redes - Veiculos</v>
          </cell>
          <cell r="H629">
            <v>-6335547.46</v>
          </cell>
          <cell r="I629">
            <v>-6156714.5999999996</v>
          </cell>
          <cell r="J629">
            <v>-178832.86</v>
          </cell>
        </row>
        <row r="630">
          <cell r="F630">
            <v>1320315062</v>
          </cell>
          <cell r="G630" t="str">
            <v>(-)D-L.R.S - Linhas e Redes - Veiculos</v>
          </cell>
          <cell r="H630">
            <v>-4303070.24</v>
          </cell>
          <cell r="I630">
            <v>-4225599.76</v>
          </cell>
          <cell r="J630">
            <v>-77470.48</v>
          </cell>
        </row>
        <row r="631">
          <cell r="F631">
            <v>1320315063</v>
          </cell>
          <cell r="G631" t="str">
            <v>(-)D-L,R,S - Substações - Veiculos. - C</v>
          </cell>
          <cell r="H631">
            <v>-178.33</v>
          </cell>
          <cell r="I631">
            <v>-172.13</v>
          </cell>
          <cell r="J631">
            <v>-6.2</v>
          </cell>
        </row>
        <row r="632">
          <cell r="F632">
            <v>1320315064</v>
          </cell>
          <cell r="G632" t="str">
            <v>(-)D-L,R,S - Substações - Veiculos - CM</v>
          </cell>
          <cell r="H632">
            <v>-176.2</v>
          </cell>
          <cell r="I632">
            <v>-171.21</v>
          </cell>
          <cell r="J632">
            <v>-4.99</v>
          </cell>
        </row>
        <row r="633">
          <cell r="F633">
            <v>1320315065</v>
          </cell>
          <cell r="G633" t="str">
            <v>(-)D-L,R,S - Subtransmissão - Veiculos</v>
          </cell>
          <cell r="H633">
            <v>-762634.8</v>
          </cell>
          <cell r="I633">
            <v>-740213.74</v>
          </cell>
          <cell r="J633">
            <v>-22421.06</v>
          </cell>
        </row>
        <row r="634">
          <cell r="F634">
            <v>1320315066</v>
          </cell>
          <cell r="G634" t="str">
            <v>(-)D-L,R,S - Subtransmissão - Veiculos</v>
          </cell>
          <cell r="H634">
            <v>-309190</v>
          </cell>
          <cell r="I634">
            <v>-299221.74</v>
          </cell>
          <cell r="J634">
            <v>-9968.26</v>
          </cell>
        </row>
        <row r="635">
          <cell r="F635">
            <v>1320315067</v>
          </cell>
          <cell r="G635" t="str">
            <v>(-)D-L.R.S - Linhas e Redes - Veiculos</v>
          </cell>
          <cell r="H635">
            <v>2802891.79</v>
          </cell>
          <cell r="I635">
            <v>2674834.15</v>
          </cell>
          <cell r="J635">
            <v>128057.64</v>
          </cell>
        </row>
        <row r="636">
          <cell r="F636">
            <v>1320315068</v>
          </cell>
          <cell r="G636" t="str">
            <v>(-)D-L,R,S - Substações - Veiculos - Re</v>
          </cell>
          <cell r="H636">
            <v>-55.11</v>
          </cell>
          <cell r="I636">
            <v>-63.05</v>
          </cell>
          <cell r="J636">
            <v>7.94</v>
          </cell>
        </row>
        <row r="637">
          <cell r="F637">
            <v>1320315069</v>
          </cell>
          <cell r="G637" t="str">
            <v>(-)D-L,R,S - Subtransmissão - Veiculos</v>
          </cell>
          <cell r="H637">
            <v>410468.21</v>
          </cell>
          <cell r="I637">
            <v>386248.86</v>
          </cell>
          <cell r="J637">
            <v>24219.35</v>
          </cell>
        </row>
        <row r="638">
          <cell r="F638">
            <v>1320315071</v>
          </cell>
          <cell r="G638" t="str">
            <v>(-)D-L,R,S - Linhas e Redes - Mov/Utens</v>
          </cell>
          <cell r="H638">
            <v>-3480291.27</v>
          </cell>
          <cell r="I638">
            <v>-3348531.98</v>
          </cell>
          <cell r="J638">
            <v>-131759.29</v>
          </cell>
        </row>
        <row r="639">
          <cell r="F639">
            <v>1320315072</v>
          </cell>
          <cell r="G639" t="str">
            <v>(-)D-L.R.S - Linhas e Redes - Mov/Utens</v>
          </cell>
          <cell r="H639">
            <v>-2068975.21</v>
          </cell>
          <cell r="I639">
            <v>-2068175.17</v>
          </cell>
          <cell r="J639">
            <v>-800.04</v>
          </cell>
        </row>
        <row r="640">
          <cell r="F640">
            <v>1320315073</v>
          </cell>
          <cell r="G640" t="str">
            <v>(-)D-L,R,S - Substações - Mov/Utens. -</v>
          </cell>
          <cell r="H640">
            <v>-4123571.62</v>
          </cell>
          <cell r="I640">
            <v>-3951477.03</v>
          </cell>
          <cell r="J640">
            <v>-172094.59</v>
          </cell>
        </row>
        <row r="641">
          <cell r="F641">
            <v>1320315074</v>
          </cell>
          <cell r="G641" t="str">
            <v>(-)D-L,R,S - Substações - Mov/Utens. -</v>
          </cell>
          <cell r="H641">
            <v>-2157952.85</v>
          </cell>
          <cell r="I641">
            <v>-2082175.54</v>
          </cell>
          <cell r="J641">
            <v>-75777.31</v>
          </cell>
        </row>
        <row r="642">
          <cell r="F642">
            <v>1320315075</v>
          </cell>
          <cell r="G642" t="str">
            <v>(-)D-L,R,S - Subtransmissão - Mov/Utens</v>
          </cell>
          <cell r="H642">
            <v>-167354.49</v>
          </cell>
          <cell r="I642">
            <v>-162880.35999999999</v>
          </cell>
          <cell r="J642">
            <v>-4474.13</v>
          </cell>
        </row>
        <row r="643">
          <cell r="F643">
            <v>1320315076</v>
          </cell>
          <cell r="G643" t="str">
            <v>(-)D-L,R,S - Subtransmissão - Mov/Utens</v>
          </cell>
          <cell r="H643">
            <v>-89045.35</v>
          </cell>
          <cell r="I643">
            <v>-87057.84</v>
          </cell>
          <cell r="J643">
            <v>-1987.51</v>
          </cell>
        </row>
        <row r="644">
          <cell r="F644">
            <v>1320315077</v>
          </cell>
          <cell r="G644" t="str">
            <v>(-)D-L.R.S - Linhas e Redes - Mov/Utens</v>
          </cell>
          <cell r="H644">
            <v>2572105.34</v>
          </cell>
          <cell r="I644">
            <v>2444402.16</v>
          </cell>
          <cell r="J644">
            <v>127703.18</v>
          </cell>
        </row>
        <row r="645">
          <cell r="F645">
            <v>1320315078</v>
          </cell>
          <cell r="G645" t="str">
            <v>(-)D-L,R,S - Substações - Mov/Utens. -</v>
          </cell>
          <cell r="H645">
            <v>3655325.64</v>
          </cell>
          <cell r="I645">
            <v>3449357.12</v>
          </cell>
          <cell r="J645">
            <v>205968.52</v>
          </cell>
        </row>
        <row r="646">
          <cell r="F646">
            <v>1320315079</v>
          </cell>
          <cell r="G646" t="str">
            <v>(-)D-L,R,S - Subtransmissão - Mov/Utens</v>
          </cell>
          <cell r="H646">
            <v>125830.82</v>
          </cell>
          <cell r="I646">
            <v>119232.43</v>
          </cell>
          <cell r="J646">
            <v>6598.39</v>
          </cell>
        </row>
        <row r="647">
          <cell r="F647">
            <v>1320319011</v>
          </cell>
          <cell r="G647" t="str">
            <v>D-L,R,S - Linhas e Redes - Intangiveis</v>
          </cell>
          <cell r="H647">
            <v>4384756.5599999996</v>
          </cell>
          <cell r="I647">
            <v>4396074</v>
          </cell>
          <cell r="J647">
            <v>-11317.44</v>
          </cell>
        </row>
        <row r="648">
          <cell r="F648">
            <v>1320319012</v>
          </cell>
          <cell r="G648" t="str">
            <v>Reutilizar</v>
          </cell>
          <cell r="H648">
            <v>0</v>
          </cell>
          <cell r="I648">
            <v>0</v>
          </cell>
          <cell r="J648">
            <v>0</v>
          </cell>
        </row>
        <row r="649">
          <cell r="F649">
            <v>1320319013</v>
          </cell>
          <cell r="G649" t="str">
            <v>D-L,R,S - Substações - Intangiveis - CO</v>
          </cell>
          <cell r="H649">
            <v>0</v>
          </cell>
          <cell r="I649">
            <v>0</v>
          </cell>
          <cell r="J649">
            <v>0</v>
          </cell>
        </row>
        <row r="650">
          <cell r="F650">
            <v>1320319014</v>
          </cell>
          <cell r="G650" t="str">
            <v>Reutilizar</v>
          </cell>
          <cell r="H650">
            <v>0</v>
          </cell>
          <cell r="I650">
            <v>0</v>
          </cell>
          <cell r="J650">
            <v>0</v>
          </cell>
        </row>
        <row r="651">
          <cell r="F651">
            <v>1320319015</v>
          </cell>
          <cell r="G651" t="str">
            <v>Reutilizar</v>
          </cell>
          <cell r="H651">
            <v>0</v>
          </cell>
          <cell r="I651">
            <v>0</v>
          </cell>
          <cell r="J651">
            <v>0</v>
          </cell>
        </row>
        <row r="652">
          <cell r="F652">
            <v>1320319016</v>
          </cell>
          <cell r="G652" t="str">
            <v>Reutilizar</v>
          </cell>
          <cell r="H652">
            <v>0</v>
          </cell>
          <cell r="I652">
            <v>0</v>
          </cell>
          <cell r="J652">
            <v>0</v>
          </cell>
        </row>
        <row r="653">
          <cell r="F653">
            <v>1320319021</v>
          </cell>
          <cell r="G653" t="str">
            <v>D-L,R,S - Linhas e Redes - Terrenos - C</v>
          </cell>
          <cell r="H653">
            <v>0</v>
          </cell>
          <cell r="I653">
            <v>0</v>
          </cell>
          <cell r="J653">
            <v>0</v>
          </cell>
        </row>
        <row r="654">
          <cell r="F654">
            <v>1320319022</v>
          </cell>
          <cell r="G654" t="str">
            <v>D-L,R,S - Linhas e Redes - Terrenos - C</v>
          </cell>
          <cell r="H654">
            <v>0</v>
          </cell>
          <cell r="I654">
            <v>0</v>
          </cell>
          <cell r="J654">
            <v>0</v>
          </cell>
        </row>
        <row r="655">
          <cell r="F655">
            <v>1320319023</v>
          </cell>
          <cell r="G655" t="str">
            <v>D-L,R,S - Substações - Terrenos - COC</v>
          </cell>
          <cell r="H655">
            <v>13505579.84</v>
          </cell>
          <cell r="I655">
            <v>13232920.369999999</v>
          </cell>
          <cell r="J655">
            <v>272659.46999999997</v>
          </cell>
        </row>
        <row r="656">
          <cell r="F656">
            <v>1320319024</v>
          </cell>
          <cell r="G656" t="str">
            <v>D-L,R,S - Substações - Terrenos - CMC</v>
          </cell>
          <cell r="H656">
            <v>0</v>
          </cell>
          <cell r="I656">
            <v>0</v>
          </cell>
          <cell r="J656">
            <v>0</v>
          </cell>
        </row>
        <row r="657">
          <cell r="F657">
            <v>1320319025</v>
          </cell>
          <cell r="G657" t="str">
            <v>D-L,R,S - Subtransmissão - Terrenos - C</v>
          </cell>
          <cell r="H657">
            <v>963362.11</v>
          </cell>
          <cell r="I657">
            <v>683023.13</v>
          </cell>
          <cell r="J657">
            <v>280338.98</v>
          </cell>
        </row>
        <row r="658">
          <cell r="F658">
            <v>1320319026</v>
          </cell>
          <cell r="G658" t="str">
            <v>D-L,R,S - Subtransmissão - Terrenos - C</v>
          </cell>
          <cell r="H658">
            <v>0</v>
          </cell>
          <cell r="I658">
            <v>0</v>
          </cell>
          <cell r="J658">
            <v>0</v>
          </cell>
        </row>
        <row r="659">
          <cell r="F659">
            <v>1320319041</v>
          </cell>
          <cell r="G659" t="str">
            <v>D-L,R,S - Linhas e Redes - Edific. - CO</v>
          </cell>
          <cell r="H659">
            <v>350376.62</v>
          </cell>
          <cell r="I659">
            <v>765758.58</v>
          </cell>
          <cell r="J659">
            <v>-415381.96</v>
          </cell>
        </row>
        <row r="660">
          <cell r="F660">
            <v>1320319042</v>
          </cell>
          <cell r="G660" t="str">
            <v>Reutilizar</v>
          </cell>
          <cell r="H660">
            <v>0</v>
          </cell>
          <cell r="I660">
            <v>0</v>
          </cell>
          <cell r="J660">
            <v>0</v>
          </cell>
        </row>
        <row r="661">
          <cell r="F661">
            <v>1320319043</v>
          </cell>
          <cell r="G661" t="str">
            <v>D-L,R,S - Substações - Edific. - COC</v>
          </cell>
          <cell r="H661">
            <v>3662176.38</v>
          </cell>
          <cell r="I661">
            <v>3090906.79</v>
          </cell>
          <cell r="J661">
            <v>571269.59</v>
          </cell>
        </row>
        <row r="662">
          <cell r="F662">
            <v>1320319044</v>
          </cell>
          <cell r="G662" t="str">
            <v>D-L,R,S - Substações - Edific. - CMC</v>
          </cell>
          <cell r="H662">
            <v>0</v>
          </cell>
          <cell r="I662">
            <v>0</v>
          </cell>
          <cell r="J662">
            <v>0</v>
          </cell>
        </row>
        <row r="663">
          <cell r="F663">
            <v>1320319045</v>
          </cell>
          <cell r="G663" t="str">
            <v>D-L,R,S - Subtransmissão - Edific. - CO</v>
          </cell>
          <cell r="H663">
            <v>358816.64</v>
          </cell>
          <cell r="I663">
            <v>351689.7</v>
          </cell>
          <cell r="J663">
            <v>7126.94</v>
          </cell>
        </row>
        <row r="664">
          <cell r="F664">
            <v>1320319046</v>
          </cell>
          <cell r="G664" t="str">
            <v>D-L,R,S - Subtransmissão - Edific. - CM</v>
          </cell>
          <cell r="H664">
            <v>0</v>
          </cell>
          <cell r="I664">
            <v>0</v>
          </cell>
          <cell r="J664">
            <v>0</v>
          </cell>
        </row>
        <row r="665">
          <cell r="F665">
            <v>1320319050</v>
          </cell>
          <cell r="G665" t="str">
            <v>D-L,R,S - Substações - Maq./Equiptos -</v>
          </cell>
          <cell r="H665">
            <v>0</v>
          </cell>
          <cell r="I665">
            <v>0</v>
          </cell>
          <cell r="J665">
            <v>0</v>
          </cell>
        </row>
        <row r="666">
          <cell r="F666">
            <v>1320319051</v>
          </cell>
          <cell r="G666" t="str">
            <v>D-L,R,S - Linhas e Redes - Mq./Equiptos</v>
          </cell>
          <cell r="H666">
            <v>78482539.129999995</v>
          </cell>
          <cell r="I666">
            <v>73070566.280000001</v>
          </cell>
          <cell r="J666">
            <v>5411972.8499999996</v>
          </cell>
        </row>
        <row r="667">
          <cell r="F667">
            <v>1320319052</v>
          </cell>
          <cell r="G667" t="str">
            <v>D-L,R,S - Linhas e Redes - Mq./Equiptos</v>
          </cell>
          <cell r="H667">
            <v>0</v>
          </cell>
          <cell r="I667">
            <v>0</v>
          </cell>
          <cell r="J667">
            <v>0</v>
          </cell>
        </row>
        <row r="668">
          <cell r="F668">
            <v>1320319053</v>
          </cell>
          <cell r="G668" t="str">
            <v>D-L,R,S - Substações - Mq./Equiptos - C</v>
          </cell>
          <cell r="H668">
            <v>275136058.92000002</v>
          </cell>
          <cell r="I668">
            <v>270006467.00999999</v>
          </cell>
          <cell r="J668">
            <v>5129591.91</v>
          </cell>
        </row>
        <row r="669">
          <cell r="F669">
            <v>1320319054</v>
          </cell>
          <cell r="G669" t="str">
            <v>D-L,R,S - Substações - Mq./Equiptos - C</v>
          </cell>
          <cell r="H669">
            <v>0</v>
          </cell>
          <cell r="I669">
            <v>0</v>
          </cell>
          <cell r="J669">
            <v>0</v>
          </cell>
        </row>
        <row r="670">
          <cell r="F670">
            <v>1320319055</v>
          </cell>
          <cell r="G670" t="str">
            <v>D-L,R,S - Subtransmissão - Mq./Equiptos</v>
          </cell>
          <cell r="H670">
            <v>23563740.780000001</v>
          </cell>
          <cell r="I670">
            <v>22518673.93</v>
          </cell>
          <cell r="J670">
            <v>1045066.85</v>
          </cell>
        </row>
        <row r="671">
          <cell r="F671">
            <v>1320319056</v>
          </cell>
          <cell r="G671" t="str">
            <v>D-L,R,S - Subtransmissão - Mq./Equiptos</v>
          </cell>
          <cell r="H671">
            <v>0</v>
          </cell>
          <cell r="I671">
            <v>0</v>
          </cell>
          <cell r="J671">
            <v>0</v>
          </cell>
        </row>
        <row r="672">
          <cell r="F672">
            <v>1320319061</v>
          </cell>
          <cell r="G672" t="str">
            <v>D-L,R,S - Linhas e Redes - Veiculos - C</v>
          </cell>
          <cell r="H672">
            <v>0</v>
          </cell>
          <cell r="I672">
            <v>0</v>
          </cell>
          <cell r="J672">
            <v>0</v>
          </cell>
        </row>
        <row r="673">
          <cell r="F673">
            <v>1320319062</v>
          </cell>
          <cell r="G673" t="str">
            <v>Reutilizar</v>
          </cell>
          <cell r="H673">
            <v>0</v>
          </cell>
          <cell r="I673">
            <v>0</v>
          </cell>
          <cell r="J673">
            <v>0</v>
          </cell>
        </row>
        <row r="674">
          <cell r="F674">
            <v>1320319063</v>
          </cell>
          <cell r="G674" t="str">
            <v>D-L,R,S - Substações - Veiculos - COC</v>
          </cell>
          <cell r="H674">
            <v>0</v>
          </cell>
          <cell r="I674">
            <v>0</v>
          </cell>
          <cell r="J674">
            <v>0</v>
          </cell>
        </row>
        <row r="675">
          <cell r="F675">
            <v>1320319064</v>
          </cell>
          <cell r="G675" t="str">
            <v>Reutilizar</v>
          </cell>
          <cell r="H675">
            <v>0</v>
          </cell>
          <cell r="I675">
            <v>0</v>
          </cell>
          <cell r="J675">
            <v>0</v>
          </cell>
        </row>
        <row r="676">
          <cell r="F676">
            <v>1320319065</v>
          </cell>
          <cell r="G676" t="str">
            <v>D-L,R,S - Subtransmissão - Veiculos - C</v>
          </cell>
          <cell r="H676">
            <v>0</v>
          </cell>
          <cell r="I676">
            <v>0</v>
          </cell>
          <cell r="J676">
            <v>0</v>
          </cell>
        </row>
        <row r="677">
          <cell r="F677">
            <v>1320319066</v>
          </cell>
          <cell r="G677" t="str">
            <v>Reutilizar</v>
          </cell>
          <cell r="H677">
            <v>0</v>
          </cell>
          <cell r="I677">
            <v>0</v>
          </cell>
          <cell r="J677">
            <v>0</v>
          </cell>
        </row>
        <row r="678">
          <cell r="F678">
            <v>1320319071</v>
          </cell>
          <cell r="G678" t="str">
            <v>D-L,R,S - Linhas e Redes - Móv./Utens.</v>
          </cell>
          <cell r="H678">
            <v>817709.58</v>
          </cell>
          <cell r="I678">
            <v>776012.73</v>
          </cell>
          <cell r="J678">
            <v>41696.85</v>
          </cell>
        </row>
        <row r="679">
          <cell r="F679">
            <v>1320319072</v>
          </cell>
          <cell r="G679" t="str">
            <v>Reutilizar</v>
          </cell>
          <cell r="H679">
            <v>0</v>
          </cell>
          <cell r="I679">
            <v>0</v>
          </cell>
          <cell r="J679">
            <v>0</v>
          </cell>
        </row>
        <row r="680">
          <cell r="F680">
            <v>1320319073</v>
          </cell>
          <cell r="G680" t="str">
            <v>D-L,R,S - Substações - Móv./Utens. - CO</v>
          </cell>
          <cell r="H680">
            <v>0</v>
          </cell>
          <cell r="I680">
            <v>0</v>
          </cell>
          <cell r="J680">
            <v>0</v>
          </cell>
        </row>
        <row r="681">
          <cell r="F681">
            <v>1320319074</v>
          </cell>
          <cell r="G681" t="str">
            <v>Reutilizar</v>
          </cell>
          <cell r="H681">
            <v>0</v>
          </cell>
          <cell r="I681">
            <v>0</v>
          </cell>
          <cell r="J681">
            <v>0</v>
          </cell>
        </row>
        <row r="682">
          <cell r="F682">
            <v>1320319075</v>
          </cell>
          <cell r="G682" t="str">
            <v>D-L,R,S - Subtransmissão - Móv./Utens.</v>
          </cell>
          <cell r="H682">
            <v>0</v>
          </cell>
          <cell r="I682">
            <v>0</v>
          </cell>
          <cell r="J682">
            <v>0</v>
          </cell>
        </row>
        <row r="683">
          <cell r="F683">
            <v>1320319076</v>
          </cell>
          <cell r="G683" t="str">
            <v>Reutilizar</v>
          </cell>
          <cell r="H683">
            <v>0</v>
          </cell>
          <cell r="I683">
            <v>0</v>
          </cell>
          <cell r="J683">
            <v>0</v>
          </cell>
        </row>
        <row r="684">
          <cell r="F684">
            <v>1320319911</v>
          </cell>
          <cell r="G684" t="str">
            <v>Reutilizar</v>
          </cell>
          <cell r="H684">
            <v>0</v>
          </cell>
          <cell r="I684">
            <v>0</v>
          </cell>
          <cell r="J684">
            <v>0</v>
          </cell>
        </row>
        <row r="685">
          <cell r="F685">
            <v>1320319912</v>
          </cell>
          <cell r="G685" t="str">
            <v>Reutilizar</v>
          </cell>
          <cell r="H685">
            <v>0</v>
          </cell>
          <cell r="I685">
            <v>0</v>
          </cell>
          <cell r="J685">
            <v>0</v>
          </cell>
        </row>
        <row r="686">
          <cell r="F686">
            <v>1320319921</v>
          </cell>
          <cell r="G686" t="str">
            <v>D-L,R,S - Substações - TFR-Materiais. -</v>
          </cell>
          <cell r="H686">
            <v>0</v>
          </cell>
          <cell r="I686">
            <v>0</v>
          </cell>
          <cell r="J686">
            <v>0</v>
          </cell>
        </row>
        <row r="687">
          <cell r="F687">
            <v>1320319941</v>
          </cell>
          <cell r="G687" t="str">
            <v>D-L,R,S - Material em Depósito - COC</v>
          </cell>
          <cell r="H687">
            <v>19003833.239999998</v>
          </cell>
          <cell r="I687">
            <v>18026419.899999999</v>
          </cell>
          <cell r="J687">
            <v>977413.34</v>
          </cell>
        </row>
        <row r="688">
          <cell r="F688">
            <v>1320319942</v>
          </cell>
          <cell r="G688" t="str">
            <v>D-L,R,S - Material em Depósito - CMC</v>
          </cell>
          <cell r="H688">
            <v>0</v>
          </cell>
          <cell r="I688">
            <v>0</v>
          </cell>
          <cell r="J688">
            <v>0</v>
          </cell>
        </row>
        <row r="689">
          <cell r="F689">
            <v>1320319951</v>
          </cell>
          <cell r="G689" t="str">
            <v>D-L,R,S - Compras em Andamento - COC</v>
          </cell>
          <cell r="H689">
            <v>-58926.7</v>
          </cell>
          <cell r="I689">
            <v>0</v>
          </cell>
          <cell r="J689">
            <v>-58926.7</v>
          </cell>
        </row>
        <row r="690">
          <cell r="F690">
            <v>1320319953</v>
          </cell>
          <cell r="G690" t="str">
            <v>Reutilizar</v>
          </cell>
          <cell r="H690">
            <v>0</v>
          </cell>
          <cell r="I690">
            <v>0</v>
          </cell>
          <cell r="J690">
            <v>0</v>
          </cell>
        </row>
        <row r="691">
          <cell r="F691">
            <v>1320319971</v>
          </cell>
          <cell r="G691" t="str">
            <v>D-L,R,S - Adiantamento - COC</v>
          </cell>
          <cell r="H691">
            <v>36669.35</v>
          </cell>
          <cell r="I691">
            <v>36669.35</v>
          </cell>
          <cell r="J691">
            <v>0</v>
          </cell>
        </row>
        <row r="692">
          <cell r="F692">
            <v>1320319981</v>
          </cell>
          <cell r="G692" t="str">
            <v>D-L,R,S - Substações - Depósito Judicia</v>
          </cell>
          <cell r="H692">
            <v>268127.82</v>
          </cell>
          <cell r="I692">
            <v>269167.76</v>
          </cell>
          <cell r="J692">
            <v>-1039.94</v>
          </cell>
        </row>
        <row r="693">
          <cell r="F693">
            <v>1320319982</v>
          </cell>
          <cell r="G693" t="str">
            <v>D-L,R,S - Substações - Depósitos Judici</v>
          </cell>
          <cell r="H693">
            <v>0</v>
          </cell>
          <cell r="I693">
            <v>0</v>
          </cell>
          <cell r="J693">
            <v>0</v>
          </cell>
        </row>
        <row r="694">
          <cell r="H694">
            <v>5219248206.999999</v>
          </cell>
          <cell r="I694">
            <v>5207252708.3899994</v>
          </cell>
          <cell r="J694">
            <v>11995498.610000001</v>
          </cell>
        </row>
        <row r="695">
          <cell r="F695">
            <v>1320331011</v>
          </cell>
          <cell r="G695" t="str">
            <v>D - Comercialização - Intangiveis - COC</v>
          </cell>
          <cell r="H695">
            <v>7498.04</v>
          </cell>
          <cell r="I695">
            <v>7498.04</v>
          </cell>
          <cell r="J695">
            <v>0</v>
          </cell>
        </row>
        <row r="696">
          <cell r="F696">
            <v>1320331012</v>
          </cell>
          <cell r="G696" t="str">
            <v>Reutilizar</v>
          </cell>
          <cell r="H696">
            <v>0</v>
          </cell>
          <cell r="I696">
            <v>0</v>
          </cell>
          <cell r="J696">
            <v>0</v>
          </cell>
        </row>
        <row r="697">
          <cell r="F697">
            <v>1320331021</v>
          </cell>
          <cell r="G697" t="str">
            <v>D - Comercialização - Terrenos - COC</v>
          </cell>
          <cell r="H697">
            <v>241688.21</v>
          </cell>
          <cell r="I697">
            <v>241688.21</v>
          </cell>
          <cell r="J697">
            <v>0</v>
          </cell>
        </row>
        <row r="698">
          <cell r="F698">
            <v>1320331022</v>
          </cell>
          <cell r="G698" t="str">
            <v>D - Comercialização - Terrenos - CMC</v>
          </cell>
          <cell r="H698">
            <v>58468</v>
          </cell>
          <cell r="I698">
            <v>58468</v>
          </cell>
          <cell r="J698">
            <v>0</v>
          </cell>
        </row>
        <row r="699">
          <cell r="F699">
            <v>1320331023</v>
          </cell>
          <cell r="G699" t="str">
            <v>D - Comercialização - Terrenos - Reaval</v>
          </cell>
          <cell r="H699">
            <v>756433.38</v>
          </cell>
          <cell r="I699">
            <v>756433.38</v>
          </cell>
          <cell r="J699">
            <v>0</v>
          </cell>
        </row>
        <row r="700">
          <cell r="F700">
            <v>1320331041</v>
          </cell>
          <cell r="G700" t="str">
            <v>D - Comercialização - Edificações - COC</v>
          </cell>
          <cell r="H700">
            <v>2048498.93</v>
          </cell>
          <cell r="I700">
            <v>1996637.56</v>
          </cell>
          <cell r="J700">
            <v>51861.37</v>
          </cell>
        </row>
        <row r="701">
          <cell r="F701">
            <v>1320331042</v>
          </cell>
          <cell r="G701" t="str">
            <v>D - Comercialização - Edificações - CMC</v>
          </cell>
          <cell r="H701">
            <v>372536.53</v>
          </cell>
          <cell r="I701">
            <v>372536.53</v>
          </cell>
          <cell r="J701">
            <v>0</v>
          </cell>
        </row>
        <row r="702">
          <cell r="F702">
            <v>1320331043</v>
          </cell>
          <cell r="G702" t="str">
            <v>D - Comercialização - Edificações - Rea</v>
          </cell>
          <cell r="H702">
            <v>-406449.95</v>
          </cell>
          <cell r="I702">
            <v>-406449.95</v>
          </cell>
          <cell r="J702">
            <v>0</v>
          </cell>
        </row>
        <row r="703">
          <cell r="F703">
            <v>1320331051</v>
          </cell>
          <cell r="G703" t="str">
            <v>D - Comercialização - Máq. e Equiptos -</v>
          </cell>
          <cell r="H703">
            <v>9457492.3300000001</v>
          </cell>
          <cell r="I703">
            <v>10478246.58</v>
          </cell>
          <cell r="J703">
            <v>-1020754.25</v>
          </cell>
        </row>
        <row r="704">
          <cell r="F704">
            <v>1320331052</v>
          </cell>
          <cell r="G704" t="str">
            <v>D - Comercialização - Máq. e Equiptos -</v>
          </cell>
          <cell r="H704">
            <v>594693.04</v>
          </cell>
          <cell r="I704">
            <v>594693.04</v>
          </cell>
          <cell r="J704">
            <v>0</v>
          </cell>
        </row>
        <row r="705">
          <cell r="F705">
            <v>1320331053</v>
          </cell>
          <cell r="G705" t="str">
            <v>D - Comercialização - Máq. e Equiptos -</v>
          </cell>
          <cell r="H705">
            <v>-434029.16</v>
          </cell>
          <cell r="I705">
            <v>-434029.16</v>
          </cell>
          <cell r="J705">
            <v>0</v>
          </cell>
        </row>
        <row r="706">
          <cell r="F706">
            <v>1320331061</v>
          </cell>
          <cell r="G706" t="str">
            <v>D - Comercialização - Veiculos - COC</v>
          </cell>
          <cell r="H706">
            <v>1017428.39</v>
          </cell>
          <cell r="I706">
            <v>1017428.39</v>
          </cell>
          <cell r="J706">
            <v>0</v>
          </cell>
        </row>
        <row r="707">
          <cell r="F707">
            <v>1320331062</v>
          </cell>
          <cell r="G707" t="str">
            <v>D - Comercialização - Veiculos - CMC</v>
          </cell>
          <cell r="H707">
            <v>260708.14</v>
          </cell>
          <cell r="I707">
            <v>260708.14</v>
          </cell>
          <cell r="J707">
            <v>0</v>
          </cell>
        </row>
        <row r="708">
          <cell r="F708">
            <v>1320331063</v>
          </cell>
          <cell r="G708" t="str">
            <v>D - Comercialização - Veiculos - Reaval</v>
          </cell>
          <cell r="H708">
            <v>-401419.89</v>
          </cell>
          <cell r="I708">
            <v>-401419.89</v>
          </cell>
          <cell r="J708">
            <v>0</v>
          </cell>
        </row>
        <row r="709">
          <cell r="F709">
            <v>1320331071</v>
          </cell>
          <cell r="G709" t="str">
            <v>D - Comercialização - Móv/Utens. - COC</v>
          </cell>
          <cell r="H709">
            <v>1992996.68</v>
          </cell>
          <cell r="I709">
            <v>1984380.78</v>
          </cell>
          <cell r="J709">
            <v>8615.9</v>
          </cell>
        </row>
        <row r="710">
          <cell r="F710">
            <v>1320331072</v>
          </cell>
          <cell r="G710" t="str">
            <v>D - Comercialização - Móv/Utens. - CMC</v>
          </cell>
          <cell r="H710">
            <v>1142311.67</v>
          </cell>
          <cell r="I710">
            <v>1143041.22</v>
          </cell>
          <cell r="J710">
            <v>-729.55</v>
          </cell>
        </row>
        <row r="711">
          <cell r="F711">
            <v>1320331073</v>
          </cell>
          <cell r="G711" t="str">
            <v>D - Comercialização - Móv/Utens. - Reav</v>
          </cell>
          <cell r="H711">
            <v>-1645713.97</v>
          </cell>
          <cell r="I711">
            <v>-1646517.23</v>
          </cell>
          <cell r="J711">
            <v>803.26</v>
          </cell>
        </row>
        <row r="712">
          <cell r="F712">
            <v>1320335011</v>
          </cell>
          <cell r="G712" t="str">
            <v>D - Comercialização - Intangiveis - COC</v>
          </cell>
          <cell r="H712">
            <v>-75.010000000000005</v>
          </cell>
          <cell r="I712">
            <v>-50.01</v>
          </cell>
          <cell r="J712">
            <v>-25</v>
          </cell>
        </row>
        <row r="713">
          <cell r="F713">
            <v>1320335012</v>
          </cell>
          <cell r="G713" t="str">
            <v>Reutilizar</v>
          </cell>
          <cell r="H713">
            <v>0</v>
          </cell>
          <cell r="I713">
            <v>0</v>
          </cell>
          <cell r="J713">
            <v>0</v>
          </cell>
        </row>
        <row r="714">
          <cell r="F714">
            <v>1320335041</v>
          </cell>
          <cell r="G714" t="str">
            <v>D - Comercialização - Edificações - COC</v>
          </cell>
          <cell r="H714">
            <v>-379049.01</v>
          </cell>
          <cell r="I714">
            <v>-373979.9</v>
          </cell>
          <cell r="J714">
            <v>-5069.1099999999997</v>
          </cell>
        </row>
        <row r="715">
          <cell r="F715">
            <v>1320335042</v>
          </cell>
          <cell r="G715" t="str">
            <v>D - Comercialização - Edificações - CMC</v>
          </cell>
          <cell r="H715">
            <v>-170071.86</v>
          </cell>
          <cell r="I715">
            <v>-169289.72</v>
          </cell>
          <cell r="J715">
            <v>-782.14</v>
          </cell>
        </row>
        <row r="716">
          <cell r="F716">
            <v>1320335043</v>
          </cell>
          <cell r="G716" t="str">
            <v>D - Comercialização - Edificações - Rea</v>
          </cell>
          <cell r="H716">
            <v>19001.259999999998</v>
          </cell>
          <cell r="I716">
            <v>17883.580000000002</v>
          </cell>
          <cell r="J716">
            <v>1117.68</v>
          </cell>
        </row>
        <row r="717">
          <cell r="F717">
            <v>1320335051</v>
          </cell>
          <cell r="G717" t="str">
            <v>D - Comercialização - Máq. e Equiptos -</v>
          </cell>
          <cell r="H717">
            <v>-1350571.64</v>
          </cell>
          <cell r="I717">
            <v>-1569343.18</v>
          </cell>
          <cell r="J717">
            <v>218771.54</v>
          </cell>
        </row>
        <row r="718">
          <cell r="F718">
            <v>1320335052</v>
          </cell>
          <cell r="G718" t="str">
            <v>D - Comercialização - Máq. e Equiptos -</v>
          </cell>
          <cell r="H718">
            <v>-334226.95</v>
          </cell>
          <cell r="I718">
            <v>-325631.18</v>
          </cell>
          <cell r="J718">
            <v>-8595.77</v>
          </cell>
        </row>
        <row r="719">
          <cell r="F719">
            <v>1320335053</v>
          </cell>
          <cell r="G719" t="str">
            <v>D - Comercialização - Máq. e Equiptos -</v>
          </cell>
          <cell r="H719">
            <v>102683.32</v>
          </cell>
          <cell r="I719">
            <v>96643.06</v>
          </cell>
          <cell r="J719">
            <v>6040.26</v>
          </cell>
        </row>
        <row r="720">
          <cell r="F720">
            <v>1320335061</v>
          </cell>
          <cell r="G720" t="str">
            <v>D - Comercialização - Veiculos - COC</v>
          </cell>
          <cell r="H720">
            <v>-266061.13</v>
          </cell>
          <cell r="I720">
            <v>-248255.75</v>
          </cell>
          <cell r="J720">
            <v>-17805.38</v>
          </cell>
        </row>
        <row r="721">
          <cell r="F721">
            <v>1320335062</v>
          </cell>
          <cell r="G721" t="str">
            <v>D - Comercialização - Veiculos - CMC</v>
          </cell>
          <cell r="H721">
            <v>-186773.37</v>
          </cell>
          <cell r="I721">
            <v>-182348.81</v>
          </cell>
          <cell r="J721">
            <v>-4424.5600000000004</v>
          </cell>
        </row>
        <row r="722">
          <cell r="F722">
            <v>1320335063</v>
          </cell>
          <cell r="G722" t="str">
            <v>D - Comercialização - Veiculos - Reaval</v>
          </cell>
          <cell r="H722">
            <v>140528.51</v>
          </cell>
          <cell r="I722">
            <v>132245.59</v>
          </cell>
          <cell r="J722">
            <v>8282.92</v>
          </cell>
        </row>
        <row r="723">
          <cell r="F723">
            <v>1320335071</v>
          </cell>
          <cell r="G723" t="str">
            <v>D - Comercialização - Móv/Utens. - COC</v>
          </cell>
          <cell r="H723">
            <v>-1312436.8500000001</v>
          </cell>
          <cell r="I723">
            <v>-1262337.5900000001</v>
          </cell>
          <cell r="J723">
            <v>-50099.26</v>
          </cell>
        </row>
        <row r="724">
          <cell r="F724">
            <v>1320335072</v>
          </cell>
          <cell r="G724" t="str">
            <v>D - Comercialização - Móv/Utens. - CMC</v>
          </cell>
          <cell r="H724">
            <v>-927210.07</v>
          </cell>
          <cell r="I724">
            <v>-897059.16</v>
          </cell>
          <cell r="J724">
            <v>-30150.91</v>
          </cell>
        </row>
        <row r="725">
          <cell r="F725">
            <v>1320335073</v>
          </cell>
          <cell r="G725" t="str">
            <v>D - Comercialização - Móv/Utens. - Reav</v>
          </cell>
          <cell r="H725">
            <v>1092264.74</v>
          </cell>
          <cell r="I725">
            <v>1037780.58</v>
          </cell>
          <cell r="J725">
            <v>54484.160000000003</v>
          </cell>
        </row>
        <row r="726">
          <cell r="F726">
            <v>1320339011</v>
          </cell>
          <cell r="G726" t="str">
            <v>D - Comercialização - Intangiveis - COC</v>
          </cell>
          <cell r="H726">
            <v>101446.62</v>
          </cell>
          <cell r="I726">
            <v>0</v>
          </cell>
          <cell r="J726">
            <v>101446.62</v>
          </cell>
        </row>
        <row r="727">
          <cell r="F727">
            <v>1320339012</v>
          </cell>
          <cell r="G727" t="str">
            <v>Reutilizar</v>
          </cell>
          <cell r="H727">
            <v>0</v>
          </cell>
          <cell r="I727">
            <v>0</v>
          </cell>
          <cell r="J727">
            <v>0</v>
          </cell>
        </row>
        <row r="728">
          <cell r="F728">
            <v>1320339021</v>
          </cell>
          <cell r="G728" t="str">
            <v>D - Comercialização - Terrenos - COC</v>
          </cell>
          <cell r="H728">
            <v>0</v>
          </cell>
          <cell r="I728">
            <v>0</v>
          </cell>
          <cell r="J728">
            <v>0</v>
          </cell>
        </row>
        <row r="729">
          <cell r="F729">
            <v>1320339022</v>
          </cell>
          <cell r="G729" t="str">
            <v>Reutilizar</v>
          </cell>
          <cell r="H729">
            <v>0</v>
          </cell>
          <cell r="I729">
            <v>0</v>
          </cell>
          <cell r="J729">
            <v>0</v>
          </cell>
        </row>
        <row r="730">
          <cell r="F730">
            <v>1320339041</v>
          </cell>
          <cell r="G730" t="str">
            <v>D - Comercialização - Edificações - COC</v>
          </cell>
          <cell r="H730">
            <v>227002.56</v>
          </cell>
          <cell r="I730">
            <v>275404.75</v>
          </cell>
          <cell r="J730">
            <v>-48402.19</v>
          </cell>
        </row>
        <row r="731">
          <cell r="F731">
            <v>1320339042</v>
          </cell>
          <cell r="G731" t="str">
            <v>D - Comercialização - Edificações - CMC</v>
          </cell>
          <cell r="H731">
            <v>0</v>
          </cell>
          <cell r="I731">
            <v>0</v>
          </cell>
          <cell r="J731">
            <v>0</v>
          </cell>
        </row>
        <row r="732">
          <cell r="F732">
            <v>1320339051</v>
          </cell>
          <cell r="G732" t="str">
            <v>D - Comercialização - Máq. e Equiptos -</v>
          </cell>
          <cell r="H732">
            <v>4771299.1500000004</v>
          </cell>
          <cell r="I732">
            <v>3630802.65</v>
          </cell>
          <cell r="J732">
            <v>1140496.5</v>
          </cell>
        </row>
        <row r="733">
          <cell r="F733">
            <v>1320339052</v>
          </cell>
          <cell r="G733" t="str">
            <v>Reutilizar</v>
          </cell>
          <cell r="H733">
            <v>0</v>
          </cell>
          <cell r="I733">
            <v>0</v>
          </cell>
          <cell r="J733">
            <v>0</v>
          </cell>
        </row>
        <row r="734">
          <cell r="F734">
            <v>1320339061</v>
          </cell>
          <cell r="G734" t="str">
            <v>D - Comercialização - Veiculos - COC</v>
          </cell>
          <cell r="H734">
            <v>0</v>
          </cell>
          <cell r="I734">
            <v>0</v>
          </cell>
          <cell r="J734">
            <v>0</v>
          </cell>
        </row>
        <row r="735">
          <cell r="F735">
            <v>1320339062</v>
          </cell>
          <cell r="G735" t="str">
            <v>Reutilizar</v>
          </cell>
          <cell r="H735">
            <v>0</v>
          </cell>
          <cell r="I735">
            <v>0</v>
          </cell>
          <cell r="J735">
            <v>0</v>
          </cell>
        </row>
        <row r="736">
          <cell r="F736">
            <v>1320339071</v>
          </cell>
          <cell r="G736" t="str">
            <v>D - Comercialização - Móv/Utens. - COC</v>
          </cell>
          <cell r="H736">
            <v>272554.23</v>
          </cell>
          <cell r="I736">
            <v>237197.66</v>
          </cell>
          <cell r="J736">
            <v>35356.57</v>
          </cell>
        </row>
        <row r="737">
          <cell r="F737">
            <v>1320339072</v>
          </cell>
          <cell r="G737" t="str">
            <v>Reutilizar</v>
          </cell>
          <cell r="H737">
            <v>0</v>
          </cell>
          <cell r="I737">
            <v>0</v>
          </cell>
          <cell r="J737">
            <v>0</v>
          </cell>
        </row>
        <row r="738">
          <cell r="F738">
            <v>1320339921</v>
          </cell>
          <cell r="G738" t="str">
            <v>D - Comercialização - TFR Materiais - C</v>
          </cell>
          <cell r="H738">
            <v>0</v>
          </cell>
          <cell r="I738">
            <v>0</v>
          </cell>
          <cell r="J738">
            <v>0</v>
          </cell>
        </row>
        <row r="739">
          <cell r="F739">
            <v>1320339941</v>
          </cell>
          <cell r="G739" t="str">
            <v>D - Comercialização - Material Depósito</v>
          </cell>
          <cell r="H739">
            <v>0</v>
          </cell>
          <cell r="I739">
            <v>0</v>
          </cell>
          <cell r="J739">
            <v>0</v>
          </cell>
        </row>
        <row r="740">
          <cell r="F740">
            <v>1320339942</v>
          </cell>
          <cell r="G740" t="str">
            <v>Reutilizar</v>
          </cell>
          <cell r="H740">
            <v>0</v>
          </cell>
          <cell r="I740">
            <v>0</v>
          </cell>
          <cell r="J740">
            <v>0</v>
          </cell>
        </row>
        <row r="741">
          <cell r="F741">
            <v>1320339951</v>
          </cell>
          <cell r="G741" t="str">
            <v>D - Comercialização - Compras em Andame</v>
          </cell>
          <cell r="H741">
            <v>0</v>
          </cell>
          <cell r="I741">
            <v>0</v>
          </cell>
          <cell r="J741">
            <v>0</v>
          </cell>
        </row>
        <row r="742">
          <cell r="F742">
            <v>1320339971</v>
          </cell>
          <cell r="G742" t="str">
            <v>D - Comercialização - Adiantamento - CO</v>
          </cell>
          <cell r="H742">
            <v>0</v>
          </cell>
          <cell r="I742">
            <v>0</v>
          </cell>
          <cell r="J742">
            <v>0</v>
          </cell>
        </row>
        <row r="743">
          <cell r="F743">
            <v>1320339981</v>
          </cell>
          <cell r="G743" t="str">
            <v>Reutilizar</v>
          </cell>
          <cell r="H743">
            <v>0</v>
          </cell>
          <cell r="I743">
            <v>0</v>
          </cell>
          <cell r="J743">
            <v>0</v>
          </cell>
        </row>
        <row r="744">
          <cell r="H744">
            <v>16863444.869999997</v>
          </cell>
          <cell r="I744">
            <v>16423006.210000001</v>
          </cell>
          <cell r="J744">
            <v>440438.66000000009</v>
          </cell>
        </row>
        <row r="745">
          <cell r="H745">
            <v>5236111651.8699989</v>
          </cell>
          <cell r="I745">
            <v>5223675714.5999994</v>
          </cell>
          <cell r="J745">
            <v>12435937.269999998</v>
          </cell>
        </row>
        <row r="746">
          <cell r="F746">
            <v>1320411011</v>
          </cell>
          <cell r="G746" t="str">
            <v>Adm - Adm Central - Intangíveis - COC</v>
          </cell>
          <cell r="H746">
            <v>1848329.99</v>
          </cell>
          <cell r="I746">
            <v>1848329.99</v>
          </cell>
          <cell r="J746">
            <v>0</v>
          </cell>
        </row>
        <row r="747">
          <cell r="F747">
            <v>1320411012</v>
          </cell>
          <cell r="G747" t="str">
            <v>Reutilizar</v>
          </cell>
          <cell r="H747">
            <v>0</v>
          </cell>
          <cell r="I747">
            <v>0</v>
          </cell>
          <cell r="J747">
            <v>0</v>
          </cell>
        </row>
        <row r="748">
          <cell r="F748">
            <v>1320411021</v>
          </cell>
          <cell r="G748" t="str">
            <v>Adm - Adm Central - Terrenos - COC</v>
          </cell>
          <cell r="H748">
            <v>214192.13</v>
          </cell>
          <cell r="I748">
            <v>214192.13</v>
          </cell>
          <cell r="J748">
            <v>0</v>
          </cell>
        </row>
        <row r="749">
          <cell r="F749">
            <v>1320411022</v>
          </cell>
          <cell r="G749" t="str">
            <v>Adm - Adm Central - Terrenos - CMC</v>
          </cell>
          <cell r="H749">
            <v>225554.76</v>
          </cell>
          <cell r="I749">
            <v>225554.76</v>
          </cell>
          <cell r="J749">
            <v>0</v>
          </cell>
        </row>
        <row r="750">
          <cell r="F750">
            <v>1320411023</v>
          </cell>
          <cell r="G750" t="str">
            <v>Adm - Adm Central - Terrenos - Reavalia</v>
          </cell>
          <cell r="H750">
            <v>10128338.07</v>
          </cell>
          <cell r="I750">
            <v>10128338.07</v>
          </cell>
          <cell r="J750">
            <v>0</v>
          </cell>
        </row>
        <row r="751">
          <cell r="F751">
            <v>1320411041</v>
          </cell>
          <cell r="G751" t="str">
            <v>Adm - Adm Central - Edificações - COC</v>
          </cell>
          <cell r="H751">
            <v>11738961.99</v>
          </cell>
          <cell r="I751">
            <v>11738961.99</v>
          </cell>
          <cell r="J751">
            <v>0</v>
          </cell>
        </row>
        <row r="752">
          <cell r="F752">
            <v>1320411042</v>
          </cell>
          <cell r="G752" t="str">
            <v>Adm - Adm Central - Edificações - CMC</v>
          </cell>
          <cell r="H752">
            <v>2955200.36</v>
          </cell>
          <cell r="I752">
            <v>2955200.36</v>
          </cell>
          <cell r="J752">
            <v>0</v>
          </cell>
        </row>
        <row r="753">
          <cell r="F753">
            <v>1320411043</v>
          </cell>
          <cell r="G753" t="str">
            <v>Adm - Adm Central - Edificações - Reava</v>
          </cell>
          <cell r="H753">
            <v>3118830.97</v>
          </cell>
          <cell r="I753">
            <v>3118830.97</v>
          </cell>
          <cell r="J753">
            <v>0</v>
          </cell>
        </row>
        <row r="754">
          <cell r="F754">
            <v>1320411051</v>
          </cell>
          <cell r="G754" t="str">
            <v>Adm - Adm Central - Máq. e Equiptos - C</v>
          </cell>
          <cell r="H754">
            <v>74591910.439999998</v>
          </cell>
          <cell r="I754">
            <v>72944959.069999993</v>
          </cell>
          <cell r="J754">
            <v>1646951.37</v>
          </cell>
        </row>
        <row r="755">
          <cell r="F755">
            <v>1320411052</v>
          </cell>
          <cell r="G755" t="str">
            <v>Adm - Adm Central - Máq. e Equiptos - C</v>
          </cell>
          <cell r="H755">
            <v>15053129.32</v>
          </cell>
          <cell r="I755">
            <v>15053129.32</v>
          </cell>
          <cell r="J755">
            <v>0</v>
          </cell>
        </row>
        <row r="756">
          <cell r="F756">
            <v>1320411053</v>
          </cell>
          <cell r="G756" t="str">
            <v>Adm - Adm Central - Máq. e Equiptos - R</v>
          </cell>
          <cell r="H756">
            <v>-20919869.16</v>
          </cell>
          <cell r="I756">
            <v>-20919869.16</v>
          </cell>
          <cell r="J756">
            <v>0</v>
          </cell>
        </row>
        <row r="757">
          <cell r="F757">
            <v>1320411061</v>
          </cell>
          <cell r="G757" t="str">
            <v>Adm - Adm Central - Veiculos - COC</v>
          </cell>
          <cell r="H757">
            <v>18057834.960000001</v>
          </cell>
          <cell r="I757">
            <v>16336259.460000001</v>
          </cell>
          <cell r="J757">
            <v>1721575.5</v>
          </cell>
        </row>
        <row r="758">
          <cell r="F758">
            <v>1320411062</v>
          </cell>
          <cell r="G758" t="str">
            <v>Adm - Adm Central - Veiculos - CMC</v>
          </cell>
          <cell r="H758">
            <v>428391.85</v>
          </cell>
          <cell r="I758">
            <v>428391.85</v>
          </cell>
          <cell r="J758">
            <v>0</v>
          </cell>
        </row>
        <row r="759">
          <cell r="F759">
            <v>1320411063</v>
          </cell>
          <cell r="G759" t="str">
            <v>Adm - Adm Central - Veiculos - Reavalia</v>
          </cell>
          <cell r="H759">
            <v>-3082913.35</v>
          </cell>
          <cell r="I759">
            <v>-3082913.35</v>
          </cell>
          <cell r="J759">
            <v>0</v>
          </cell>
        </row>
        <row r="760">
          <cell r="F760">
            <v>1320411071</v>
          </cell>
          <cell r="G760" t="str">
            <v>Adm - Adm Central - Móv/Utens. - COC</v>
          </cell>
          <cell r="H760">
            <v>25762351.640000001</v>
          </cell>
          <cell r="I760">
            <v>25395963.309999999</v>
          </cell>
          <cell r="J760">
            <v>366388.33</v>
          </cell>
        </row>
        <row r="761">
          <cell r="F761">
            <v>1320411072</v>
          </cell>
          <cell r="G761" t="str">
            <v>Adm - Adm Central - Móv/Utens. - CMC</v>
          </cell>
          <cell r="H761">
            <v>6613979.6100000003</v>
          </cell>
          <cell r="I761">
            <v>6623713.2699999996</v>
          </cell>
          <cell r="J761">
            <v>-9733.66</v>
          </cell>
        </row>
        <row r="762">
          <cell r="F762">
            <v>1320411073</v>
          </cell>
          <cell r="G762" t="str">
            <v>Adm - Adm Central - Móv/Utens. - Reaval</v>
          </cell>
          <cell r="H762">
            <v>-15093473.82</v>
          </cell>
          <cell r="I762">
            <v>-15103361.49</v>
          </cell>
          <cell r="J762">
            <v>9887.67</v>
          </cell>
        </row>
        <row r="763">
          <cell r="F763">
            <v>1320415011</v>
          </cell>
          <cell r="G763" t="str">
            <v>Adm - Adm Central - Intangíveis - COC</v>
          </cell>
          <cell r="H763">
            <v>0</v>
          </cell>
          <cell r="I763">
            <v>0</v>
          </cell>
          <cell r="J763">
            <v>0</v>
          </cell>
        </row>
        <row r="764">
          <cell r="F764">
            <v>1320415012</v>
          </cell>
          <cell r="G764" t="str">
            <v>Reutilizar</v>
          </cell>
          <cell r="H764">
            <v>0</v>
          </cell>
          <cell r="I764">
            <v>0</v>
          </cell>
          <cell r="J764">
            <v>0</v>
          </cell>
        </row>
        <row r="765">
          <cell r="F765">
            <v>1320415041</v>
          </cell>
          <cell r="G765" t="str">
            <v>Adm - Adm Central - Edificações - COC</v>
          </cell>
          <cell r="H765">
            <v>-2183551.2000000002</v>
          </cell>
          <cell r="I765">
            <v>-2149733.4900000002</v>
          </cell>
          <cell r="J765">
            <v>-33817.71</v>
          </cell>
        </row>
        <row r="766">
          <cell r="F766">
            <v>1320415042</v>
          </cell>
          <cell r="G766" t="str">
            <v>Adm - Adm Central - Edificações - CMC</v>
          </cell>
          <cell r="H766">
            <v>-1359422.31</v>
          </cell>
          <cell r="I766">
            <v>-1353043.99</v>
          </cell>
          <cell r="J766">
            <v>-6378.32</v>
          </cell>
        </row>
        <row r="767">
          <cell r="F767">
            <v>1320415043</v>
          </cell>
          <cell r="G767" t="str">
            <v>Adm - Adm Central - Edificações - Reava</v>
          </cell>
          <cell r="H767">
            <v>-145815.43</v>
          </cell>
          <cell r="I767">
            <v>-137238.88</v>
          </cell>
          <cell r="J767">
            <v>-8576.5499999999993</v>
          </cell>
        </row>
        <row r="768">
          <cell r="F768">
            <v>1320415051</v>
          </cell>
          <cell r="G768" t="str">
            <v>Adm - Adm Central - Máq. e Equiptos - C</v>
          </cell>
          <cell r="H768">
            <v>-24047758.68</v>
          </cell>
          <cell r="I768">
            <v>-22948506.059999999</v>
          </cell>
          <cell r="J768">
            <v>-1099252.6200000001</v>
          </cell>
        </row>
        <row r="769">
          <cell r="F769">
            <v>1320415052</v>
          </cell>
          <cell r="G769" t="str">
            <v>Adm - Adm Central - Máq. e Equiptos - C</v>
          </cell>
          <cell r="H769">
            <v>-8524904.1099999994</v>
          </cell>
          <cell r="I769">
            <v>-8268264.0899999999</v>
          </cell>
          <cell r="J769">
            <v>-256640.02</v>
          </cell>
        </row>
        <row r="770">
          <cell r="F770">
            <v>1320415053</v>
          </cell>
          <cell r="G770" t="str">
            <v>Adm - Adm Central - Máq. e Equiptos - R</v>
          </cell>
          <cell r="H770">
            <v>4417732.55</v>
          </cell>
          <cell r="I770">
            <v>4155746.52</v>
          </cell>
          <cell r="J770">
            <v>261986.03</v>
          </cell>
        </row>
        <row r="771">
          <cell r="F771">
            <v>1320415061</v>
          </cell>
          <cell r="G771" t="str">
            <v>Adm - Adm Central - Veiculos - COC</v>
          </cell>
          <cell r="H771">
            <v>-4268125.38</v>
          </cell>
          <cell r="I771">
            <v>-3747727.45</v>
          </cell>
          <cell r="J771">
            <v>-520397.93</v>
          </cell>
        </row>
        <row r="772">
          <cell r="F772">
            <v>1320415062</v>
          </cell>
          <cell r="G772" t="str">
            <v>Adm - Adm Central - Veiculos - CMC</v>
          </cell>
          <cell r="H772">
            <v>-330048.68</v>
          </cell>
          <cell r="I772">
            <v>-316189.61</v>
          </cell>
          <cell r="J772">
            <v>-13859.07</v>
          </cell>
        </row>
        <row r="773">
          <cell r="F773">
            <v>1320415063</v>
          </cell>
          <cell r="G773" t="str">
            <v>Adm - Adm Central - Veiculos - Reavalia</v>
          </cell>
          <cell r="H773">
            <v>999215.3</v>
          </cell>
          <cell r="I773">
            <v>935148.11</v>
          </cell>
          <cell r="J773">
            <v>64067.19</v>
          </cell>
        </row>
        <row r="774">
          <cell r="F774">
            <v>1320415071</v>
          </cell>
          <cell r="G774" t="str">
            <v>Adm - Adm Central - Móv/Utens. - COC</v>
          </cell>
          <cell r="H774">
            <v>-17942206.420000002</v>
          </cell>
          <cell r="I774">
            <v>-17225273.920000002</v>
          </cell>
          <cell r="J774">
            <v>-716932.5</v>
          </cell>
        </row>
        <row r="775">
          <cell r="F775">
            <v>1320415072</v>
          </cell>
          <cell r="G775" t="str">
            <v>Adm - Adm Central - Móv/Utens. - CMC</v>
          </cell>
          <cell r="H775">
            <v>-5612974.9400000004</v>
          </cell>
          <cell r="I775">
            <v>-5478557.9100000001</v>
          </cell>
          <cell r="J775">
            <v>-134417.03</v>
          </cell>
        </row>
        <row r="776">
          <cell r="F776">
            <v>1320415073</v>
          </cell>
          <cell r="G776" t="str">
            <v>Adm - Adm Central - Móv/Utens. - Reaval</v>
          </cell>
          <cell r="H776">
            <v>10124618.67</v>
          </cell>
          <cell r="I776">
            <v>9617665.1999999993</v>
          </cell>
          <cell r="J776">
            <v>506953.47</v>
          </cell>
        </row>
        <row r="777">
          <cell r="F777">
            <v>1320419011</v>
          </cell>
          <cell r="G777" t="str">
            <v>Adm - Adm Central - Intangíveis - COC</v>
          </cell>
          <cell r="H777">
            <v>1078598.26</v>
          </cell>
          <cell r="I777">
            <v>887436.78</v>
          </cell>
          <cell r="J777">
            <v>191161.48</v>
          </cell>
        </row>
        <row r="778">
          <cell r="F778">
            <v>1320419012</v>
          </cell>
          <cell r="G778" t="str">
            <v>Reutilizar</v>
          </cell>
          <cell r="H778">
            <v>0</v>
          </cell>
          <cell r="I778">
            <v>0</v>
          </cell>
          <cell r="J778">
            <v>0</v>
          </cell>
        </row>
        <row r="779">
          <cell r="F779">
            <v>1320419021</v>
          </cell>
          <cell r="G779" t="str">
            <v>Adm - Adm Central - Terrenos - COC</v>
          </cell>
          <cell r="H779">
            <v>102705.55</v>
          </cell>
          <cell r="I779">
            <v>100665.58</v>
          </cell>
          <cell r="J779">
            <v>2039.97</v>
          </cell>
        </row>
        <row r="780">
          <cell r="F780">
            <v>1320419022</v>
          </cell>
          <cell r="G780" t="str">
            <v>Adm - Adm Central - Terrenos - CMC</v>
          </cell>
          <cell r="H780">
            <v>0</v>
          </cell>
          <cell r="I780">
            <v>0</v>
          </cell>
          <cell r="J780">
            <v>0</v>
          </cell>
        </row>
        <row r="781">
          <cell r="F781">
            <v>1320419041</v>
          </cell>
          <cell r="G781" t="str">
            <v>Adm - Adm Central - Edificações - COC</v>
          </cell>
          <cell r="H781">
            <v>13565397.49</v>
          </cell>
          <cell r="I781">
            <v>13554372.050000001</v>
          </cell>
          <cell r="J781">
            <v>11025.44</v>
          </cell>
        </row>
        <row r="782">
          <cell r="F782">
            <v>1320419042</v>
          </cell>
          <cell r="G782" t="str">
            <v>Adm - Adm Central - Edificações - CMC</v>
          </cell>
          <cell r="H782">
            <v>0</v>
          </cell>
          <cell r="I782">
            <v>0</v>
          </cell>
          <cell r="J782">
            <v>0</v>
          </cell>
        </row>
        <row r="783">
          <cell r="F783">
            <v>1320419051</v>
          </cell>
          <cell r="G783" t="str">
            <v>Adm - Adm Central - Máq. e Equiptos - C</v>
          </cell>
          <cell r="H783">
            <v>7329341.5</v>
          </cell>
          <cell r="I783">
            <v>7093321.4299999997</v>
          </cell>
          <cell r="J783">
            <v>236020.07</v>
          </cell>
        </row>
        <row r="784">
          <cell r="F784">
            <v>1320419052</v>
          </cell>
          <cell r="G784" t="str">
            <v>Adm - Adm Central - Máq. e Equiptos - C</v>
          </cell>
          <cell r="H784">
            <v>0</v>
          </cell>
          <cell r="I784">
            <v>0</v>
          </cell>
          <cell r="J784">
            <v>0</v>
          </cell>
        </row>
        <row r="785">
          <cell r="F785">
            <v>1320419061</v>
          </cell>
          <cell r="G785" t="str">
            <v>Adm - Adm Central - Veiculos - COC</v>
          </cell>
          <cell r="H785">
            <v>46198.49</v>
          </cell>
          <cell r="I785">
            <v>22180.880000000001</v>
          </cell>
          <cell r="J785">
            <v>24017.61</v>
          </cell>
        </row>
        <row r="786">
          <cell r="F786">
            <v>1320419062</v>
          </cell>
          <cell r="G786" t="str">
            <v>Reutilizar</v>
          </cell>
          <cell r="H786">
            <v>0</v>
          </cell>
          <cell r="I786">
            <v>0</v>
          </cell>
          <cell r="J786">
            <v>0</v>
          </cell>
        </row>
        <row r="787">
          <cell r="F787">
            <v>1320419071</v>
          </cell>
          <cell r="G787" t="str">
            <v>Adm - Adm Central - Móv/Utens. - COC</v>
          </cell>
          <cell r="H787">
            <v>5049207.45</v>
          </cell>
          <cell r="I787">
            <v>4230751.7300000004</v>
          </cell>
          <cell r="J787">
            <v>818455.72</v>
          </cell>
        </row>
        <row r="788">
          <cell r="F788">
            <v>1320419072</v>
          </cell>
          <cell r="G788" t="str">
            <v>Reutilizar</v>
          </cell>
          <cell r="H788">
            <v>0</v>
          </cell>
          <cell r="I788">
            <v>0</v>
          </cell>
          <cell r="J788">
            <v>0</v>
          </cell>
        </row>
        <row r="789">
          <cell r="F789">
            <v>1320419921</v>
          </cell>
          <cell r="G789" t="str">
            <v>Reutilizar</v>
          </cell>
          <cell r="H789">
            <v>0</v>
          </cell>
          <cell r="I789">
            <v>0</v>
          </cell>
          <cell r="J789">
            <v>0</v>
          </cell>
        </row>
        <row r="790">
          <cell r="F790">
            <v>1320419941</v>
          </cell>
          <cell r="G790" t="str">
            <v>Adm - Adm Central - Material  Depósito</v>
          </cell>
          <cell r="H790">
            <v>0</v>
          </cell>
          <cell r="I790">
            <v>0</v>
          </cell>
          <cell r="J790">
            <v>0</v>
          </cell>
        </row>
        <row r="791">
          <cell r="F791">
            <v>1320419942</v>
          </cell>
          <cell r="G791" t="str">
            <v>Reutilizar</v>
          </cell>
          <cell r="H791">
            <v>0</v>
          </cell>
          <cell r="I791">
            <v>0</v>
          </cell>
          <cell r="J791">
            <v>0</v>
          </cell>
        </row>
        <row r="792">
          <cell r="F792">
            <v>1320419951</v>
          </cell>
          <cell r="G792" t="str">
            <v>Adm - Adm Central - Compras Andamento -</v>
          </cell>
          <cell r="H792">
            <v>0</v>
          </cell>
          <cell r="I792">
            <v>0</v>
          </cell>
          <cell r="J792">
            <v>0</v>
          </cell>
        </row>
        <row r="793">
          <cell r="F793">
            <v>1320419971</v>
          </cell>
          <cell r="G793" t="str">
            <v>Adm.- Adiantamento a Fornecedor</v>
          </cell>
          <cell r="H793">
            <v>0</v>
          </cell>
          <cell r="I793">
            <v>0</v>
          </cell>
          <cell r="J793">
            <v>0</v>
          </cell>
        </row>
        <row r="794">
          <cell r="F794">
            <v>1320419981</v>
          </cell>
          <cell r="G794" t="str">
            <v>Reutilizar</v>
          </cell>
          <cell r="H794">
            <v>0</v>
          </cell>
          <cell r="I794">
            <v>0</v>
          </cell>
          <cell r="J794">
            <v>0</v>
          </cell>
        </row>
        <row r="795">
          <cell r="H795">
            <v>109938957.87000003</v>
          </cell>
          <cell r="I795">
            <v>106878433.43000002</v>
          </cell>
          <cell r="J795">
            <v>3060524.4399999995</v>
          </cell>
        </row>
        <row r="796">
          <cell r="H796">
            <v>109938957.87000003</v>
          </cell>
          <cell r="I796">
            <v>106878433.43000002</v>
          </cell>
          <cell r="J796">
            <v>3060524.4399999995</v>
          </cell>
        </row>
        <row r="797">
          <cell r="H797">
            <v>5346050609.7399979</v>
          </cell>
          <cell r="I797">
            <v>5330554148.0299997</v>
          </cell>
          <cell r="J797">
            <v>15496461.709999995</v>
          </cell>
        </row>
        <row r="798">
          <cell r="F798">
            <v>1330311011</v>
          </cell>
          <cell r="G798" t="str">
            <v>Reutilizar</v>
          </cell>
          <cell r="H798">
            <v>0</v>
          </cell>
          <cell r="I798">
            <v>0</v>
          </cell>
          <cell r="J798">
            <v>0</v>
          </cell>
        </row>
        <row r="799">
          <cell r="F799">
            <v>1330311091</v>
          </cell>
          <cell r="G799" t="str">
            <v>D-L,R,S - Emiss.Debent. - F.Cesp - 4ª e</v>
          </cell>
          <cell r="H799">
            <v>164171.65</v>
          </cell>
          <cell r="I799">
            <v>163885.54</v>
          </cell>
          <cell r="J799">
            <v>286.11</v>
          </cell>
        </row>
        <row r="800">
          <cell r="F800">
            <v>1330311092</v>
          </cell>
          <cell r="G800" t="str">
            <v>D-L,R,S - Emiss.Debent. - Cesp - 5ª emi</v>
          </cell>
          <cell r="H800">
            <v>0</v>
          </cell>
          <cell r="I800">
            <v>507133.62</v>
          </cell>
          <cell r="J800">
            <v>-507133.62</v>
          </cell>
        </row>
        <row r="801">
          <cell r="F801">
            <v>1330311093</v>
          </cell>
          <cell r="G801" t="str">
            <v>D-L.R.S.- Fundação Cesp - Reservas Amor</v>
          </cell>
          <cell r="H801">
            <v>29107460.960000001</v>
          </cell>
          <cell r="I801">
            <v>29107460.960000001</v>
          </cell>
          <cell r="J801">
            <v>0</v>
          </cell>
        </row>
        <row r="802">
          <cell r="F802">
            <v>1330311094</v>
          </cell>
          <cell r="G802" t="str">
            <v>D-L,R,S - Emiss.Debent. - Cofins - 6ª e</v>
          </cell>
          <cell r="H802">
            <v>814095.39</v>
          </cell>
          <cell r="I802">
            <v>814095.39</v>
          </cell>
          <cell r="J802">
            <v>0</v>
          </cell>
        </row>
        <row r="803">
          <cell r="F803">
            <v>1330311095</v>
          </cell>
          <cell r="G803" t="str">
            <v>D-L,R,S - Emiss.Debent. - 7ª emissão</v>
          </cell>
          <cell r="H803">
            <v>0</v>
          </cell>
          <cell r="I803">
            <v>0</v>
          </cell>
          <cell r="J803">
            <v>0</v>
          </cell>
        </row>
        <row r="804">
          <cell r="F804">
            <v>1330315011</v>
          </cell>
          <cell r="G804" t="str">
            <v>Reutilizar</v>
          </cell>
          <cell r="H804">
            <v>0</v>
          </cell>
          <cell r="I804">
            <v>0</v>
          </cell>
          <cell r="J804">
            <v>0</v>
          </cell>
        </row>
        <row r="805">
          <cell r="F805">
            <v>1330315091</v>
          </cell>
          <cell r="G805" t="str">
            <v>(-)Amort.Acum.- Emiss. Debênt.- F Cesp</v>
          </cell>
          <cell r="H805">
            <v>-107619.37</v>
          </cell>
          <cell r="I805">
            <v>-104642.93</v>
          </cell>
          <cell r="J805">
            <v>-2976.44</v>
          </cell>
        </row>
        <row r="806">
          <cell r="F806">
            <v>1330315092</v>
          </cell>
          <cell r="G806" t="str">
            <v>(-)Amort.acum.- Emiss.Debênt.- CESP - 5</v>
          </cell>
          <cell r="H806">
            <v>0</v>
          </cell>
          <cell r="I806">
            <v>-507133.62</v>
          </cell>
          <cell r="J806">
            <v>507133.62</v>
          </cell>
        </row>
        <row r="807">
          <cell r="F807">
            <v>1330315093</v>
          </cell>
          <cell r="G807" t="str">
            <v>(-)Amort.Acum.- Fund Cesp - Reservas a</v>
          </cell>
          <cell r="H807">
            <v>-7761989.4400000004</v>
          </cell>
          <cell r="I807">
            <v>-7519427.2699999996</v>
          </cell>
          <cell r="J807">
            <v>-242562.17</v>
          </cell>
        </row>
        <row r="808">
          <cell r="F808">
            <v>1330315094</v>
          </cell>
          <cell r="G808" t="str">
            <v>(-)Amort.acum.- Emiss.Debênt - 6a. emis</v>
          </cell>
          <cell r="H808">
            <v>-155547.96</v>
          </cell>
          <cell r="I808">
            <v>-120887.57</v>
          </cell>
          <cell r="J808">
            <v>-34660.39</v>
          </cell>
        </row>
        <row r="809">
          <cell r="F809">
            <v>1330315095</v>
          </cell>
          <cell r="G809" t="str">
            <v>(-)Amort.acum.- Emiss.Debênt - 7ª emiss</v>
          </cell>
          <cell r="H809">
            <v>0</v>
          </cell>
          <cell r="I809">
            <v>0</v>
          </cell>
          <cell r="J809">
            <v>0</v>
          </cell>
        </row>
        <row r="810">
          <cell r="F810">
            <v>1330319011</v>
          </cell>
          <cell r="G810" t="str">
            <v>Reutilizar</v>
          </cell>
          <cell r="H810">
            <v>0</v>
          </cell>
          <cell r="I810">
            <v>0</v>
          </cell>
          <cell r="J810">
            <v>0</v>
          </cell>
        </row>
        <row r="811">
          <cell r="H811">
            <v>22060571.229999997</v>
          </cell>
          <cell r="I811">
            <v>22340484.120000001</v>
          </cell>
          <cell r="J811">
            <v>-279912.89</v>
          </cell>
        </row>
        <row r="812">
          <cell r="F812">
            <v>1330331011</v>
          </cell>
          <cell r="G812" t="str">
            <v>Reutilizar</v>
          </cell>
          <cell r="H812">
            <v>0</v>
          </cell>
          <cell r="I812">
            <v>0</v>
          </cell>
          <cell r="J812">
            <v>0</v>
          </cell>
        </row>
        <row r="813">
          <cell r="F813">
            <v>1330331091</v>
          </cell>
          <cell r="G813" t="str">
            <v>Comerc - Varcam Excedente Compra E.E. p</v>
          </cell>
          <cell r="H813">
            <v>0</v>
          </cell>
          <cell r="I813">
            <v>0</v>
          </cell>
          <cell r="J813">
            <v>0</v>
          </cell>
        </row>
        <row r="814">
          <cell r="F814">
            <v>1330331092</v>
          </cell>
          <cell r="G814" t="str">
            <v>Comerc - Varcam excedente Emprest. e Fi</v>
          </cell>
          <cell r="H814">
            <v>0</v>
          </cell>
          <cell r="I814">
            <v>0</v>
          </cell>
          <cell r="J814">
            <v>0</v>
          </cell>
        </row>
        <row r="815">
          <cell r="F815">
            <v>1330331093</v>
          </cell>
          <cell r="G815" t="str">
            <v>Comerc - Energia Comprada p/Revenda</v>
          </cell>
          <cell r="H815">
            <v>0</v>
          </cell>
          <cell r="I815">
            <v>0</v>
          </cell>
          <cell r="J815">
            <v>0</v>
          </cell>
        </row>
        <row r="816">
          <cell r="F816">
            <v>1330335011</v>
          </cell>
          <cell r="G816" t="str">
            <v>Reutilizar</v>
          </cell>
          <cell r="H816">
            <v>0</v>
          </cell>
          <cell r="I816">
            <v>0</v>
          </cell>
          <cell r="J816">
            <v>0</v>
          </cell>
        </row>
        <row r="817">
          <cell r="F817">
            <v>1330335091</v>
          </cell>
          <cell r="G817" t="str">
            <v>(-)Amort.Acum.- Varcam Exc. Compra E.E.</v>
          </cell>
          <cell r="H817">
            <v>0</v>
          </cell>
          <cell r="I817">
            <v>0</v>
          </cell>
          <cell r="J817">
            <v>0</v>
          </cell>
        </row>
        <row r="818">
          <cell r="F818">
            <v>1330335092</v>
          </cell>
          <cell r="G818" t="str">
            <v>(-)Amort.Acum.- Varcam Exc. Emprest. e</v>
          </cell>
          <cell r="H818">
            <v>0</v>
          </cell>
          <cell r="I818">
            <v>0</v>
          </cell>
          <cell r="J818">
            <v>0</v>
          </cell>
        </row>
        <row r="819">
          <cell r="F819">
            <v>1330335093</v>
          </cell>
          <cell r="G819" t="str">
            <v>Reutilizar</v>
          </cell>
          <cell r="H819">
            <v>0</v>
          </cell>
          <cell r="I819">
            <v>0</v>
          </cell>
          <cell r="J819">
            <v>0</v>
          </cell>
        </row>
        <row r="820">
          <cell r="F820">
            <v>1330339011</v>
          </cell>
          <cell r="G820" t="str">
            <v>Reutilizar</v>
          </cell>
          <cell r="H820">
            <v>0</v>
          </cell>
          <cell r="I820">
            <v>0</v>
          </cell>
          <cell r="J820">
            <v>0</v>
          </cell>
        </row>
        <row r="821">
          <cell r="H821">
            <v>0</v>
          </cell>
          <cell r="I821">
            <v>0</v>
          </cell>
          <cell r="J821">
            <v>0</v>
          </cell>
        </row>
        <row r="822">
          <cell r="H822">
            <v>22060571.229999997</v>
          </cell>
          <cell r="I822">
            <v>22340484.120000001</v>
          </cell>
          <cell r="J822">
            <v>-279912.89</v>
          </cell>
        </row>
        <row r="823">
          <cell r="F823">
            <v>1330411011</v>
          </cell>
          <cell r="G823" t="str">
            <v>Reutilizar</v>
          </cell>
          <cell r="H823">
            <v>0</v>
          </cell>
          <cell r="I823">
            <v>0</v>
          </cell>
          <cell r="J823">
            <v>0</v>
          </cell>
        </row>
        <row r="824">
          <cell r="F824">
            <v>1330411021</v>
          </cell>
          <cell r="G824" t="str">
            <v>Adm.Centr.-Benf.Propr.Terc.- Sede Granj</v>
          </cell>
          <cell r="H824">
            <v>4728410.7699999996</v>
          </cell>
          <cell r="I824">
            <v>0</v>
          </cell>
          <cell r="J824">
            <v>4728410.7699999996</v>
          </cell>
        </row>
        <row r="825">
          <cell r="F825">
            <v>1330411091</v>
          </cell>
          <cell r="G825" t="str">
            <v>Reutilizar</v>
          </cell>
          <cell r="H825">
            <v>0</v>
          </cell>
          <cell r="I825">
            <v>0</v>
          </cell>
          <cell r="J825">
            <v>0</v>
          </cell>
        </row>
        <row r="826">
          <cell r="F826">
            <v>1330411092</v>
          </cell>
          <cell r="G826" t="str">
            <v>Reutilizar</v>
          </cell>
          <cell r="H826">
            <v>0</v>
          </cell>
          <cell r="I826">
            <v>0</v>
          </cell>
          <cell r="J826">
            <v>0</v>
          </cell>
        </row>
        <row r="827">
          <cell r="F827">
            <v>1330411093</v>
          </cell>
          <cell r="G827" t="str">
            <v>Reutilizar</v>
          </cell>
          <cell r="H827">
            <v>0</v>
          </cell>
          <cell r="I827">
            <v>0</v>
          </cell>
          <cell r="J827">
            <v>0</v>
          </cell>
        </row>
        <row r="828">
          <cell r="F828">
            <v>1330411094</v>
          </cell>
          <cell r="G828" t="str">
            <v>Reutilizar</v>
          </cell>
          <cell r="H828">
            <v>0</v>
          </cell>
          <cell r="I828">
            <v>0</v>
          </cell>
          <cell r="J828">
            <v>0</v>
          </cell>
        </row>
        <row r="829">
          <cell r="F829">
            <v>1330415021</v>
          </cell>
          <cell r="G829" t="str">
            <v>(-)Amort.Acum.-Adm.Centr.-Benf.Pr.Terc.</v>
          </cell>
          <cell r="H829">
            <v>-100604.48</v>
          </cell>
          <cell r="I829">
            <v>0</v>
          </cell>
          <cell r="J829">
            <v>-100604.48</v>
          </cell>
        </row>
        <row r="830">
          <cell r="F830">
            <v>1330415091</v>
          </cell>
          <cell r="G830" t="str">
            <v>Reutilizar</v>
          </cell>
          <cell r="H830">
            <v>0</v>
          </cell>
          <cell r="I830">
            <v>0</v>
          </cell>
          <cell r="J830">
            <v>0</v>
          </cell>
        </row>
        <row r="831">
          <cell r="F831">
            <v>1330415092</v>
          </cell>
          <cell r="G831" t="str">
            <v>Reutilizar</v>
          </cell>
          <cell r="H831">
            <v>0</v>
          </cell>
          <cell r="I831">
            <v>0</v>
          </cell>
          <cell r="J831">
            <v>0</v>
          </cell>
        </row>
        <row r="832">
          <cell r="F832">
            <v>1330415093</v>
          </cell>
          <cell r="G832" t="str">
            <v>Reutilizar</v>
          </cell>
          <cell r="H832">
            <v>0</v>
          </cell>
          <cell r="I832">
            <v>0</v>
          </cell>
          <cell r="J832">
            <v>0</v>
          </cell>
        </row>
        <row r="833">
          <cell r="F833">
            <v>1330419011</v>
          </cell>
          <cell r="G833" t="str">
            <v>Reutilizar</v>
          </cell>
          <cell r="H833">
            <v>0</v>
          </cell>
          <cell r="I833">
            <v>0</v>
          </cell>
          <cell r="J833">
            <v>0</v>
          </cell>
        </row>
        <row r="834">
          <cell r="F834">
            <v>1330419021</v>
          </cell>
          <cell r="G834" t="str">
            <v>Adm.Centr.-Benf.Propr.Terc.- Sede Granj</v>
          </cell>
          <cell r="H834">
            <v>0</v>
          </cell>
          <cell r="I834">
            <v>0</v>
          </cell>
          <cell r="J834">
            <v>0</v>
          </cell>
        </row>
        <row r="835">
          <cell r="H835">
            <v>4627806.2899999991</v>
          </cell>
          <cell r="I835">
            <v>0</v>
          </cell>
          <cell r="J835">
            <v>4627806.2899999991</v>
          </cell>
        </row>
        <row r="836">
          <cell r="H836">
            <v>4627806.2899999991</v>
          </cell>
          <cell r="I836">
            <v>0</v>
          </cell>
          <cell r="J836">
            <v>4627806.2899999991</v>
          </cell>
        </row>
        <row r="837">
          <cell r="H837">
            <v>26688377.519999996</v>
          </cell>
          <cell r="I837">
            <v>22340484.120000001</v>
          </cell>
          <cell r="J837">
            <v>4347893.3999999994</v>
          </cell>
        </row>
        <row r="838">
          <cell r="H838">
            <v>6010003665.7199984</v>
          </cell>
          <cell r="I838">
            <v>5985899190.2099991</v>
          </cell>
          <cell r="J838">
            <v>24104475.50999999</v>
          </cell>
        </row>
        <row r="839">
          <cell r="H839">
            <v>8590470147.4800014</v>
          </cell>
          <cell r="I839">
            <v>8481872072.2299995</v>
          </cell>
          <cell r="J839">
            <v>108598075.25</v>
          </cell>
        </row>
        <row r="840">
          <cell r="F840">
            <v>2110110001</v>
          </cell>
          <cell r="G840" t="str">
            <v>Forn.- Encargos de Uso da Rede Elétrica</v>
          </cell>
          <cell r="H840">
            <v>-27187853.02</v>
          </cell>
          <cell r="I840">
            <v>-27183200.66</v>
          </cell>
          <cell r="J840">
            <v>-4652.3599999999997</v>
          </cell>
        </row>
        <row r="841">
          <cell r="F841">
            <v>2110110002</v>
          </cell>
          <cell r="G841" t="str">
            <v>Forn.- Transporte de Energia - EPTE</v>
          </cell>
          <cell r="H841">
            <v>-1497723.07</v>
          </cell>
          <cell r="I841">
            <v>-1497723.07</v>
          </cell>
          <cell r="J841">
            <v>0</v>
          </cell>
        </row>
        <row r="842">
          <cell r="F842">
            <v>2110110003</v>
          </cell>
          <cell r="G842" t="str">
            <v>Forn.- Transporte de Potência - Itaipu</v>
          </cell>
          <cell r="H842">
            <v>0</v>
          </cell>
          <cell r="I842">
            <v>0</v>
          </cell>
          <cell r="J842">
            <v>0</v>
          </cell>
        </row>
        <row r="843">
          <cell r="F843">
            <v>2110110004</v>
          </cell>
          <cell r="G843" t="str">
            <v>Forn.- Transporte de Potência - Itaipu-</v>
          </cell>
          <cell r="H843">
            <v>0</v>
          </cell>
          <cell r="I843">
            <v>0</v>
          </cell>
          <cell r="J843">
            <v>0</v>
          </cell>
        </row>
        <row r="844">
          <cell r="F844">
            <v>2110110005</v>
          </cell>
          <cell r="G844" t="str">
            <v>Forn.- Transporte de Potência - Itaipu-</v>
          </cell>
          <cell r="H844">
            <v>0</v>
          </cell>
          <cell r="I844">
            <v>0</v>
          </cell>
          <cell r="J844">
            <v>0</v>
          </cell>
        </row>
        <row r="845">
          <cell r="F845">
            <v>2110110006</v>
          </cell>
          <cell r="G845" t="str">
            <v>Forn.- Transporte de Potência - EPTE -</v>
          </cell>
          <cell r="H845">
            <v>0</v>
          </cell>
          <cell r="I845">
            <v>-4607105.83</v>
          </cell>
          <cell r="J845">
            <v>4607105.83</v>
          </cell>
        </row>
        <row r="846">
          <cell r="H846">
            <v>-28685576.09</v>
          </cell>
          <cell r="I846">
            <v>-33288029.560000002</v>
          </cell>
          <cell r="J846">
            <v>4602453.47</v>
          </cell>
        </row>
        <row r="847">
          <cell r="F847">
            <v>2110120001</v>
          </cell>
          <cell r="G847" t="str">
            <v>Forn.- Suprimento de Energia Elétrica</v>
          </cell>
          <cell r="H847">
            <v>-296505828.56</v>
          </cell>
          <cell r="I847">
            <v>-301046081.20999998</v>
          </cell>
          <cell r="J847">
            <v>4540252.6500000004</v>
          </cell>
        </row>
        <row r="848">
          <cell r="F848">
            <v>2110120002</v>
          </cell>
          <cell r="G848" t="str">
            <v>Forn.- Contas Aprov a Pagar - EMAE</v>
          </cell>
          <cell r="H848">
            <v>0</v>
          </cell>
          <cell r="I848">
            <v>0</v>
          </cell>
          <cell r="J848">
            <v>0</v>
          </cell>
        </row>
        <row r="849">
          <cell r="F849">
            <v>2110120003</v>
          </cell>
          <cell r="G849" t="str">
            <v>Forn.- Contas Aprov a Pagar - E. Elétri</v>
          </cell>
          <cell r="H849">
            <v>0</v>
          </cell>
          <cell r="I849">
            <v>0</v>
          </cell>
          <cell r="J849">
            <v>0</v>
          </cell>
        </row>
        <row r="850">
          <cell r="F850">
            <v>2110120004</v>
          </cell>
          <cell r="G850" t="str">
            <v>Forn.- Itaípu - Acordo ABRADEE - Princi</v>
          </cell>
          <cell r="H850">
            <v>0</v>
          </cell>
          <cell r="I850">
            <v>-3104262.44</v>
          </cell>
          <cell r="J850">
            <v>3104262.44</v>
          </cell>
        </row>
        <row r="851">
          <cell r="F851">
            <v>2110120005</v>
          </cell>
          <cell r="G851" t="str">
            <v>Forn.- Itaípu - Acordo ABRADEE - Encarg</v>
          </cell>
          <cell r="H851">
            <v>0</v>
          </cell>
          <cell r="I851">
            <v>-338881.99</v>
          </cell>
          <cell r="J851">
            <v>338881.99</v>
          </cell>
        </row>
        <row r="852">
          <cell r="H852">
            <v>-296505828.56</v>
          </cell>
          <cell r="I852">
            <v>-304489225.63999999</v>
          </cell>
          <cell r="J852">
            <v>7983397.0800000001</v>
          </cell>
        </row>
        <row r="853">
          <cell r="F853">
            <v>2110130001</v>
          </cell>
          <cell r="G853" t="str">
            <v>Forn.- Material</v>
          </cell>
          <cell r="H853">
            <v>-9339189.3200000003</v>
          </cell>
          <cell r="I853">
            <v>-9727072</v>
          </cell>
          <cell r="J853">
            <v>387882.68</v>
          </cell>
        </row>
        <row r="854">
          <cell r="F854">
            <v>2110130002</v>
          </cell>
          <cell r="G854" t="str">
            <v>Forn.- Serviços</v>
          </cell>
          <cell r="H854">
            <v>-6219209.7999999998</v>
          </cell>
          <cell r="I854">
            <v>-2781667.3</v>
          </cell>
          <cell r="J854">
            <v>-3437542.5</v>
          </cell>
        </row>
        <row r="855">
          <cell r="F855">
            <v>2110130003</v>
          </cell>
          <cell r="G855" t="str">
            <v>Forn.- Outros</v>
          </cell>
          <cell r="H855">
            <v>-8215220.75</v>
          </cell>
          <cell r="I855">
            <v>-7930542.1799999997</v>
          </cell>
          <cell r="J855">
            <v>-284678.57</v>
          </cell>
        </row>
        <row r="856">
          <cell r="F856">
            <v>2110130004</v>
          </cell>
          <cell r="G856" t="str">
            <v>Forn.- Compensação - Outras</v>
          </cell>
          <cell r="H856">
            <v>-743384.31</v>
          </cell>
          <cell r="I856">
            <v>-1122754.0900000001</v>
          </cell>
          <cell r="J856">
            <v>379369.78</v>
          </cell>
        </row>
        <row r="857">
          <cell r="F857">
            <v>2110130010</v>
          </cell>
          <cell r="G857" t="str">
            <v>Forn.- Contas Aprov a Pagar - Material</v>
          </cell>
          <cell r="H857">
            <v>-475514.73</v>
          </cell>
          <cell r="I857">
            <v>-475514.73</v>
          </cell>
          <cell r="J857">
            <v>0</v>
          </cell>
        </row>
        <row r="858">
          <cell r="F858">
            <v>2110130011</v>
          </cell>
          <cell r="G858" t="str">
            <v>Forn.- Contas Aprov a Pagar - Serviços</v>
          </cell>
          <cell r="H858">
            <v>-407473.73</v>
          </cell>
          <cell r="I858">
            <v>-407473.73</v>
          </cell>
          <cell r="J858">
            <v>0</v>
          </cell>
        </row>
        <row r="859">
          <cell r="F859">
            <v>2110130012</v>
          </cell>
          <cell r="G859" t="str">
            <v>Forn.- Provisão - Material</v>
          </cell>
          <cell r="H859">
            <v>-2278309.31</v>
          </cell>
          <cell r="I859">
            <v>-2278309.31</v>
          </cell>
          <cell r="J859">
            <v>0</v>
          </cell>
        </row>
        <row r="860">
          <cell r="F860">
            <v>2110130013</v>
          </cell>
          <cell r="G860" t="str">
            <v>Forn.- Provisão - Serviço</v>
          </cell>
          <cell r="H860">
            <v>-11566420.32</v>
          </cell>
          <cell r="I860">
            <v>-11566420.32</v>
          </cell>
          <cell r="J860">
            <v>0</v>
          </cell>
        </row>
        <row r="861">
          <cell r="F861">
            <v>2110130014</v>
          </cell>
          <cell r="G861" t="str">
            <v>Forn.- Estrangeiro - Material</v>
          </cell>
          <cell r="H861">
            <v>-1709021.62</v>
          </cell>
          <cell r="I861">
            <v>-1709021.62</v>
          </cell>
          <cell r="J861">
            <v>0</v>
          </cell>
        </row>
        <row r="862">
          <cell r="F862">
            <v>2110130015</v>
          </cell>
          <cell r="G862" t="str">
            <v>Forn.- Provisão - Material e Serviços -</v>
          </cell>
          <cell r="H862">
            <v>-2132711.64</v>
          </cell>
          <cell r="I862">
            <v>-3008619.77</v>
          </cell>
          <cell r="J862">
            <v>875908.13</v>
          </cell>
        </row>
        <row r="863">
          <cell r="H863">
            <v>-43086455.529999994</v>
          </cell>
          <cell r="I863">
            <v>-41007395.049999997</v>
          </cell>
          <cell r="J863">
            <v>-2079060.4799999995</v>
          </cell>
        </row>
        <row r="864">
          <cell r="F864">
            <v>2110170001</v>
          </cell>
          <cell r="G864" t="str">
            <v>Forn.- Retenção Contratual</v>
          </cell>
          <cell r="H864">
            <v>-96580.04</v>
          </cell>
          <cell r="I864">
            <v>-96580.04</v>
          </cell>
          <cell r="J864">
            <v>0</v>
          </cell>
        </row>
        <row r="865">
          <cell r="H865">
            <v>-96580.04</v>
          </cell>
          <cell r="I865">
            <v>-96580.04</v>
          </cell>
          <cell r="J865">
            <v>0</v>
          </cell>
        </row>
        <row r="866">
          <cell r="H866">
            <v>-368374440.22000003</v>
          </cell>
          <cell r="I866">
            <v>-378881230.29000002</v>
          </cell>
          <cell r="J866">
            <v>10506790.07</v>
          </cell>
        </row>
        <row r="867">
          <cell r="F867">
            <v>2111100001</v>
          </cell>
          <cell r="G867" t="str">
            <v>F.P. - Folha de Pagamento</v>
          </cell>
          <cell r="H867">
            <v>-1008270.12</v>
          </cell>
          <cell r="I867">
            <v>-18249.400000000001</v>
          </cell>
          <cell r="J867">
            <v>-990020.72</v>
          </cell>
        </row>
        <row r="868">
          <cell r="F868">
            <v>2111100002</v>
          </cell>
          <cell r="G868" t="str">
            <v>F.P. - INSS - Retenção de Empregados</v>
          </cell>
          <cell r="H868">
            <v>-891912.37</v>
          </cell>
          <cell r="I868">
            <v>-863022.9</v>
          </cell>
          <cell r="J868">
            <v>-28889.47</v>
          </cell>
        </row>
        <row r="869">
          <cell r="F869">
            <v>2111100003</v>
          </cell>
          <cell r="G869" t="str">
            <v>F.P. - IRRF - Retenção de Empregados</v>
          </cell>
          <cell r="H869">
            <v>-1523121.3</v>
          </cell>
          <cell r="I869">
            <v>-116204.88</v>
          </cell>
          <cell r="J869">
            <v>-1406916.42</v>
          </cell>
        </row>
        <row r="870">
          <cell r="F870">
            <v>2111100004</v>
          </cell>
          <cell r="G870" t="str">
            <v>F.P. - Contr. Sindical - Retenção de Em</v>
          </cell>
          <cell r="H870">
            <v>-3726.58</v>
          </cell>
          <cell r="I870">
            <v>-2260.7199999999998</v>
          </cell>
          <cell r="J870">
            <v>-1465.86</v>
          </cell>
        </row>
        <row r="871">
          <cell r="F871">
            <v>2111100005</v>
          </cell>
          <cell r="G871" t="str">
            <v>F.P. - IRRF - Retenção de Expatriado</v>
          </cell>
          <cell r="H871">
            <v>0</v>
          </cell>
          <cell r="I871">
            <v>0</v>
          </cell>
          <cell r="J871">
            <v>0</v>
          </cell>
        </row>
        <row r="872">
          <cell r="F872">
            <v>2111100006</v>
          </cell>
          <cell r="G872" t="str">
            <v>F.P. - Folha de Pagamento - Outras Remu</v>
          </cell>
          <cell r="H872">
            <v>-200007.52</v>
          </cell>
          <cell r="I872">
            <v>-200007.52</v>
          </cell>
          <cell r="J872">
            <v>0</v>
          </cell>
        </row>
        <row r="873">
          <cell r="H873">
            <v>-3627037.89</v>
          </cell>
          <cell r="I873">
            <v>-1199745.42</v>
          </cell>
          <cell r="J873">
            <v>-2427292.4699999997</v>
          </cell>
        </row>
        <row r="874">
          <cell r="H874">
            <v>-3627037.89</v>
          </cell>
          <cell r="I874">
            <v>-1199745.42</v>
          </cell>
          <cell r="J874">
            <v>-2427292.4699999997</v>
          </cell>
        </row>
        <row r="875">
          <cell r="F875">
            <v>2112110001</v>
          </cell>
          <cell r="G875" t="str">
            <v>Encargos de Dívida - Moeda Nacional</v>
          </cell>
          <cell r="H875">
            <v>-38568238.280000001</v>
          </cell>
          <cell r="I875">
            <v>-34783992.210000001</v>
          </cell>
          <cell r="J875">
            <v>-3784246.07</v>
          </cell>
        </row>
        <row r="876">
          <cell r="F876">
            <v>2112110002</v>
          </cell>
          <cell r="G876" t="str">
            <v>Encargos de Dívida - Juros COFINS a pag</v>
          </cell>
          <cell r="H876">
            <v>0</v>
          </cell>
          <cell r="I876">
            <v>0</v>
          </cell>
          <cell r="J876">
            <v>0</v>
          </cell>
        </row>
        <row r="877">
          <cell r="H877">
            <v>-38568238.280000001</v>
          </cell>
          <cell r="I877">
            <v>-34783992.210000001</v>
          </cell>
          <cell r="J877">
            <v>-3784246.07</v>
          </cell>
        </row>
        <row r="878">
          <cell r="F878">
            <v>2112120001</v>
          </cell>
          <cell r="G878" t="str">
            <v>Encargos de Dívida - Moeda Estrangeira</v>
          </cell>
          <cell r="H878">
            <v>-11075356.15</v>
          </cell>
          <cell r="I878">
            <v>-8943429.5199999996</v>
          </cell>
          <cell r="J878">
            <v>-2131926.63</v>
          </cell>
        </row>
        <row r="879">
          <cell r="F879">
            <v>2112120002</v>
          </cell>
          <cell r="G879" t="str">
            <v>Encargos de Dívida - Controladas - Over</v>
          </cell>
          <cell r="H879">
            <v>-21320988.52</v>
          </cell>
          <cell r="I879">
            <v>-10711723.58</v>
          </cell>
          <cell r="J879">
            <v>-10609264.939999999</v>
          </cell>
        </row>
        <row r="880">
          <cell r="H880">
            <v>-32396344.670000002</v>
          </cell>
          <cell r="I880">
            <v>-19655153.100000001</v>
          </cell>
          <cell r="J880">
            <v>-12741191.57</v>
          </cell>
        </row>
        <row r="881">
          <cell r="H881">
            <v>-70964582.950000003</v>
          </cell>
          <cell r="I881">
            <v>-54439145.310000002</v>
          </cell>
          <cell r="J881">
            <v>-16525437.639999999</v>
          </cell>
        </row>
        <row r="882">
          <cell r="F882">
            <v>2113110001</v>
          </cell>
          <cell r="G882" t="str">
            <v>Impostos - IRRF s/Lucro Inflacionário</v>
          </cell>
          <cell r="H882">
            <v>-1877427.96</v>
          </cell>
          <cell r="I882">
            <v>-1877427.96</v>
          </cell>
          <cell r="J882">
            <v>0</v>
          </cell>
        </row>
        <row r="883">
          <cell r="F883">
            <v>2113110002</v>
          </cell>
          <cell r="G883" t="str">
            <v>Impostos - IRPJ s/Lucro Real</v>
          </cell>
          <cell r="H883">
            <v>-8316604.4199999999</v>
          </cell>
          <cell r="I883">
            <v>0</v>
          </cell>
          <cell r="J883">
            <v>-8316604.4199999999</v>
          </cell>
        </row>
        <row r="884">
          <cell r="F884">
            <v>2113110003</v>
          </cell>
          <cell r="G884" t="str">
            <v>Impostos - IRRF s/ Juros ELETROBRÁS</v>
          </cell>
          <cell r="H884">
            <v>0</v>
          </cell>
          <cell r="I884">
            <v>0</v>
          </cell>
          <cell r="J884">
            <v>0</v>
          </cell>
        </row>
        <row r="885">
          <cell r="F885">
            <v>2113110004</v>
          </cell>
          <cell r="G885" t="str">
            <v>Impostos - IRPJ s/Lucro Inflacionário</v>
          </cell>
          <cell r="H885">
            <v>-10217765.199999999</v>
          </cell>
          <cell r="I885">
            <v>-10217765.199999999</v>
          </cell>
          <cell r="J885">
            <v>0</v>
          </cell>
        </row>
        <row r="886">
          <cell r="F886">
            <v>2113110005</v>
          </cell>
          <cell r="G886" t="str">
            <v>Impostos - IRRF - Juros/Comis. domic. E</v>
          </cell>
          <cell r="H886">
            <v>0</v>
          </cell>
          <cell r="I886">
            <v>0</v>
          </cell>
          <cell r="J886">
            <v>0</v>
          </cell>
        </row>
        <row r="887">
          <cell r="F887">
            <v>2113110006</v>
          </cell>
          <cell r="G887" t="str">
            <v>Impostos - IRRF - Lucros/Divid/Bonif do</v>
          </cell>
          <cell r="H887">
            <v>0</v>
          </cell>
          <cell r="I887">
            <v>0</v>
          </cell>
          <cell r="J887">
            <v>0</v>
          </cell>
        </row>
        <row r="888">
          <cell r="F888">
            <v>2113110007</v>
          </cell>
          <cell r="G888" t="str">
            <v>Impostos - ISSQN - terceiros</v>
          </cell>
          <cell r="H888">
            <v>-1084.82</v>
          </cell>
          <cell r="I888">
            <v>-1139.93</v>
          </cell>
          <cell r="J888">
            <v>55.11</v>
          </cell>
        </row>
        <row r="889">
          <cell r="F889">
            <v>2113110008</v>
          </cell>
          <cell r="G889" t="str">
            <v>Impostos - Predial e Territorial</v>
          </cell>
          <cell r="H889">
            <v>0</v>
          </cell>
          <cell r="I889">
            <v>0</v>
          </cell>
          <cell r="J889">
            <v>0</v>
          </cell>
        </row>
        <row r="890">
          <cell r="F890">
            <v>2113110009</v>
          </cell>
          <cell r="G890" t="str">
            <v>Impostos - IRRF - Resid. e domic. no Ex</v>
          </cell>
          <cell r="H890">
            <v>-66183.520000000004</v>
          </cell>
          <cell r="I890">
            <v>-61586.52</v>
          </cell>
          <cell r="J890">
            <v>-4597</v>
          </cell>
        </row>
        <row r="891">
          <cell r="F891">
            <v>2113110010</v>
          </cell>
          <cell r="G891" t="str">
            <v>Impostos - IRRF - Aluguéis/Royalties -</v>
          </cell>
          <cell r="H891">
            <v>-524.09</v>
          </cell>
          <cell r="I891">
            <v>-524.09</v>
          </cell>
          <cell r="J891">
            <v>0</v>
          </cell>
        </row>
        <row r="892">
          <cell r="F892">
            <v>2113110011</v>
          </cell>
          <cell r="G892" t="str">
            <v>Impostos - IRRF - Serv Prof. - P.Juridi</v>
          </cell>
          <cell r="H892">
            <v>-7881.73</v>
          </cell>
          <cell r="I892">
            <v>-14683.25</v>
          </cell>
          <cell r="J892">
            <v>6801.52</v>
          </cell>
        </row>
        <row r="893">
          <cell r="F893">
            <v>2113110012</v>
          </cell>
          <cell r="G893" t="str">
            <v>Impostos - IRRF - Autônomos</v>
          </cell>
          <cell r="H893">
            <v>-492</v>
          </cell>
          <cell r="I893">
            <v>-220</v>
          </cell>
          <cell r="J893">
            <v>-272</v>
          </cell>
        </row>
        <row r="894">
          <cell r="F894">
            <v>2113110013</v>
          </cell>
          <cell r="G894" t="str">
            <v>Impostos - ICMS s/Energia Elétrica</v>
          </cell>
          <cell r="H894">
            <v>-146823025.09</v>
          </cell>
          <cell r="I894">
            <v>-141032760.09999999</v>
          </cell>
          <cell r="J894">
            <v>-5790264.9900000002</v>
          </cell>
        </row>
        <row r="895">
          <cell r="F895">
            <v>2113110014</v>
          </cell>
          <cell r="G895" t="str">
            <v>Impostos - ICMS - Vendas</v>
          </cell>
          <cell r="H895">
            <v>-97815.51</v>
          </cell>
          <cell r="I895">
            <v>-97815.51</v>
          </cell>
          <cell r="J895">
            <v>0</v>
          </cell>
        </row>
        <row r="896">
          <cell r="F896">
            <v>2113110015</v>
          </cell>
          <cell r="G896" t="str">
            <v>Impostos - ICMS - Substituição</v>
          </cell>
          <cell r="H896">
            <v>-159.84</v>
          </cell>
          <cell r="I896">
            <v>-159.84</v>
          </cell>
          <cell r="J896">
            <v>0</v>
          </cell>
        </row>
        <row r="897">
          <cell r="F897">
            <v>2113110016</v>
          </cell>
          <cell r="G897" t="str">
            <v>Impostos - IRRF - Beneficiários Não Ide</v>
          </cell>
          <cell r="H897">
            <v>-467.93</v>
          </cell>
          <cell r="I897">
            <v>-467.93</v>
          </cell>
          <cell r="J897">
            <v>0</v>
          </cell>
        </row>
        <row r="898">
          <cell r="F898">
            <v>2113110017</v>
          </cell>
          <cell r="G898" t="str">
            <v>Impostos - Imposto de Importação</v>
          </cell>
          <cell r="H898">
            <v>0</v>
          </cell>
          <cell r="I898">
            <v>0</v>
          </cell>
          <cell r="J898">
            <v>0</v>
          </cell>
        </row>
        <row r="899">
          <cell r="F899">
            <v>2113110018</v>
          </cell>
          <cell r="G899" t="str">
            <v>Impostos - IPI - importações</v>
          </cell>
          <cell r="H899">
            <v>0</v>
          </cell>
          <cell r="I899">
            <v>0</v>
          </cell>
          <cell r="J899">
            <v>0</v>
          </cell>
        </row>
        <row r="900">
          <cell r="F900">
            <v>2113110019</v>
          </cell>
          <cell r="G900" t="str">
            <v>Impostos - Imposto s/Serviços</v>
          </cell>
          <cell r="H900">
            <v>-5037.96</v>
          </cell>
          <cell r="I900">
            <v>-4072.24</v>
          </cell>
          <cell r="J900">
            <v>-965.72</v>
          </cell>
        </row>
        <row r="901">
          <cell r="F901">
            <v>2113110022</v>
          </cell>
          <cell r="G901" t="str">
            <v>Impostos - Diversos - Outros</v>
          </cell>
          <cell r="H901">
            <v>0</v>
          </cell>
          <cell r="I901">
            <v>0</v>
          </cell>
          <cell r="J901">
            <v>0</v>
          </cell>
        </row>
        <row r="902">
          <cell r="F902">
            <v>2113110023</v>
          </cell>
          <cell r="G902" t="str">
            <v>Impostos - ICMS - Diferencial de Aliquo</v>
          </cell>
          <cell r="H902">
            <v>-44480.9</v>
          </cell>
          <cell r="I902">
            <v>-50703.5</v>
          </cell>
          <cell r="J902">
            <v>6222.6</v>
          </cell>
        </row>
        <row r="903">
          <cell r="F903">
            <v>2113110024</v>
          </cell>
          <cell r="G903" t="str">
            <v>Impostos - IRRF - Resid ou Domic no Ext</v>
          </cell>
          <cell r="H903">
            <v>-692.74</v>
          </cell>
          <cell r="I903">
            <v>-5289.74</v>
          </cell>
          <cell r="J903">
            <v>4597</v>
          </cell>
        </row>
        <row r="904">
          <cell r="F904">
            <v>2113110025</v>
          </cell>
          <cell r="G904" t="str">
            <v>Impostos - IRRF s/ juros - BIRD/ELETROB</v>
          </cell>
          <cell r="H904">
            <v>-652313.01</v>
          </cell>
          <cell r="I904">
            <v>-652313.01</v>
          </cell>
          <cell r="J904">
            <v>0</v>
          </cell>
        </row>
        <row r="905">
          <cell r="F905">
            <v>2113110026</v>
          </cell>
          <cell r="G905" t="str">
            <v>Impostos - IRRF s/ TJLP - Juros s/ Capi</v>
          </cell>
          <cell r="H905">
            <v>-15708.49</v>
          </cell>
          <cell r="I905">
            <v>-15708.49</v>
          </cell>
          <cell r="J905">
            <v>0</v>
          </cell>
        </row>
        <row r="906">
          <cell r="F906">
            <v>2113110027</v>
          </cell>
          <cell r="G906" t="str">
            <v>Impostos - IRRF - Conden Judicial/Multa</v>
          </cell>
          <cell r="H906">
            <v>0</v>
          </cell>
          <cell r="I906">
            <v>0</v>
          </cell>
          <cell r="J906">
            <v>0</v>
          </cell>
        </row>
        <row r="907">
          <cell r="F907">
            <v>2113110028</v>
          </cell>
          <cell r="G907" t="str">
            <v>Impostos - IRRF - Reclamação Trabalhist</v>
          </cell>
          <cell r="H907">
            <v>-15289.82</v>
          </cell>
          <cell r="I907">
            <v>-15289.82</v>
          </cell>
          <cell r="J907">
            <v>0</v>
          </cell>
        </row>
        <row r="908">
          <cell r="F908">
            <v>2113119999</v>
          </cell>
          <cell r="G908" t="str">
            <v>Impostos - Contas a Pagar</v>
          </cell>
          <cell r="H908">
            <v>-72435.48</v>
          </cell>
          <cell r="I908">
            <v>-1376304.89</v>
          </cell>
          <cell r="J908">
            <v>1303869.4099999999</v>
          </cell>
        </row>
        <row r="909">
          <cell r="H909">
            <v>-168215390.51000002</v>
          </cell>
          <cell r="I909">
            <v>-155424232.01999998</v>
          </cell>
          <cell r="J909">
            <v>-12791158.490000002</v>
          </cell>
        </row>
        <row r="910">
          <cell r="F910">
            <v>2113120001</v>
          </cell>
          <cell r="G910" t="str">
            <v>Taxas - Água e Esgoto</v>
          </cell>
          <cell r="H910">
            <v>-107551.62</v>
          </cell>
          <cell r="I910">
            <v>-107551.62</v>
          </cell>
          <cell r="J910">
            <v>0</v>
          </cell>
        </row>
        <row r="911">
          <cell r="F911">
            <v>2113120002</v>
          </cell>
          <cell r="G911" t="str">
            <v>Taxas - Pavimentação</v>
          </cell>
          <cell r="H911">
            <v>0</v>
          </cell>
          <cell r="I911">
            <v>0</v>
          </cell>
          <cell r="J911">
            <v>0</v>
          </cell>
        </row>
        <row r="912">
          <cell r="F912">
            <v>2113120003</v>
          </cell>
          <cell r="G912" t="str">
            <v>Taxas - Limpeza Pública</v>
          </cell>
          <cell r="H912">
            <v>0</v>
          </cell>
          <cell r="I912">
            <v>0</v>
          </cell>
          <cell r="J912">
            <v>0</v>
          </cell>
        </row>
        <row r="913">
          <cell r="F913">
            <v>2113120004</v>
          </cell>
          <cell r="G913" t="str">
            <v>Taxas - Conservação</v>
          </cell>
          <cell r="H913">
            <v>0</v>
          </cell>
          <cell r="I913">
            <v>0</v>
          </cell>
          <cell r="J913">
            <v>0</v>
          </cell>
        </row>
        <row r="914">
          <cell r="F914">
            <v>2113120005</v>
          </cell>
          <cell r="G914" t="str">
            <v>Taxas - Outras</v>
          </cell>
          <cell r="H914">
            <v>0</v>
          </cell>
          <cell r="I914">
            <v>0</v>
          </cell>
          <cell r="J914">
            <v>0</v>
          </cell>
        </row>
        <row r="915">
          <cell r="H915">
            <v>-107551.62</v>
          </cell>
          <cell r="I915">
            <v>-107551.62</v>
          </cell>
          <cell r="J915">
            <v>0</v>
          </cell>
        </row>
        <row r="916">
          <cell r="F916">
            <v>2113140001</v>
          </cell>
          <cell r="G916" t="str">
            <v>Contrib Sociais - INSS</v>
          </cell>
          <cell r="H916">
            <v>-4176814.06</v>
          </cell>
          <cell r="I916">
            <v>-3961791.41</v>
          </cell>
          <cell r="J916">
            <v>-215022.65</v>
          </cell>
        </row>
        <row r="917">
          <cell r="F917">
            <v>2113140002</v>
          </cell>
          <cell r="G917" t="str">
            <v>Reutilizar</v>
          </cell>
          <cell r="H917">
            <v>0</v>
          </cell>
          <cell r="I917">
            <v>0</v>
          </cell>
          <cell r="J917">
            <v>0</v>
          </cell>
        </row>
        <row r="918">
          <cell r="F918">
            <v>2113140003</v>
          </cell>
          <cell r="G918" t="str">
            <v>Contrib Sociais - SENAI</v>
          </cell>
          <cell r="H918">
            <v>-38458.39</v>
          </cell>
          <cell r="I918">
            <v>-36433.980000000003</v>
          </cell>
          <cell r="J918">
            <v>-2024.41</v>
          </cell>
        </row>
        <row r="919">
          <cell r="F919">
            <v>2113140004</v>
          </cell>
          <cell r="G919" t="str">
            <v>Contrib Sociais - SENAI - Acordo</v>
          </cell>
          <cell r="H919">
            <v>-184395.55</v>
          </cell>
          <cell r="I919">
            <v>-174733.45</v>
          </cell>
          <cell r="J919">
            <v>-9662.1</v>
          </cell>
        </row>
        <row r="920">
          <cell r="F920">
            <v>2113140005</v>
          </cell>
          <cell r="G920" t="str">
            <v>Contrib Sociais - FGTS - Empreg opt n/o</v>
          </cell>
          <cell r="H920">
            <v>-2406104.7000000002</v>
          </cell>
          <cell r="I920">
            <v>-1155391.54</v>
          </cell>
          <cell r="J920">
            <v>-1250713.1599999999</v>
          </cell>
        </row>
        <row r="921">
          <cell r="F921">
            <v>2113140006</v>
          </cell>
          <cell r="G921" t="str">
            <v>Contrib Sociais - PIS</v>
          </cell>
          <cell r="H921">
            <v>0</v>
          </cell>
          <cell r="I921">
            <v>0</v>
          </cell>
          <cell r="J921">
            <v>0</v>
          </cell>
        </row>
        <row r="922">
          <cell r="F922">
            <v>2113140007</v>
          </cell>
          <cell r="G922" t="str">
            <v>Contrib Sociais - Contribuição Social</v>
          </cell>
          <cell r="H922">
            <v>0</v>
          </cell>
          <cell r="I922">
            <v>0</v>
          </cell>
          <cell r="J922">
            <v>0</v>
          </cell>
        </row>
        <row r="923">
          <cell r="F923">
            <v>2113140008</v>
          </cell>
          <cell r="G923" t="str">
            <v>Reutilizar</v>
          </cell>
          <cell r="H923">
            <v>0</v>
          </cell>
          <cell r="I923">
            <v>0</v>
          </cell>
          <cell r="J923">
            <v>0</v>
          </cell>
        </row>
        <row r="924">
          <cell r="F924">
            <v>2113140009</v>
          </cell>
          <cell r="G924" t="str">
            <v>Contrib Sociais - FNDE - Salário Educaç</v>
          </cell>
          <cell r="H924">
            <v>-538650.13</v>
          </cell>
          <cell r="I924">
            <v>-513326.81</v>
          </cell>
          <cell r="J924">
            <v>-25323.32</v>
          </cell>
        </row>
        <row r="925">
          <cell r="F925">
            <v>2113140010</v>
          </cell>
          <cell r="G925" t="str">
            <v>Contrib Sociais - SESI - U.Subv.</v>
          </cell>
          <cell r="H925">
            <v>-279577.27</v>
          </cell>
          <cell r="I925">
            <v>-264908.46999999997</v>
          </cell>
          <cell r="J925">
            <v>-14668.8</v>
          </cell>
        </row>
        <row r="926">
          <cell r="F926">
            <v>2113140011</v>
          </cell>
          <cell r="G926" t="str">
            <v>Contrib sociais - Termo SENAI/METROPOLI</v>
          </cell>
          <cell r="H926">
            <v>0</v>
          </cell>
          <cell r="I926">
            <v>0</v>
          </cell>
          <cell r="J926">
            <v>0</v>
          </cell>
        </row>
        <row r="927">
          <cell r="F927">
            <v>2113140012</v>
          </cell>
          <cell r="G927" t="str">
            <v>Contrib Sociais - INSS - Autônomos</v>
          </cell>
          <cell r="H927">
            <v>-22612.400000000001</v>
          </cell>
          <cell r="I927">
            <v>-26470.33</v>
          </cell>
          <cell r="J927">
            <v>3857.93</v>
          </cell>
        </row>
        <row r="928">
          <cell r="F928">
            <v>2113140013</v>
          </cell>
          <cell r="G928" t="str">
            <v>Contrib Sociais - INSS - P. Jurídica Le</v>
          </cell>
          <cell r="H928">
            <v>-330363.06</v>
          </cell>
          <cell r="I928">
            <v>-278493.09999999998</v>
          </cell>
          <cell r="J928">
            <v>-51869.96</v>
          </cell>
        </row>
        <row r="929">
          <cell r="F929">
            <v>2113140014</v>
          </cell>
          <cell r="G929" t="str">
            <v>Contrib Sociais - COFINS</v>
          </cell>
          <cell r="H929">
            <v>-9966235.6500000004</v>
          </cell>
          <cell r="I929">
            <v>-9867382.7200000007</v>
          </cell>
          <cell r="J929">
            <v>-98852.93</v>
          </cell>
        </row>
        <row r="930">
          <cell r="F930">
            <v>2113140015</v>
          </cell>
          <cell r="G930" t="str">
            <v>Contrib Sociais - INSS - Reclamação Tra</v>
          </cell>
          <cell r="H930">
            <v>0</v>
          </cell>
          <cell r="I930">
            <v>0</v>
          </cell>
          <cell r="J930">
            <v>0</v>
          </cell>
        </row>
        <row r="931">
          <cell r="F931">
            <v>2113140016</v>
          </cell>
          <cell r="G931" t="str">
            <v>Contrib Sociais - INSS - Terceiros s/RT</v>
          </cell>
          <cell r="H931">
            <v>0</v>
          </cell>
          <cell r="I931">
            <v>0</v>
          </cell>
          <cell r="J931">
            <v>0</v>
          </cell>
        </row>
        <row r="932">
          <cell r="F932">
            <v>2113140017</v>
          </cell>
          <cell r="G932" t="str">
            <v>Contrib Sociais - FGTS s/Reclamação Tra</v>
          </cell>
          <cell r="H932">
            <v>0</v>
          </cell>
          <cell r="I932">
            <v>0</v>
          </cell>
          <cell r="J932">
            <v>0</v>
          </cell>
        </row>
        <row r="933">
          <cell r="H933">
            <v>-17943211.210000001</v>
          </cell>
          <cell r="I933">
            <v>-16278931.810000001</v>
          </cell>
          <cell r="J933">
            <v>-1664279.4</v>
          </cell>
        </row>
        <row r="934">
          <cell r="H934">
            <v>-186266153.34000003</v>
          </cell>
          <cell r="I934">
            <v>-171810715.44999996</v>
          </cell>
          <cell r="J934">
            <v>-14455437.890000004</v>
          </cell>
        </row>
        <row r="935">
          <cell r="F935">
            <v>2114900001</v>
          </cell>
          <cell r="G935" t="str">
            <v>Dividendos Declarados - Ações Ordinária</v>
          </cell>
          <cell r="H935">
            <v>0</v>
          </cell>
          <cell r="I935">
            <v>0</v>
          </cell>
          <cell r="J935">
            <v>0</v>
          </cell>
        </row>
        <row r="936">
          <cell r="F936">
            <v>2114900002</v>
          </cell>
          <cell r="G936" t="str">
            <v>Dividendos Declarados - Ações Preferenc</v>
          </cell>
          <cell r="H936">
            <v>0</v>
          </cell>
          <cell r="I936">
            <v>0</v>
          </cell>
          <cell r="J936">
            <v>0</v>
          </cell>
        </row>
        <row r="937">
          <cell r="F937">
            <v>2114900003</v>
          </cell>
          <cell r="G937" t="str">
            <v>Juros sobre Cap. Próprio-TJLP-Ações Ord</v>
          </cell>
          <cell r="H937">
            <v>-25654444.59</v>
          </cell>
          <cell r="I937">
            <v>-25654963.219999999</v>
          </cell>
          <cell r="J937">
            <v>518.63</v>
          </cell>
        </row>
        <row r="938">
          <cell r="F938">
            <v>2114900004</v>
          </cell>
          <cell r="G938" t="str">
            <v>Juros sobre Cap. Próprio-TJLP-Ações Pre</v>
          </cell>
          <cell r="H938">
            <v>-28748353.449999999</v>
          </cell>
          <cell r="I938">
            <v>-28748353.449999999</v>
          </cell>
          <cell r="J938">
            <v>0</v>
          </cell>
        </row>
        <row r="939">
          <cell r="H939">
            <v>-54402798.039999999</v>
          </cell>
          <cell r="I939">
            <v>-54403316.670000002</v>
          </cell>
          <cell r="J939">
            <v>518.63</v>
          </cell>
        </row>
        <row r="940">
          <cell r="H940">
            <v>-54402798.039999999</v>
          </cell>
          <cell r="I940">
            <v>-54403316.670000002</v>
          </cell>
          <cell r="J940">
            <v>518.63</v>
          </cell>
        </row>
        <row r="941">
          <cell r="F941">
            <v>2115110001</v>
          </cell>
          <cell r="G941" t="str">
            <v>Empr C. Prazo - Moeda Nacional</v>
          </cell>
          <cell r="H941">
            <v>-116350000</v>
          </cell>
          <cell r="I941">
            <v>-81650000</v>
          </cell>
          <cell r="J941">
            <v>-34700000</v>
          </cell>
        </row>
        <row r="942">
          <cell r="H942">
            <v>-116350000</v>
          </cell>
          <cell r="I942">
            <v>-81650000</v>
          </cell>
          <cell r="J942">
            <v>-34700000</v>
          </cell>
        </row>
        <row r="943">
          <cell r="F943">
            <v>2115120001</v>
          </cell>
          <cell r="G943" t="str">
            <v>Empr C. Prazo - Moeda Estrangeira</v>
          </cell>
          <cell r="H943">
            <v>-346451975.5</v>
          </cell>
          <cell r="I943">
            <v>-339363078.54000002</v>
          </cell>
          <cell r="J943">
            <v>-7088896.96</v>
          </cell>
        </row>
        <row r="944">
          <cell r="F944">
            <v>2115120002</v>
          </cell>
          <cell r="G944" t="str">
            <v>Empr C. Prazo - Res 63 - Desdner Bank</v>
          </cell>
          <cell r="H944">
            <v>-154568505.19999999</v>
          </cell>
          <cell r="I944">
            <v>-178178349.66</v>
          </cell>
          <cell r="J944">
            <v>23609844.460000001</v>
          </cell>
        </row>
        <row r="945">
          <cell r="H945">
            <v>-501020480.69999999</v>
          </cell>
          <cell r="I945">
            <v>-517541428.20000005</v>
          </cell>
          <cell r="J945">
            <v>16520947.5</v>
          </cell>
        </row>
        <row r="946">
          <cell r="H946">
            <v>-617370480.70000005</v>
          </cell>
          <cell r="I946">
            <v>-599191428.20000005</v>
          </cell>
          <cell r="J946">
            <v>-18179052.5</v>
          </cell>
        </row>
        <row r="947">
          <cell r="F947">
            <v>2115210001</v>
          </cell>
          <cell r="G947" t="str">
            <v>Debentures - Moeda Nacional</v>
          </cell>
          <cell r="H947">
            <v>0</v>
          </cell>
          <cell r="I947">
            <v>0</v>
          </cell>
          <cell r="J947">
            <v>0</v>
          </cell>
        </row>
        <row r="948">
          <cell r="H948">
            <v>0</v>
          </cell>
          <cell r="I948">
            <v>0</v>
          </cell>
          <cell r="J948">
            <v>0</v>
          </cell>
        </row>
        <row r="949">
          <cell r="H949">
            <v>0</v>
          </cell>
          <cell r="I949">
            <v>0</v>
          </cell>
          <cell r="J949">
            <v>0</v>
          </cell>
        </row>
        <row r="950">
          <cell r="F950">
            <v>2116110001</v>
          </cell>
          <cell r="G950" t="str">
            <v>Empr/Financ - Moeda Nacional</v>
          </cell>
          <cell r="H950">
            <v>-71811559.980000004</v>
          </cell>
          <cell r="I950">
            <v>-70875943.950000003</v>
          </cell>
          <cell r="J950">
            <v>-935616.03</v>
          </cell>
        </row>
        <row r="951">
          <cell r="H951">
            <v>-71811559.980000004</v>
          </cell>
          <cell r="I951">
            <v>-70875943.950000003</v>
          </cell>
          <cell r="J951">
            <v>-935616.03</v>
          </cell>
        </row>
        <row r="952">
          <cell r="F952">
            <v>2116120001</v>
          </cell>
          <cell r="G952" t="str">
            <v>Empr/Financ - Moeda Estrangeira</v>
          </cell>
          <cell r="H952">
            <v>-167097529.86000001</v>
          </cell>
          <cell r="I952">
            <v>-147210076.08000001</v>
          </cell>
          <cell r="J952">
            <v>-19887453.780000001</v>
          </cell>
        </row>
        <row r="953">
          <cell r="H953">
            <v>-167097529.86000001</v>
          </cell>
          <cell r="I953">
            <v>-147210076.08000001</v>
          </cell>
          <cell r="J953">
            <v>-19887453.780000001</v>
          </cell>
        </row>
        <row r="954">
          <cell r="H954">
            <v>-238909089.84000003</v>
          </cell>
          <cell r="I954">
            <v>-218086020.03000003</v>
          </cell>
          <cell r="J954">
            <v>-20823069.810000002</v>
          </cell>
        </row>
        <row r="955">
          <cell r="F955">
            <v>2117110001</v>
          </cell>
          <cell r="G955" t="str">
            <v>Cred Div - Consumidores - Baixa Tensão</v>
          </cell>
          <cell r="H955">
            <v>-5126586.84</v>
          </cell>
          <cell r="I955">
            <v>-5887047.0800000001</v>
          </cell>
          <cell r="J955">
            <v>760460.24</v>
          </cell>
        </row>
        <row r="956">
          <cell r="F956">
            <v>2117110002</v>
          </cell>
          <cell r="G956" t="str">
            <v>Cred Div - Consumidores - Governos</v>
          </cell>
          <cell r="H956">
            <v>1006.59</v>
          </cell>
          <cell r="I956">
            <v>409.11</v>
          </cell>
          <cell r="J956">
            <v>597.48</v>
          </cell>
        </row>
        <row r="957">
          <cell r="F957">
            <v>2117110003</v>
          </cell>
          <cell r="G957" t="str">
            <v>Cred Div - Consumidores - Alta Tensão</v>
          </cell>
          <cell r="H957">
            <v>230986.08</v>
          </cell>
          <cell r="I957">
            <v>223254.23</v>
          </cell>
          <cell r="J957">
            <v>7731.85</v>
          </cell>
        </row>
        <row r="958">
          <cell r="F958">
            <v>2117110004</v>
          </cell>
          <cell r="G958" t="str">
            <v>Cred Div - Consumidores - Ajuste de Fat</v>
          </cell>
          <cell r="H958">
            <v>0</v>
          </cell>
          <cell r="I958">
            <v>1611129.17</v>
          </cell>
          <cell r="J958">
            <v>-1611129.17</v>
          </cell>
        </row>
        <row r="959">
          <cell r="F959">
            <v>2117110005</v>
          </cell>
          <cell r="G959" t="str">
            <v>Cred Div - Consumidores - Contas E.E. R</v>
          </cell>
          <cell r="H959">
            <v>-139460.32999999999</v>
          </cell>
          <cell r="I959">
            <v>1483149.02</v>
          </cell>
          <cell r="J959">
            <v>-1622609.35</v>
          </cell>
        </row>
        <row r="960">
          <cell r="F960">
            <v>2117110006</v>
          </cell>
          <cell r="G960" t="str">
            <v>Cred Div - Consumidores - Cont.D. - E.B</v>
          </cell>
          <cell r="H960">
            <v>-6641.22</v>
          </cell>
          <cell r="I960">
            <v>-9573.9500000000007</v>
          </cell>
          <cell r="J960">
            <v>2932.73</v>
          </cell>
        </row>
        <row r="961">
          <cell r="F961">
            <v>2117110007</v>
          </cell>
          <cell r="G961" t="str">
            <v>Cred Div - Consumidores - Rest.cons.glo</v>
          </cell>
          <cell r="H961">
            <v>-31.73</v>
          </cell>
          <cell r="I961">
            <v>-31.73</v>
          </cell>
          <cell r="J961">
            <v>0</v>
          </cell>
        </row>
        <row r="962">
          <cell r="F962">
            <v>2117110008</v>
          </cell>
          <cell r="G962" t="str">
            <v>Cred Div - Consumidores - Juros - DL 15</v>
          </cell>
          <cell r="H962">
            <v>0</v>
          </cell>
          <cell r="I962">
            <v>0</v>
          </cell>
          <cell r="J962">
            <v>0</v>
          </cell>
        </row>
        <row r="963">
          <cell r="F963">
            <v>2117110009</v>
          </cell>
          <cell r="G963" t="str">
            <v>Cred Div - Consumidores - Juros - DL 15</v>
          </cell>
          <cell r="H963">
            <v>0</v>
          </cell>
          <cell r="I963">
            <v>0</v>
          </cell>
          <cell r="J963">
            <v>0</v>
          </cell>
        </row>
        <row r="964">
          <cell r="F964">
            <v>2117110010</v>
          </cell>
          <cell r="G964" t="str">
            <v>Cred Div - Consumidores - Juros - DL 15</v>
          </cell>
          <cell r="H964">
            <v>0</v>
          </cell>
          <cell r="I964">
            <v>0</v>
          </cell>
          <cell r="J964">
            <v>0</v>
          </cell>
        </row>
        <row r="965">
          <cell r="F965">
            <v>2117110011</v>
          </cell>
          <cell r="G965" t="str">
            <v>Cred Div - Consumidores - Juros - DL 15</v>
          </cell>
          <cell r="H965">
            <v>0</v>
          </cell>
          <cell r="I965">
            <v>0</v>
          </cell>
          <cell r="J965">
            <v>0</v>
          </cell>
        </row>
        <row r="966">
          <cell r="F966">
            <v>2117110012</v>
          </cell>
          <cell r="G966" t="str">
            <v>Cred Div - Consumidores - Juros - DL 15</v>
          </cell>
          <cell r="H966">
            <v>0</v>
          </cell>
          <cell r="I966">
            <v>0</v>
          </cell>
          <cell r="J966">
            <v>0</v>
          </cell>
        </row>
        <row r="967">
          <cell r="F967">
            <v>2117110013</v>
          </cell>
          <cell r="G967" t="str">
            <v>Cred Div - Consumidores - Ctas Aprov. a</v>
          </cell>
          <cell r="H967">
            <v>-261791.46</v>
          </cell>
          <cell r="I967">
            <v>-261791.46</v>
          </cell>
          <cell r="J967">
            <v>0</v>
          </cell>
        </row>
        <row r="968">
          <cell r="F968">
            <v>2117110014</v>
          </cell>
          <cell r="G968" t="str">
            <v>Cred Div - Consumidores - Dif Arrec Fat</v>
          </cell>
          <cell r="H968">
            <v>-510.37</v>
          </cell>
          <cell r="I968">
            <v>-510.37</v>
          </cell>
          <cell r="J968">
            <v>0</v>
          </cell>
        </row>
        <row r="969">
          <cell r="F969">
            <v>2117110015</v>
          </cell>
          <cell r="G969" t="str">
            <v>Cred Div - Consumidores - Dem Judiciais</v>
          </cell>
          <cell r="H969">
            <v>-1303.21</v>
          </cell>
          <cell r="I969">
            <v>-1303.21</v>
          </cell>
          <cell r="J969">
            <v>0</v>
          </cell>
        </row>
        <row r="970">
          <cell r="F970">
            <v>2117110016</v>
          </cell>
          <cell r="G970" t="str">
            <v>Cred Div - Consumidores - Juros - DL 15</v>
          </cell>
          <cell r="H970">
            <v>0</v>
          </cell>
          <cell r="I970">
            <v>0</v>
          </cell>
          <cell r="J970">
            <v>0</v>
          </cell>
        </row>
        <row r="971">
          <cell r="H971">
            <v>-5304332.49</v>
          </cell>
          <cell r="I971">
            <v>-2842316.2699999996</v>
          </cell>
          <cell r="J971">
            <v>-2462016.2200000002</v>
          </cell>
        </row>
        <row r="972">
          <cell r="F972">
            <v>2117120001</v>
          </cell>
          <cell r="G972" t="str">
            <v>Cred Div - Empregados</v>
          </cell>
          <cell r="H972">
            <v>-1218.7</v>
          </cell>
          <cell r="I972">
            <v>-1218.7</v>
          </cell>
          <cell r="J972">
            <v>0</v>
          </cell>
        </row>
        <row r="973">
          <cell r="H973">
            <v>-1218.7</v>
          </cell>
          <cell r="I973">
            <v>-1218.7</v>
          </cell>
          <cell r="J973">
            <v>0</v>
          </cell>
        </row>
        <row r="974">
          <cell r="F974">
            <v>2117130001</v>
          </cell>
          <cell r="G974" t="str">
            <v>Reutilizar</v>
          </cell>
          <cell r="H974">
            <v>0</v>
          </cell>
          <cell r="I974">
            <v>0</v>
          </cell>
          <cell r="J974">
            <v>0</v>
          </cell>
        </row>
        <row r="975">
          <cell r="F975">
            <v>2117130002</v>
          </cell>
          <cell r="G975" t="str">
            <v>Reutilizar</v>
          </cell>
          <cell r="H975">
            <v>0</v>
          </cell>
          <cell r="I975">
            <v>0</v>
          </cell>
          <cell r="J975">
            <v>0</v>
          </cell>
        </row>
        <row r="976">
          <cell r="F976">
            <v>2117130003</v>
          </cell>
          <cell r="G976" t="str">
            <v>Reutilizar</v>
          </cell>
          <cell r="H976">
            <v>0</v>
          </cell>
          <cell r="I976">
            <v>0</v>
          </cell>
          <cell r="J976">
            <v>0</v>
          </cell>
        </row>
        <row r="977">
          <cell r="F977">
            <v>2117130004</v>
          </cell>
          <cell r="G977" t="str">
            <v>Cred Div - Concess. E.E. - Recibos e Fa</v>
          </cell>
          <cell r="H977">
            <v>0</v>
          </cell>
          <cell r="I977">
            <v>0</v>
          </cell>
          <cell r="J977">
            <v>0</v>
          </cell>
        </row>
        <row r="978">
          <cell r="F978">
            <v>2117130005</v>
          </cell>
          <cell r="G978" t="str">
            <v>Cred Div - Concess. E.E. - Diversos</v>
          </cell>
          <cell r="H978">
            <v>-115381.21</v>
          </cell>
          <cell r="I978">
            <v>-115381.21</v>
          </cell>
          <cell r="J978">
            <v>0</v>
          </cell>
        </row>
        <row r="979">
          <cell r="H979">
            <v>-115381.21</v>
          </cell>
          <cell r="I979">
            <v>-115381.21</v>
          </cell>
          <cell r="J979">
            <v>0</v>
          </cell>
        </row>
        <row r="980">
          <cell r="F980">
            <v>2117140001</v>
          </cell>
          <cell r="G980" t="str">
            <v>Cred Div - F.Cesp - PSAP - Contribuição</v>
          </cell>
          <cell r="H980">
            <v>-26090.55</v>
          </cell>
          <cell r="I980">
            <v>-26090.55</v>
          </cell>
          <cell r="J980">
            <v>0</v>
          </cell>
        </row>
        <row r="981">
          <cell r="F981">
            <v>2117140002</v>
          </cell>
          <cell r="G981" t="str">
            <v>Cred Div - F.Cesp - PSAP - Contrib Empr</v>
          </cell>
          <cell r="H981">
            <v>-3.47</v>
          </cell>
          <cell r="I981">
            <v>-3.47</v>
          </cell>
          <cell r="J981">
            <v>0</v>
          </cell>
        </row>
        <row r="982">
          <cell r="F982">
            <v>2117140003</v>
          </cell>
          <cell r="G982" t="str">
            <v>Cred Div - F.Cesp - Averbação Tempo de</v>
          </cell>
          <cell r="H982">
            <v>-51223.57</v>
          </cell>
          <cell r="I982">
            <v>-51223.57</v>
          </cell>
          <cell r="J982">
            <v>0</v>
          </cell>
        </row>
        <row r="983">
          <cell r="F983">
            <v>2117140004</v>
          </cell>
          <cell r="G983" t="str">
            <v>Cred Div - F.Cesp - Repasse Aluguel de</v>
          </cell>
          <cell r="H983">
            <v>0</v>
          </cell>
          <cell r="I983">
            <v>0</v>
          </cell>
          <cell r="J983">
            <v>0</v>
          </cell>
        </row>
        <row r="984">
          <cell r="F984">
            <v>2117140005</v>
          </cell>
          <cell r="G984" t="str">
            <v>Reutilizar</v>
          </cell>
          <cell r="H984">
            <v>0</v>
          </cell>
          <cell r="I984">
            <v>0</v>
          </cell>
          <cell r="J984">
            <v>0</v>
          </cell>
        </row>
        <row r="985">
          <cell r="F985">
            <v>2117140006</v>
          </cell>
          <cell r="G985" t="str">
            <v>Cred Div - Aj.R.Mat.- PSAP - Quadro Pró</v>
          </cell>
          <cell r="H985">
            <v>-48465.21</v>
          </cell>
          <cell r="I985">
            <v>-48396.480000000003</v>
          </cell>
          <cell r="J985">
            <v>-68.73</v>
          </cell>
        </row>
        <row r="986">
          <cell r="F986">
            <v>2117140007</v>
          </cell>
          <cell r="G986" t="str">
            <v>Cred Div - F.Cesp - PSAP - Reservas Mat</v>
          </cell>
          <cell r="H986">
            <v>-9184128.6799999997</v>
          </cell>
          <cell r="I986">
            <v>-9574795.8800000008</v>
          </cell>
          <cell r="J986">
            <v>390667.2</v>
          </cell>
        </row>
        <row r="987">
          <cell r="F987">
            <v>2117140008</v>
          </cell>
          <cell r="G987" t="str">
            <v>Cred Div - F.Cesp - Convênio</v>
          </cell>
          <cell r="H987">
            <v>-5923617.0099999998</v>
          </cell>
          <cell r="I987">
            <v>-6290183.7300000004</v>
          </cell>
          <cell r="J987">
            <v>366566.72</v>
          </cell>
        </row>
        <row r="988">
          <cell r="F988">
            <v>2117140009</v>
          </cell>
          <cell r="G988" t="str">
            <v>Cred Div - F.Cesp - Repasse Folha de Pa</v>
          </cell>
          <cell r="H988">
            <v>-24036.18</v>
          </cell>
          <cell r="I988">
            <v>-21402.59</v>
          </cell>
          <cell r="J988">
            <v>-2633.59</v>
          </cell>
        </row>
        <row r="989">
          <cell r="F989">
            <v>2117140010</v>
          </cell>
          <cell r="G989" t="str">
            <v>Cred Div - F.Cesp - PSAP - Retenção s/R</v>
          </cell>
          <cell r="H989">
            <v>-2153.44</v>
          </cell>
          <cell r="I989">
            <v>-2153.44</v>
          </cell>
          <cell r="J989">
            <v>0</v>
          </cell>
        </row>
        <row r="990">
          <cell r="F990">
            <v>2117140011</v>
          </cell>
          <cell r="G990" t="str">
            <v>Cred Div - F.Cesp - PSAP - Contrib Empr</v>
          </cell>
          <cell r="H990">
            <v>-2153.44</v>
          </cell>
          <cell r="I990">
            <v>-2153.44</v>
          </cell>
          <cell r="J990">
            <v>0</v>
          </cell>
        </row>
        <row r="991">
          <cell r="H991">
            <v>-15261871.549999999</v>
          </cell>
          <cell r="I991">
            <v>-16016403.15</v>
          </cell>
          <cell r="J991">
            <v>754531.6</v>
          </cell>
        </row>
        <row r="992">
          <cell r="F992">
            <v>2117150001</v>
          </cell>
          <cell r="G992" t="str">
            <v>Cred Div - Dir, Cons e Acion - IRRF s/L</v>
          </cell>
          <cell r="H992">
            <v>0</v>
          </cell>
          <cell r="I992">
            <v>0</v>
          </cell>
          <cell r="J992">
            <v>0</v>
          </cell>
        </row>
        <row r="993">
          <cell r="H993">
            <v>0</v>
          </cell>
          <cell r="I993">
            <v>0</v>
          </cell>
          <cell r="J993">
            <v>0</v>
          </cell>
        </row>
        <row r="994">
          <cell r="F994">
            <v>2117190001</v>
          </cell>
          <cell r="G994" t="str">
            <v>Cred Div- Outros Cred - Sbel Repasse em</v>
          </cell>
          <cell r="H994">
            <v>-4869.34</v>
          </cell>
          <cell r="I994">
            <v>-7087.09</v>
          </cell>
          <cell r="J994">
            <v>2217.75</v>
          </cell>
        </row>
        <row r="995">
          <cell r="F995">
            <v>2117190002</v>
          </cell>
          <cell r="G995" t="str">
            <v>Cred Div - Outros Cred - Cia de Seguro</v>
          </cell>
          <cell r="H995">
            <v>-0.01</v>
          </cell>
          <cell r="I995">
            <v>-0.01</v>
          </cell>
          <cell r="J995">
            <v>0</v>
          </cell>
        </row>
        <row r="996">
          <cell r="F996">
            <v>2117190003</v>
          </cell>
          <cell r="G996" t="str">
            <v>Reutilizar</v>
          </cell>
          <cell r="H996">
            <v>0</v>
          </cell>
          <cell r="I996">
            <v>0</v>
          </cell>
          <cell r="J996">
            <v>0</v>
          </cell>
        </row>
        <row r="997">
          <cell r="F997">
            <v>2117190004</v>
          </cell>
          <cell r="G997" t="str">
            <v>Cred Div - Outros Cred - Inden Apos FGT</v>
          </cell>
          <cell r="H997">
            <v>0</v>
          </cell>
          <cell r="I997">
            <v>0</v>
          </cell>
          <cell r="J997">
            <v>0</v>
          </cell>
        </row>
        <row r="998">
          <cell r="F998">
            <v>2117190005</v>
          </cell>
          <cell r="G998" t="str">
            <v>Cred Div - Outros Cred - Fundo Rotativo</v>
          </cell>
          <cell r="H998">
            <v>-7141.29</v>
          </cell>
          <cell r="I998">
            <v>-7141.29</v>
          </cell>
          <cell r="J998">
            <v>0</v>
          </cell>
        </row>
        <row r="999">
          <cell r="F999">
            <v>2117190006</v>
          </cell>
          <cell r="G999" t="str">
            <v>Cred Div - Outros Cred - Sind e Assoc.</v>
          </cell>
          <cell r="H999">
            <v>-196372.04</v>
          </cell>
          <cell r="I999">
            <v>-196372.04</v>
          </cell>
          <cell r="J999">
            <v>0</v>
          </cell>
        </row>
        <row r="1000">
          <cell r="F1000">
            <v>2117190007</v>
          </cell>
          <cell r="G1000" t="str">
            <v>Cred Div - Outros Cred - Pensão Alim Ju</v>
          </cell>
          <cell r="H1000">
            <v>-113914.25</v>
          </cell>
          <cell r="I1000">
            <v>-74950.61</v>
          </cell>
          <cell r="J1000">
            <v>-38963.64</v>
          </cell>
        </row>
        <row r="1001">
          <cell r="F1001">
            <v>2117190008</v>
          </cell>
          <cell r="G1001" t="str">
            <v>Cred Div - Outros Cred - Débitos Banc C</v>
          </cell>
          <cell r="H1001">
            <v>-475691.49</v>
          </cell>
          <cell r="I1001">
            <v>-502445.63</v>
          </cell>
          <cell r="J1001">
            <v>26754.14</v>
          </cell>
        </row>
        <row r="1002">
          <cell r="F1002">
            <v>2117190009</v>
          </cell>
          <cell r="G1002" t="str">
            <v>Cred Div - Outros Cred - Contas Aprovad</v>
          </cell>
          <cell r="H1002">
            <v>-6525229.7699999996</v>
          </cell>
          <cell r="I1002">
            <v>-6525229.7699999996</v>
          </cell>
          <cell r="J1002">
            <v>0</v>
          </cell>
        </row>
        <row r="1003">
          <cell r="F1003">
            <v>2117190010</v>
          </cell>
          <cell r="G1003" t="str">
            <v>Cred Div - Outros Cred - Diversos</v>
          </cell>
          <cell r="H1003">
            <v>-2335945.5499999998</v>
          </cell>
          <cell r="I1003">
            <v>-1846919.64</v>
          </cell>
          <cell r="J1003">
            <v>-489025.91</v>
          </cell>
        </row>
        <row r="1004">
          <cell r="F1004">
            <v>2117190011</v>
          </cell>
          <cell r="G1004" t="str">
            <v>Cred Div - Outros Cred - Pagamentos Ret</v>
          </cell>
          <cell r="H1004">
            <v>-2023844.42</v>
          </cell>
          <cell r="I1004">
            <v>-2023844.42</v>
          </cell>
          <cell r="J1004">
            <v>0</v>
          </cell>
        </row>
        <row r="1005">
          <cell r="F1005">
            <v>2117190012</v>
          </cell>
          <cell r="G1005" t="str">
            <v>Cred Div - Outros Cred - Aumento Dotaçã</v>
          </cell>
          <cell r="H1005">
            <v>0</v>
          </cell>
          <cell r="I1005">
            <v>0</v>
          </cell>
          <cell r="J1005">
            <v>0</v>
          </cell>
        </row>
        <row r="1006">
          <cell r="H1006">
            <v>-11683008.159999998</v>
          </cell>
          <cell r="I1006">
            <v>-11183990.5</v>
          </cell>
          <cell r="J1006">
            <v>-499017.66</v>
          </cell>
        </row>
        <row r="1007">
          <cell r="H1007">
            <v>-32365812.109999999</v>
          </cell>
          <cell r="I1007">
            <v>-30159309.829999998</v>
          </cell>
          <cell r="J1007">
            <v>-2206502.2800000003</v>
          </cell>
        </row>
        <row r="1008">
          <cell r="F1008">
            <v>2118110001</v>
          </cell>
          <cell r="G1008" t="str">
            <v>Reutilizar</v>
          </cell>
          <cell r="H1008">
            <v>0</v>
          </cell>
          <cell r="I1008">
            <v>0</v>
          </cell>
          <cell r="J1008">
            <v>0</v>
          </cell>
        </row>
        <row r="1009">
          <cell r="F1009">
            <v>2118110002</v>
          </cell>
          <cell r="G1009" t="str">
            <v>Obrig Estim - INSS sobre Férias</v>
          </cell>
          <cell r="H1009">
            <v>-5789900.9400000004</v>
          </cell>
          <cell r="I1009">
            <v>-5432095.54</v>
          </cell>
          <cell r="J1009">
            <v>-357805.4</v>
          </cell>
        </row>
        <row r="1010">
          <cell r="F1010">
            <v>2118110003</v>
          </cell>
          <cell r="G1010" t="str">
            <v>Obrig.Estim - INSS - Liminar 2%</v>
          </cell>
          <cell r="H1010">
            <v>0</v>
          </cell>
          <cell r="I1010">
            <v>-3833097.95</v>
          </cell>
          <cell r="J1010">
            <v>3833097.95</v>
          </cell>
        </row>
        <row r="1011">
          <cell r="F1011">
            <v>2118110004</v>
          </cell>
          <cell r="G1011" t="str">
            <v>Obrig Estim - FGTS sobre Férias</v>
          </cell>
          <cell r="H1011">
            <v>-1732792.86</v>
          </cell>
          <cell r="I1011">
            <v>-1626778.28</v>
          </cell>
          <cell r="J1011">
            <v>-106014.58</v>
          </cell>
        </row>
        <row r="1012">
          <cell r="F1012">
            <v>2118110005</v>
          </cell>
          <cell r="G1012" t="str">
            <v>Reutilizar</v>
          </cell>
          <cell r="H1012">
            <v>0</v>
          </cell>
          <cell r="I1012">
            <v>0</v>
          </cell>
          <cell r="J1012">
            <v>0</v>
          </cell>
        </row>
        <row r="1013">
          <cell r="F1013">
            <v>2118110006</v>
          </cell>
          <cell r="G1013" t="str">
            <v>Reutilizar</v>
          </cell>
          <cell r="H1013">
            <v>0</v>
          </cell>
          <cell r="I1013">
            <v>0</v>
          </cell>
          <cell r="J1013">
            <v>0</v>
          </cell>
        </row>
        <row r="1014">
          <cell r="H1014">
            <v>-7522693.8000000007</v>
          </cell>
          <cell r="I1014">
            <v>-10891971.77</v>
          </cell>
          <cell r="J1014">
            <v>3369277.97</v>
          </cell>
        </row>
        <row r="1015">
          <cell r="F1015">
            <v>2118120001</v>
          </cell>
          <cell r="G1015" t="str">
            <v>Obrig Estim - F.Pagto - Férias</v>
          </cell>
          <cell r="H1015">
            <v>-16718941.82</v>
          </cell>
          <cell r="I1015">
            <v>-18180387.170000002</v>
          </cell>
          <cell r="J1015">
            <v>1461445.35</v>
          </cell>
        </row>
        <row r="1016">
          <cell r="F1016">
            <v>2118120002</v>
          </cell>
          <cell r="G1016" t="str">
            <v>Reutilizar</v>
          </cell>
          <cell r="H1016">
            <v>0</v>
          </cell>
          <cell r="I1016">
            <v>0</v>
          </cell>
          <cell r="J1016">
            <v>0</v>
          </cell>
        </row>
        <row r="1017">
          <cell r="F1017">
            <v>2118120003</v>
          </cell>
          <cell r="G1017" t="str">
            <v>Obrig Estim - F.Pagto - Gratif.Férias</v>
          </cell>
          <cell r="H1017">
            <v>0</v>
          </cell>
          <cell r="I1017">
            <v>0</v>
          </cell>
          <cell r="J1017">
            <v>0</v>
          </cell>
        </row>
        <row r="1018">
          <cell r="F1018">
            <v>2118120004</v>
          </cell>
          <cell r="G1018" t="str">
            <v>Reutilizar</v>
          </cell>
          <cell r="H1018">
            <v>0</v>
          </cell>
          <cell r="I1018">
            <v>0</v>
          </cell>
          <cell r="J1018">
            <v>0</v>
          </cell>
        </row>
        <row r="1019">
          <cell r="F1019">
            <v>2118120005</v>
          </cell>
          <cell r="G1019" t="str">
            <v>Obrig Estim - F.Pagto - 13º Salário</v>
          </cell>
          <cell r="H1019">
            <v>-4848492.09</v>
          </cell>
          <cell r="I1019">
            <v>-4412352.5</v>
          </cell>
          <cell r="J1019">
            <v>-436139.59</v>
          </cell>
        </row>
        <row r="1020">
          <cell r="F1020">
            <v>2118120006</v>
          </cell>
          <cell r="G1020" t="str">
            <v>Reutilizar</v>
          </cell>
          <cell r="H1020">
            <v>0</v>
          </cell>
          <cell r="I1020">
            <v>0</v>
          </cell>
          <cell r="J1020">
            <v>0</v>
          </cell>
        </row>
        <row r="1021">
          <cell r="F1021">
            <v>2118120007</v>
          </cell>
          <cell r="G1021" t="str">
            <v>Reutilizar</v>
          </cell>
          <cell r="H1021">
            <v>0</v>
          </cell>
          <cell r="I1021">
            <v>0</v>
          </cell>
          <cell r="J1021">
            <v>0</v>
          </cell>
        </row>
        <row r="1022">
          <cell r="F1022">
            <v>2118120008</v>
          </cell>
          <cell r="G1022" t="str">
            <v>Reutilizar</v>
          </cell>
          <cell r="H1022">
            <v>0</v>
          </cell>
          <cell r="I1022">
            <v>0</v>
          </cell>
          <cell r="J1022">
            <v>0</v>
          </cell>
        </row>
        <row r="1023">
          <cell r="F1023">
            <v>2118120009</v>
          </cell>
          <cell r="G1023" t="str">
            <v>Obrig Estim - Particip. Resultado</v>
          </cell>
          <cell r="H1023">
            <v>0</v>
          </cell>
          <cell r="I1023">
            <v>0</v>
          </cell>
          <cell r="J1023">
            <v>0</v>
          </cell>
        </row>
        <row r="1024">
          <cell r="F1024">
            <v>2118120010</v>
          </cell>
          <cell r="G1024" t="str">
            <v>Reutilizar</v>
          </cell>
          <cell r="H1024">
            <v>0</v>
          </cell>
          <cell r="I1024">
            <v>0</v>
          </cell>
          <cell r="J1024">
            <v>0</v>
          </cell>
        </row>
        <row r="1025">
          <cell r="F1025">
            <v>2118120011</v>
          </cell>
          <cell r="G1025" t="str">
            <v>Obrig Estim - F.Pagto - Diversas</v>
          </cell>
          <cell r="H1025">
            <v>0</v>
          </cell>
          <cell r="I1025">
            <v>0</v>
          </cell>
          <cell r="J1025">
            <v>0</v>
          </cell>
        </row>
        <row r="1026">
          <cell r="F1026">
            <v>2118120012</v>
          </cell>
          <cell r="G1026" t="str">
            <v>Reutilizar</v>
          </cell>
          <cell r="H1026">
            <v>0</v>
          </cell>
          <cell r="I1026">
            <v>0</v>
          </cell>
          <cell r="J1026">
            <v>0</v>
          </cell>
        </row>
        <row r="1027">
          <cell r="H1027">
            <v>-21567433.91</v>
          </cell>
          <cell r="I1027">
            <v>-22592739.670000002</v>
          </cell>
          <cell r="J1027">
            <v>1025305.76</v>
          </cell>
        </row>
        <row r="1028">
          <cell r="F1028">
            <v>2118190001</v>
          </cell>
          <cell r="G1028" t="str">
            <v>Reutilizar</v>
          </cell>
          <cell r="H1028">
            <v>0</v>
          </cell>
          <cell r="I1028">
            <v>0</v>
          </cell>
          <cell r="J1028">
            <v>0</v>
          </cell>
        </row>
        <row r="1029">
          <cell r="F1029">
            <v>2118190002</v>
          </cell>
          <cell r="G1029" t="str">
            <v>Reutilizar</v>
          </cell>
          <cell r="H1029">
            <v>0</v>
          </cell>
          <cell r="I1029">
            <v>0</v>
          </cell>
          <cell r="J1029">
            <v>0</v>
          </cell>
        </row>
        <row r="1030">
          <cell r="F1030">
            <v>2118190003</v>
          </cell>
          <cell r="G1030" t="str">
            <v>Reutilizar</v>
          </cell>
          <cell r="H1030">
            <v>0</v>
          </cell>
          <cell r="I1030">
            <v>0</v>
          </cell>
          <cell r="J1030">
            <v>0</v>
          </cell>
        </row>
        <row r="1031">
          <cell r="F1031">
            <v>2118190004</v>
          </cell>
          <cell r="G1031" t="str">
            <v>Reutilizar</v>
          </cell>
          <cell r="H1031">
            <v>0</v>
          </cell>
          <cell r="I1031">
            <v>0</v>
          </cell>
          <cell r="J1031">
            <v>0</v>
          </cell>
        </row>
        <row r="1032">
          <cell r="F1032">
            <v>2118190005</v>
          </cell>
          <cell r="G1032" t="str">
            <v>Reutilizar</v>
          </cell>
          <cell r="H1032">
            <v>0</v>
          </cell>
          <cell r="I1032">
            <v>0</v>
          </cell>
          <cell r="J1032">
            <v>0</v>
          </cell>
        </row>
        <row r="1033">
          <cell r="F1033">
            <v>2118190006</v>
          </cell>
          <cell r="G1033" t="str">
            <v>Reutilizar</v>
          </cell>
          <cell r="H1033">
            <v>0</v>
          </cell>
          <cell r="I1033">
            <v>0</v>
          </cell>
          <cell r="J1033">
            <v>0</v>
          </cell>
        </row>
        <row r="1034">
          <cell r="F1034">
            <v>2118190007</v>
          </cell>
          <cell r="G1034" t="str">
            <v>Reutilizar</v>
          </cell>
          <cell r="H1034">
            <v>0</v>
          </cell>
          <cell r="I1034">
            <v>0</v>
          </cell>
          <cell r="J1034">
            <v>0</v>
          </cell>
        </row>
        <row r="1035">
          <cell r="F1035">
            <v>2118190008</v>
          </cell>
          <cell r="G1035" t="str">
            <v>Reutilizar</v>
          </cell>
          <cell r="H1035">
            <v>0</v>
          </cell>
          <cell r="I1035">
            <v>0</v>
          </cell>
          <cell r="J1035">
            <v>0</v>
          </cell>
        </row>
        <row r="1036">
          <cell r="F1036">
            <v>2118190009</v>
          </cell>
          <cell r="G1036" t="str">
            <v>Reutilizar</v>
          </cell>
          <cell r="H1036">
            <v>0</v>
          </cell>
          <cell r="I1036">
            <v>0</v>
          </cell>
          <cell r="J1036">
            <v>0</v>
          </cell>
        </row>
        <row r="1037">
          <cell r="F1037">
            <v>2118190010</v>
          </cell>
          <cell r="G1037" t="str">
            <v>Reutilizar</v>
          </cell>
          <cell r="H1037">
            <v>0</v>
          </cell>
          <cell r="I1037">
            <v>0</v>
          </cell>
          <cell r="J1037">
            <v>0</v>
          </cell>
        </row>
        <row r="1038">
          <cell r="F1038">
            <v>2118190011</v>
          </cell>
          <cell r="G1038" t="str">
            <v>Obrig Estim - Outras - Multas,Juros e V</v>
          </cell>
          <cell r="H1038">
            <v>0</v>
          </cell>
          <cell r="I1038">
            <v>0</v>
          </cell>
          <cell r="J1038">
            <v>0</v>
          </cell>
        </row>
        <row r="1039">
          <cell r="F1039">
            <v>2118190012</v>
          </cell>
          <cell r="G1039" t="str">
            <v>Reutilizar</v>
          </cell>
          <cell r="H1039">
            <v>0</v>
          </cell>
          <cell r="I1039">
            <v>0</v>
          </cell>
          <cell r="J1039">
            <v>0</v>
          </cell>
        </row>
        <row r="1040">
          <cell r="F1040">
            <v>2118190013</v>
          </cell>
          <cell r="G1040" t="str">
            <v>Reutilizar</v>
          </cell>
          <cell r="H1040">
            <v>0</v>
          </cell>
          <cell r="I1040">
            <v>0</v>
          </cell>
          <cell r="J1040">
            <v>0</v>
          </cell>
        </row>
        <row r="1041">
          <cell r="F1041">
            <v>2118190014</v>
          </cell>
          <cell r="G1041" t="str">
            <v>Obrig Estim - Outras - F.Cesp - Contrib</v>
          </cell>
          <cell r="H1041">
            <v>0</v>
          </cell>
          <cell r="I1041">
            <v>0</v>
          </cell>
          <cell r="J1041">
            <v>0</v>
          </cell>
        </row>
        <row r="1042">
          <cell r="F1042">
            <v>2118190015</v>
          </cell>
          <cell r="G1042" t="str">
            <v>Reutilizar</v>
          </cell>
          <cell r="H1042">
            <v>0</v>
          </cell>
          <cell r="I1042">
            <v>0</v>
          </cell>
          <cell r="J1042">
            <v>0</v>
          </cell>
        </row>
        <row r="1043">
          <cell r="F1043">
            <v>2118190016</v>
          </cell>
          <cell r="G1043" t="str">
            <v>Reutilizar</v>
          </cell>
          <cell r="H1043">
            <v>0</v>
          </cell>
          <cell r="I1043">
            <v>0</v>
          </cell>
          <cell r="J1043">
            <v>0</v>
          </cell>
        </row>
        <row r="1044">
          <cell r="F1044">
            <v>2118190017</v>
          </cell>
          <cell r="G1044" t="str">
            <v>Reutilizar</v>
          </cell>
          <cell r="H1044">
            <v>0</v>
          </cell>
          <cell r="I1044">
            <v>0</v>
          </cell>
          <cell r="J1044">
            <v>0</v>
          </cell>
        </row>
        <row r="1045">
          <cell r="F1045">
            <v>2118190018</v>
          </cell>
          <cell r="G1045" t="str">
            <v>Obrig Estim - Outras - Diversas</v>
          </cell>
          <cell r="H1045">
            <v>0</v>
          </cell>
          <cell r="I1045">
            <v>0</v>
          </cell>
          <cell r="J1045">
            <v>0</v>
          </cell>
        </row>
        <row r="1046">
          <cell r="F1046">
            <v>2118190019</v>
          </cell>
          <cell r="G1046" t="str">
            <v>Obrig Estim - Outras - Diversas - Civis</v>
          </cell>
          <cell r="H1046">
            <v>0</v>
          </cell>
          <cell r="I1046">
            <v>0</v>
          </cell>
          <cell r="J1046">
            <v>0</v>
          </cell>
        </row>
        <row r="1047">
          <cell r="H1047">
            <v>0</v>
          </cell>
          <cell r="I1047">
            <v>0</v>
          </cell>
          <cell r="J1047">
            <v>0</v>
          </cell>
        </row>
        <row r="1048">
          <cell r="H1048">
            <v>-29090127.710000001</v>
          </cell>
          <cell r="I1048">
            <v>-33484711.440000001</v>
          </cell>
          <cell r="J1048">
            <v>4394583.7300000004</v>
          </cell>
        </row>
        <row r="1049">
          <cell r="F1049">
            <v>2119120001</v>
          </cell>
          <cell r="G1049" t="str">
            <v>O.Obrig - Enc Cons a Recolh - Empr. Com</v>
          </cell>
          <cell r="H1049">
            <v>-146.68</v>
          </cell>
          <cell r="I1049">
            <v>-231846.35</v>
          </cell>
          <cell r="J1049">
            <v>231699.67</v>
          </cell>
        </row>
        <row r="1050">
          <cell r="F1050">
            <v>2119120002</v>
          </cell>
          <cell r="G1050" t="str">
            <v>O.Obrig - Enc Cons a Recolh - Auto Prod</v>
          </cell>
          <cell r="H1050">
            <v>0</v>
          </cell>
          <cell r="I1050">
            <v>0</v>
          </cell>
          <cell r="J1050">
            <v>0</v>
          </cell>
        </row>
        <row r="1051">
          <cell r="F1051">
            <v>2119120003</v>
          </cell>
          <cell r="G1051" t="str">
            <v>O.Obrig - Enc Cons a Recolh - Quota p/</v>
          </cell>
          <cell r="H1051">
            <v>0</v>
          </cell>
          <cell r="I1051">
            <v>-14881497.789999999</v>
          </cell>
          <cell r="J1051">
            <v>14881497.789999999</v>
          </cell>
        </row>
        <row r="1052">
          <cell r="F1052">
            <v>2119120004</v>
          </cell>
          <cell r="G1052" t="str">
            <v>O.Obrig - Enc Cons a Recolh - Elet.Sist</v>
          </cell>
          <cell r="H1052">
            <v>0</v>
          </cell>
          <cell r="I1052">
            <v>-8618370.7200000007</v>
          </cell>
          <cell r="J1052">
            <v>8618370.7200000007</v>
          </cell>
        </row>
        <row r="1053">
          <cell r="F1053">
            <v>2119120005</v>
          </cell>
          <cell r="G1053" t="str">
            <v>O.Obrig - Enc Cons a Recolh - Elet. Sis</v>
          </cell>
          <cell r="H1053">
            <v>0</v>
          </cell>
          <cell r="I1053">
            <v>-6262671.7699999996</v>
          </cell>
          <cell r="J1053">
            <v>6262671.7699999996</v>
          </cell>
        </row>
        <row r="1054">
          <cell r="F1054">
            <v>2119120006</v>
          </cell>
          <cell r="G1054" t="str">
            <v>O.Obrig - Enc Cons a Recolh - Elet-CCC-</v>
          </cell>
          <cell r="H1054">
            <v>0</v>
          </cell>
          <cell r="I1054">
            <v>0</v>
          </cell>
          <cell r="J1054">
            <v>0</v>
          </cell>
        </row>
        <row r="1055">
          <cell r="F1055">
            <v>2119120010</v>
          </cell>
          <cell r="G1055" t="str">
            <v>O.Obrig - Enc Cons a Recolh - Diversos</v>
          </cell>
          <cell r="H1055">
            <v>-35336026.329999998</v>
          </cell>
          <cell r="I1055">
            <v>0</v>
          </cell>
          <cell r="J1055">
            <v>-35336026.329999998</v>
          </cell>
        </row>
        <row r="1056">
          <cell r="H1056">
            <v>-35336173.009999998</v>
          </cell>
          <cell r="I1056">
            <v>-29994386.629999999</v>
          </cell>
          <cell r="J1056">
            <v>-5341786.379999999</v>
          </cell>
        </row>
        <row r="1057">
          <cell r="F1057">
            <v>2119190001</v>
          </cell>
          <cell r="G1057" t="str">
            <v>O.Obrig - Outras - Serviço Pedido - Cob</v>
          </cell>
          <cell r="H1057">
            <v>0</v>
          </cell>
          <cell r="I1057">
            <v>0</v>
          </cell>
          <cell r="J1057">
            <v>0</v>
          </cell>
        </row>
        <row r="1058">
          <cell r="F1058">
            <v>2119190002</v>
          </cell>
          <cell r="G1058" t="str">
            <v>O.Obrig - Outras - P.Int.Man.Cont - Cob</v>
          </cell>
          <cell r="H1058">
            <v>0</v>
          </cell>
          <cell r="I1058">
            <v>0</v>
          </cell>
          <cell r="J1058">
            <v>0</v>
          </cell>
        </row>
        <row r="1059">
          <cell r="F1059">
            <v>2119190003</v>
          </cell>
          <cell r="G1059" t="str">
            <v>O Obrig - Outras - PMSP manut c/cont -</v>
          </cell>
          <cell r="H1059">
            <v>0</v>
          </cell>
          <cell r="I1059">
            <v>0</v>
          </cell>
          <cell r="J1059">
            <v>0</v>
          </cell>
        </row>
        <row r="1060">
          <cell r="F1060">
            <v>2119190004</v>
          </cell>
          <cell r="G1060" t="str">
            <v>O.Obrig - Outras - Conc, de Energia Elé</v>
          </cell>
          <cell r="H1060">
            <v>0</v>
          </cell>
          <cell r="I1060">
            <v>0</v>
          </cell>
          <cell r="J1060">
            <v>0</v>
          </cell>
        </row>
        <row r="1061">
          <cell r="F1061">
            <v>2119190005</v>
          </cell>
          <cell r="G1061" t="str">
            <v>O Obrig - Outras - Entidades seguradora</v>
          </cell>
          <cell r="H1061">
            <v>0</v>
          </cell>
          <cell r="I1061">
            <v>0</v>
          </cell>
          <cell r="J1061">
            <v>0</v>
          </cell>
        </row>
        <row r="1062">
          <cell r="F1062">
            <v>2119190006</v>
          </cell>
          <cell r="G1062" t="str">
            <v>O.Obrig - Outras - Alienação de Resíduo</v>
          </cell>
          <cell r="H1062">
            <v>-2065362.4</v>
          </cell>
          <cell r="I1062">
            <v>-1200106</v>
          </cell>
          <cell r="J1062">
            <v>-865256.4</v>
          </cell>
        </row>
        <row r="1063">
          <cell r="F1063">
            <v>2119190007</v>
          </cell>
          <cell r="G1063" t="str">
            <v>O.Obrig - Outras - Empréstimo de Materi</v>
          </cell>
          <cell r="H1063">
            <v>0</v>
          </cell>
          <cell r="I1063">
            <v>0</v>
          </cell>
          <cell r="J1063">
            <v>0</v>
          </cell>
        </row>
        <row r="1064">
          <cell r="F1064">
            <v>2119190008</v>
          </cell>
          <cell r="G1064" t="str">
            <v>O.Obrig - Outras - Diversos credores</v>
          </cell>
          <cell r="H1064">
            <v>-0.01</v>
          </cell>
          <cell r="I1064">
            <v>-0.01</v>
          </cell>
          <cell r="J1064">
            <v>0</v>
          </cell>
        </row>
        <row r="1065">
          <cell r="F1065">
            <v>2119190009</v>
          </cell>
          <cell r="G1065" t="str">
            <v>O.Obrig - Outras - Obrigações a Pagar</v>
          </cell>
          <cell r="H1065">
            <v>-1947987.71</v>
          </cell>
          <cell r="I1065">
            <v>-1947987.71</v>
          </cell>
          <cell r="J1065">
            <v>0</v>
          </cell>
        </row>
        <row r="1066">
          <cell r="F1066">
            <v>2119190010</v>
          </cell>
          <cell r="G1066" t="str">
            <v>O.Obrig - Outras - Convênio DAEE-Barrag</v>
          </cell>
          <cell r="H1066">
            <v>0</v>
          </cell>
          <cell r="I1066">
            <v>0</v>
          </cell>
          <cell r="J1066">
            <v>0</v>
          </cell>
        </row>
        <row r="1067">
          <cell r="F1067">
            <v>2119190011</v>
          </cell>
          <cell r="G1067" t="str">
            <v>O.Obrig - Outras - Alienação  Bens/Dire</v>
          </cell>
          <cell r="H1067">
            <v>-8344.61</v>
          </cell>
          <cell r="I1067">
            <v>-8344.61</v>
          </cell>
          <cell r="J1067">
            <v>0</v>
          </cell>
        </row>
        <row r="1068">
          <cell r="F1068">
            <v>2119190012</v>
          </cell>
          <cell r="G1068" t="str">
            <v>O Obrig - Outras - C. C/ Pr-ECV-636/93-</v>
          </cell>
          <cell r="H1068">
            <v>-20000</v>
          </cell>
          <cell r="I1068">
            <v>-20000</v>
          </cell>
          <cell r="J1068">
            <v>0</v>
          </cell>
        </row>
        <row r="1069">
          <cell r="F1069">
            <v>2119190013</v>
          </cell>
          <cell r="G1069" t="str">
            <v>O.Obrig - Outras - Saldo Credor - Banco</v>
          </cell>
          <cell r="H1069">
            <v>0</v>
          </cell>
          <cell r="I1069">
            <v>0</v>
          </cell>
          <cell r="J1069">
            <v>0</v>
          </cell>
        </row>
        <row r="1070">
          <cell r="F1070">
            <v>2119190014</v>
          </cell>
          <cell r="G1070" t="str">
            <v>O Obrig - Outras - Valores não Recl Fol</v>
          </cell>
          <cell r="H1070">
            <v>0</v>
          </cell>
          <cell r="I1070">
            <v>0</v>
          </cell>
          <cell r="J1070">
            <v>0</v>
          </cell>
        </row>
        <row r="1071">
          <cell r="F1071">
            <v>2119190015</v>
          </cell>
          <cell r="G1071" t="str">
            <v>O Obrig - Outras - Proc. Admin. - Encon</v>
          </cell>
          <cell r="H1071">
            <v>0</v>
          </cell>
          <cell r="I1071">
            <v>0</v>
          </cell>
          <cell r="J1071">
            <v>0</v>
          </cell>
        </row>
        <row r="1072">
          <cell r="F1072">
            <v>2119190016</v>
          </cell>
          <cell r="G1072" t="str">
            <v>O Obrig - Outras - Quota para CCC - Sis</v>
          </cell>
          <cell r="H1072">
            <v>0</v>
          </cell>
          <cell r="I1072">
            <v>0</v>
          </cell>
          <cell r="J1072">
            <v>0</v>
          </cell>
        </row>
        <row r="1073">
          <cell r="F1073">
            <v>2119190017</v>
          </cell>
          <cell r="G1073" t="str">
            <v>O.Obrig - Outras - Quota para CCC-Sist.</v>
          </cell>
          <cell r="H1073">
            <v>0</v>
          </cell>
          <cell r="I1073">
            <v>0</v>
          </cell>
          <cell r="J1073">
            <v>0</v>
          </cell>
        </row>
        <row r="1074">
          <cell r="F1074">
            <v>2119190018</v>
          </cell>
          <cell r="G1074" t="str">
            <v>O.Obrig - Outras - Parc. Dív INSS - Pri</v>
          </cell>
          <cell r="H1074">
            <v>-4008030.48</v>
          </cell>
          <cell r="I1074">
            <v>-4008030.48</v>
          </cell>
          <cell r="J1074">
            <v>0</v>
          </cell>
        </row>
        <row r="1075">
          <cell r="F1075">
            <v>2119190019</v>
          </cell>
          <cell r="G1075" t="str">
            <v>O.Obrig - Outras - Parc. Dív. INSS - Pr</v>
          </cell>
          <cell r="H1075">
            <v>-13221569.039999999</v>
          </cell>
          <cell r="I1075">
            <v>-13221569.039999999</v>
          </cell>
          <cell r="J1075">
            <v>0</v>
          </cell>
        </row>
        <row r="1076">
          <cell r="F1076">
            <v>2119190020</v>
          </cell>
          <cell r="G1076" t="str">
            <v>Reutilizar</v>
          </cell>
          <cell r="H1076">
            <v>0</v>
          </cell>
          <cell r="I1076">
            <v>0</v>
          </cell>
          <cell r="J1076">
            <v>0</v>
          </cell>
        </row>
        <row r="1077">
          <cell r="F1077">
            <v>2119190021</v>
          </cell>
          <cell r="G1077" t="str">
            <v>Reutilizar</v>
          </cell>
          <cell r="H1077">
            <v>0</v>
          </cell>
          <cell r="I1077">
            <v>0</v>
          </cell>
          <cell r="J1077">
            <v>0</v>
          </cell>
        </row>
        <row r="1078">
          <cell r="F1078">
            <v>2119190022</v>
          </cell>
          <cell r="G1078" t="str">
            <v>Reutilizar</v>
          </cell>
          <cell r="H1078">
            <v>0</v>
          </cell>
          <cell r="I1078">
            <v>0</v>
          </cell>
          <cell r="J1078">
            <v>0</v>
          </cell>
        </row>
        <row r="1079">
          <cell r="F1079">
            <v>2119190023</v>
          </cell>
          <cell r="G1079" t="str">
            <v>O.Obrig - Outras - Valores inf. a 50 Sa</v>
          </cell>
          <cell r="H1079">
            <v>-277610.62</v>
          </cell>
          <cell r="I1079">
            <v>-111073</v>
          </cell>
          <cell r="J1079">
            <v>-166537.62</v>
          </cell>
        </row>
        <row r="1080">
          <cell r="F1080">
            <v>2119190024</v>
          </cell>
          <cell r="G1080" t="str">
            <v>O.Obrig - Outras - Valores sup a 50 sal</v>
          </cell>
          <cell r="H1080">
            <v>-187159.58</v>
          </cell>
          <cell r="I1080">
            <v>-187159.58</v>
          </cell>
          <cell r="J1080">
            <v>0</v>
          </cell>
        </row>
        <row r="1081">
          <cell r="F1081">
            <v>2119190025</v>
          </cell>
          <cell r="G1081" t="str">
            <v>O.Obrig - Outras - Juros s/ parcel. INS</v>
          </cell>
          <cell r="H1081">
            <v>-5001242.16</v>
          </cell>
          <cell r="I1081">
            <v>-4901217.3600000003</v>
          </cell>
          <cell r="J1081">
            <v>-100024.8</v>
          </cell>
        </row>
        <row r="1082">
          <cell r="F1082">
            <v>2119190026</v>
          </cell>
          <cell r="G1082" t="str">
            <v>O.Obrig - Outras - Juros s/ parcel. INS</v>
          </cell>
          <cell r="H1082">
            <v>-1286771.1599999999</v>
          </cell>
          <cell r="I1082">
            <v>-1261035.72</v>
          </cell>
          <cell r="J1082">
            <v>-25735.439999999999</v>
          </cell>
        </row>
        <row r="1083">
          <cell r="F1083">
            <v>2119190027</v>
          </cell>
          <cell r="G1083" t="str">
            <v>O.Obrig - Outras - FNDE</v>
          </cell>
          <cell r="H1083">
            <v>-3313673.88</v>
          </cell>
          <cell r="I1083">
            <v>-3313673.88</v>
          </cell>
          <cell r="J1083">
            <v>0</v>
          </cell>
        </row>
        <row r="1084">
          <cell r="F1084">
            <v>2119190028</v>
          </cell>
          <cell r="G1084" t="str">
            <v>O.Obrig - Outras - FNDE - parcelamentos</v>
          </cell>
          <cell r="H1084">
            <v>-1337143.56</v>
          </cell>
          <cell r="I1084">
            <v>-1311429.24</v>
          </cell>
          <cell r="J1084">
            <v>-25714.32</v>
          </cell>
        </row>
        <row r="1085">
          <cell r="F1085">
            <v>2119190029</v>
          </cell>
          <cell r="G1085" t="str">
            <v>O.Obrig - Outras - Diversas - EBE</v>
          </cell>
          <cell r="H1085">
            <v>-508035.96</v>
          </cell>
          <cell r="I1085">
            <v>-508035.96</v>
          </cell>
          <cell r="J1085">
            <v>0</v>
          </cell>
        </row>
        <row r="1086">
          <cell r="F1086">
            <v>2119190030</v>
          </cell>
          <cell r="G1086" t="str">
            <v>O.Obrig - Outras - Diversas - EPTE</v>
          </cell>
          <cell r="H1086">
            <v>0</v>
          </cell>
          <cell r="I1086">
            <v>0</v>
          </cell>
          <cell r="J1086">
            <v>0</v>
          </cell>
        </row>
        <row r="1087">
          <cell r="F1087">
            <v>2119190031</v>
          </cell>
          <cell r="G1087" t="str">
            <v>O.Obrig - Outras - Diversas - EMAE</v>
          </cell>
          <cell r="H1087">
            <v>0</v>
          </cell>
          <cell r="I1087">
            <v>0</v>
          </cell>
          <cell r="J1087">
            <v>0</v>
          </cell>
        </row>
        <row r="1088">
          <cell r="F1088">
            <v>2119190032</v>
          </cell>
          <cell r="G1088" t="str">
            <v>O.Obrig - Outras - Despesas com pessoal</v>
          </cell>
          <cell r="H1088">
            <v>0</v>
          </cell>
          <cell r="I1088">
            <v>0</v>
          </cell>
          <cell r="J1088">
            <v>0</v>
          </cell>
        </row>
        <row r="1089">
          <cell r="F1089">
            <v>2119190033</v>
          </cell>
          <cell r="G1089" t="str">
            <v>O.Obrig - Outras - Taxa de fiscalização</v>
          </cell>
          <cell r="H1089">
            <v>-699019.15</v>
          </cell>
          <cell r="I1089">
            <v>-699019.15</v>
          </cell>
          <cell r="J1089">
            <v>0</v>
          </cell>
        </row>
        <row r="1090">
          <cell r="F1090">
            <v>2119190036</v>
          </cell>
          <cell r="G1090" t="str">
            <v>O.Obrig - Outras - Reemb.despesas-Grupo</v>
          </cell>
          <cell r="H1090">
            <v>-1491250.04</v>
          </cell>
          <cell r="I1090">
            <v>-1491250.04</v>
          </cell>
          <cell r="J1090">
            <v>0</v>
          </cell>
        </row>
        <row r="1091">
          <cell r="F1091">
            <v>2119190037</v>
          </cell>
          <cell r="G1091" t="str">
            <v>Reutilizar</v>
          </cell>
          <cell r="H1091">
            <v>0</v>
          </cell>
          <cell r="I1091">
            <v>0</v>
          </cell>
          <cell r="J1091">
            <v>0</v>
          </cell>
        </row>
        <row r="1092">
          <cell r="F1092">
            <v>2119190038</v>
          </cell>
          <cell r="G1092" t="str">
            <v>O.Obrig - Outras - Provisões de Improdu</v>
          </cell>
          <cell r="H1092">
            <v>0</v>
          </cell>
          <cell r="I1092">
            <v>0</v>
          </cell>
          <cell r="J1092">
            <v>0</v>
          </cell>
        </row>
        <row r="1093">
          <cell r="F1093">
            <v>2119190039</v>
          </cell>
          <cell r="G1093" t="str">
            <v>O.Obrig - Outras - Glosas efet. Suprime</v>
          </cell>
          <cell r="H1093">
            <v>-53344.5</v>
          </cell>
          <cell r="I1093">
            <v>-53344.5</v>
          </cell>
          <cell r="J1093">
            <v>0</v>
          </cell>
        </row>
        <row r="1094">
          <cell r="F1094">
            <v>2119190040</v>
          </cell>
          <cell r="G1094" t="str">
            <v>O.Obrig - Outras - Tv Alphaville</v>
          </cell>
          <cell r="H1094">
            <v>-1706.69</v>
          </cell>
          <cell r="I1094">
            <v>-1706.69</v>
          </cell>
          <cell r="J1094">
            <v>0</v>
          </cell>
        </row>
        <row r="1095">
          <cell r="F1095">
            <v>2119190041</v>
          </cell>
          <cell r="G1095" t="str">
            <v>O.Obrig - Outras - Faturas Glosadas - E</v>
          </cell>
          <cell r="H1095">
            <v>0</v>
          </cell>
          <cell r="I1095">
            <v>0</v>
          </cell>
          <cell r="J1095">
            <v>0</v>
          </cell>
        </row>
        <row r="1096">
          <cell r="F1096">
            <v>2119190042</v>
          </cell>
          <cell r="G1096" t="str">
            <v>O.Obrig - Outras - Parc. Dív. INSS - Pr</v>
          </cell>
          <cell r="H1096">
            <v>-1057489.2</v>
          </cell>
          <cell r="I1096">
            <v>-1057489.2</v>
          </cell>
          <cell r="J1096">
            <v>0</v>
          </cell>
        </row>
        <row r="1097">
          <cell r="F1097">
            <v>2119190043</v>
          </cell>
          <cell r="G1097" t="str">
            <v>O.Obrig - Outras - Juros s/ Parcel. INS</v>
          </cell>
          <cell r="H1097">
            <v>-161654.39999999999</v>
          </cell>
          <cell r="I1097">
            <v>-154918.79999999999</v>
          </cell>
          <cell r="J1097">
            <v>-6735.6</v>
          </cell>
        </row>
        <row r="1098">
          <cell r="F1098">
            <v>2119190044</v>
          </cell>
          <cell r="G1098" t="str">
            <v>O.Obrig - Outras - Juros Eletrobrás a P</v>
          </cell>
          <cell r="H1098">
            <v>0</v>
          </cell>
          <cell r="I1098">
            <v>0</v>
          </cell>
          <cell r="J1098">
            <v>0</v>
          </cell>
        </row>
        <row r="1099">
          <cell r="F1099">
            <v>2119190045</v>
          </cell>
          <cell r="G1099" t="str">
            <v>O.Obrig - Outras - Juros Eletrobrás a P</v>
          </cell>
          <cell r="H1099">
            <v>-2626724.9900000002</v>
          </cell>
          <cell r="I1099">
            <v>-2677225.39</v>
          </cell>
          <cell r="J1099">
            <v>50500.4</v>
          </cell>
        </row>
        <row r="1100">
          <cell r="F1100">
            <v>2119190046</v>
          </cell>
          <cell r="G1100" t="str">
            <v>O.Obrig - Outras - Juros Eletrobrás a P</v>
          </cell>
          <cell r="H1100">
            <v>-3687979.65</v>
          </cell>
          <cell r="I1100">
            <v>-3755123.44</v>
          </cell>
          <cell r="J1100">
            <v>67143.789999999994</v>
          </cell>
        </row>
        <row r="1101">
          <cell r="F1101">
            <v>2119190047</v>
          </cell>
          <cell r="G1101" t="str">
            <v>O.Obrig - Outras - Juros Eletrobrás a P</v>
          </cell>
          <cell r="H1101">
            <v>-4619440.32</v>
          </cell>
          <cell r="I1101">
            <v>-4703335.9400000004</v>
          </cell>
          <cell r="J1101">
            <v>83895.62</v>
          </cell>
        </row>
        <row r="1102">
          <cell r="F1102">
            <v>2119190048</v>
          </cell>
          <cell r="G1102" t="str">
            <v>O.Obrig - Outras - Juros Eletrobrás a P</v>
          </cell>
          <cell r="H1102">
            <v>-5137301.32</v>
          </cell>
          <cell r="I1102">
            <v>-5340155.07</v>
          </cell>
          <cell r="J1102">
            <v>202853.75</v>
          </cell>
        </row>
        <row r="1103">
          <cell r="F1103">
            <v>2119190049</v>
          </cell>
          <cell r="G1103" t="str">
            <v>O.Obrig - Outras - Juros Eletrobrás a P</v>
          </cell>
          <cell r="H1103">
            <v>-8761969.7300000004</v>
          </cell>
          <cell r="I1103">
            <v>-9113940.8599999994</v>
          </cell>
          <cell r="J1103">
            <v>351971.13</v>
          </cell>
        </row>
        <row r="1104">
          <cell r="F1104">
            <v>2119190099</v>
          </cell>
          <cell r="G1104" t="str">
            <v>O.Obrig - Outras - Obrigações a Pagar</v>
          </cell>
          <cell r="H1104">
            <v>-337044.5</v>
          </cell>
          <cell r="I1104">
            <v>-264973.77</v>
          </cell>
          <cell r="J1104">
            <v>-72070.73</v>
          </cell>
        </row>
        <row r="1105">
          <cell r="H1105">
            <v>-61817855.659999996</v>
          </cell>
          <cell r="I1105">
            <v>-61312145.43999999</v>
          </cell>
          <cell r="J1105">
            <v>-505710.2200000002</v>
          </cell>
        </row>
        <row r="1106">
          <cell r="H1106">
            <v>-97154028.670000002</v>
          </cell>
          <cell r="I1106">
            <v>-91306532.069999993</v>
          </cell>
          <cell r="J1106">
            <v>-5847496.5999999996</v>
          </cell>
        </row>
        <row r="1107">
          <cell r="F1107">
            <v>2119970001</v>
          </cell>
          <cell r="G1107" t="str">
            <v>Prov. Pass - Conting Trabalh - Contingê</v>
          </cell>
          <cell r="H1107">
            <v>-8955041.2300000004</v>
          </cell>
          <cell r="I1107">
            <v>-10041892.380000001</v>
          </cell>
          <cell r="J1107">
            <v>1086851.1499999999</v>
          </cell>
        </row>
        <row r="1108">
          <cell r="H1108">
            <v>-8955041.2300000004</v>
          </cell>
          <cell r="I1108">
            <v>-10041892.380000001</v>
          </cell>
          <cell r="J1108">
            <v>1086851.1499999999</v>
          </cell>
        </row>
        <row r="1109">
          <cell r="F1109">
            <v>2119980001</v>
          </cell>
          <cell r="G1109" t="str">
            <v>Prov. Pass - Conting Fiscais - IPTU</v>
          </cell>
          <cell r="H1109">
            <v>-17303245.170000002</v>
          </cell>
          <cell r="I1109">
            <v>-17303245.170000002</v>
          </cell>
          <cell r="J1109">
            <v>0</v>
          </cell>
        </row>
        <row r="1110">
          <cell r="F1110">
            <v>2119980012</v>
          </cell>
          <cell r="G1110" t="str">
            <v>Prov. Pass - Conting Fiscais - COFINS</v>
          </cell>
          <cell r="H1110">
            <v>0</v>
          </cell>
          <cell r="I1110">
            <v>0</v>
          </cell>
          <cell r="J1110">
            <v>0</v>
          </cell>
        </row>
        <row r="1111">
          <cell r="F1111">
            <v>2119980013</v>
          </cell>
          <cell r="G1111" t="str">
            <v>Prov. Pass - Conting Fiscais - Outras T</v>
          </cell>
          <cell r="H1111">
            <v>0</v>
          </cell>
          <cell r="I1111">
            <v>0</v>
          </cell>
          <cell r="J1111">
            <v>0</v>
          </cell>
        </row>
        <row r="1112">
          <cell r="F1112">
            <v>2119980014</v>
          </cell>
          <cell r="G1112" t="str">
            <v>Prov. Pass - Conting Fiscais - CPMF</v>
          </cell>
          <cell r="H1112">
            <v>-25726042.879999999</v>
          </cell>
          <cell r="I1112">
            <v>-23585500.43</v>
          </cell>
          <cell r="J1112">
            <v>-2140542.4500000002</v>
          </cell>
        </row>
        <row r="1113">
          <cell r="H1113">
            <v>-43029288.049999997</v>
          </cell>
          <cell r="I1113">
            <v>-40888745.600000001</v>
          </cell>
          <cell r="J1113">
            <v>-2140542.4500000002</v>
          </cell>
        </row>
        <row r="1114">
          <cell r="F1114">
            <v>2119990001</v>
          </cell>
          <cell r="G1114" t="str">
            <v>Prov. Pass - Outras Prov- Consumidores</v>
          </cell>
          <cell r="H1114">
            <v>-40022552.460000001</v>
          </cell>
          <cell r="I1114">
            <v>-40022552.460000001</v>
          </cell>
          <cell r="J1114">
            <v>0</v>
          </cell>
        </row>
        <row r="1115">
          <cell r="F1115">
            <v>2119990002</v>
          </cell>
          <cell r="G1115" t="str">
            <v>PROV.PASS - O. PROV. - ENCONTRO DE CONT</v>
          </cell>
          <cell r="H1115">
            <v>0</v>
          </cell>
          <cell r="I1115">
            <v>0</v>
          </cell>
          <cell r="J1115">
            <v>0</v>
          </cell>
        </row>
        <row r="1116">
          <cell r="F1116">
            <v>2119990003</v>
          </cell>
          <cell r="G1116" t="str">
            <v>Prov.Pass.- O.Prov.- Dem. Judiciais - T</v>
          </cell>
          <cell r="H1116">
            <v>0</v>
          </cell>
          <cell r="I1116">
            <v>0</v>
          </cell>
          <cell r="J1116">
            <v>0</v>
          </cell>
        </row>
        <row r="1117">
          <cell r="F1117">
            <v>2119990004</v>
          </cell>
          <cell r="G1117" t="str">
            <v>Prov.Pass.- O.Prov. - IPTU</v>
          </cell>
          <cell r="H1117">
            <v>0</v>
          </cell>
          <cell r="I1117">
            <v>0</v>
          </cell>
          <cell r="J1117">
            <v>0</v>
          </cell>
        </row>
        <row r="1118">
          <cell r="F1118">
            <v>2119990005</v>
          </cell>
          <cell r="G1118" t="str">
            <v>Prov. Pass - Outras Prov - Plano Readeq</v>
          </cell>
          <cell r="H1118">
            <v>0</v>
          </cell>
          <cell r="I1118">
            <v>0</v>
          </cell>
          <cell r="J1118">
            <v>0</v>
          </cell>
        </row>
        <row r="1119">
          <cell r="F1119">
            <v>2119990006</v>
          </cell>
          <cell r="G1119" t="str">
            <v>Prov. Pass - Outras Prov - Plano Readeq</v>
          </cell>
          <cell r="H1119">
            <v>0</v>
          </cell>
          <cell r="I1119">
            <v>0</v>
          </cell>
          <cell r="J1119">
            <v>0</v>
          </cell>
        </row>
        <row r="1120">
          <cell r="F1120">
            <v>2119990007</v>
          </cell>
          <cell r="G1120" t="str">
            <v>Prov. Pass - Outras Prov - Divs Civeis</v>
          </cell>
          <cell r="H1120">
            <v>-5978074.21</v>
          </cell>
          <cell r="I1120">
            <v>-6500000</v>
          </cell>
          <cell r="J1120">
            <v>521925.79</v>
          </cell>
        </row>
        <row r="1121">
          <cell r="F1121">
            <v>2119990008</v>
          </cell>
          <cell r="G1121" t="str">
            <v>Prov. Pass - Outras Prov - Meio Ambient</v>
          </cell>
          <cell r="H1121">
            <v>0</v>
          </cell>
          <cell r="I1121">
            <v>0</v>
          </cell>
          <cell r="J1121">
            <v>0</v>
          </cell>
        </row>
        <row r="1122">
          <cell r="F1122">
            <v>2119999998</v>
          </cell>
          <cell r="G1122" t="str">
            <v>Ajuste de Balanço - Varcam/Varmon</v>
          </cell>
          <cell r="H1122">
            <v>0</v>
          </cell>
          <cell r="I1122">
            <v>0</v>
          </cell>
          <cell r="J1122">
            <v>0</v>
          </cell>
        </row>
        <row r="1123">
          <cell r="F1123">
            <v>2119999999</v>
          </cell>
          <cell r="G1123" t="str">
            <v>Implantação de Saldos Sap R/3</v>
          </cell>
          <cell r="H1123">
            <v>0</v>
          </cell>
          <cell r="I1123">
            <v>0</v>
          </cell>
          <cell r="J1123">
            <v>0</v>
          </cell>
        </row>
        <row r="1124">
          <cell r="H1124">
            <v>-46000626.670000002</v>
          </cell>
          <cell r="I1124">
            <v>-46522552.460000001</v>
          </cell>
          <cell r="J1124">
            <v>521925.79</v>
          </cell>
        </row>
        <row r="1125">
          <cell r="H1125">
            <v>-97984955.950000003</v>
          </cell>
          <cell r="I1125">
            <v>-97453190.439999998</v>
          </cell>
          <cell r="J1125">
            <v>-531765.51000000024</v>
          </cell>
        </row>
        <row r="1126">
          <cell r="H1126">
            <v>-1796509507.4200006</v>
          </cell>
          <cell r="I1126">
            <v>-1730415345.1500006</v>
          </cell>
          <cell r="J1126">
            <v>-66094162.269999988</v>
          </cell>
        </row>
        <row r="1127">
          <cell r="H1127">
            <v>-1796509507.4200006</v>
          </cell>
          <cell r="I1127">
            <v>-1730415345.1500006</v>
          </cell>
          <cell r="J1127">
            <v>-66094162.269999988</v>
          </cell>
        </row>
        <row r="1128">
          <cell r="F1128">
            <v>2212120001</v>
          </cell>
          <cell r="G1128" t="str">
            <v>Encargos de Dívida - Moeda Estrangeira</v>
          </cell>
          <cell r="H1128">
            <v>-830244.47</v>
          </cell>
          <cell r="I1128">
            <v>0</v>
          </cell>
          <cell r="J1128">
            <v>-830244.47</v>
          </cell>
        </row>
        <row r="1129">
          <cell r="H1129">
            <v>-830244.47</v>
          </cell>
          <cell r="I1129">
            <v>0</v>
          </cell>
          <cell r="J1129">
            <v>-830244.47</v>
          </cell>
        </row>
        <row r="1130">
          <cell r="H1130">
            <v>-830244.47</v>
          </cell>
          <cell r="I1130">
            <v>0</v>
          </cell>
          <cell r="J1130">
            <v>-830244.47</v>
          </cell>
        </row>
        <row r="1131">
          <cell r="F1131">
            <v>2215210001</v>
          </cell>
          <cell r="G1131" t="str">
            <v>Debêntures - Moeda Nacional</v>
          </cell>
          <cell r="H1131">
            <v>-511124533.81</v>
          </cell>
          <cell r="I1131">
            <v>-509693581.76999998</v>
          </cell>
          <cell r="J1131">
            <v>-1430952.04</v>
          </cell>
        </row>
        <row r="1132">
          <cell r="H1132">
            <v>-511124533.81</v>
          </cell>
          <cell r="I1132">
            <v>-509693581.76999998</v>
          </cell>
          <cell r="J1132">
            <v>-1430952.04</v>
          </cell>
        </row>
        <row r="1133">
          <cell r="H1133">
            <v>-511124533.81</v>
          </cell>
          <cell r="I1133">
            <v>-509693581.76999998</v>
          </cell>
          <cell r="J1133">
            <v>-1430952.04</v>
          </cell>
        </row>
        <row r="1134">
          <cell r="F1134">
            <v>2216110001</v>
          </cell>
          <cell r="G1134" t="str">
            <v>Emp. Financ. - Moeda Nac - Moeda Nacion</v>
          </cell>
          <cell r="H1134">
            <v>-435538232.56999999</v>
          </cell>
          <cell r="I1134">
            <v>-434631004.79000002</v>
          </cell>
          <cell r="J1134">
            <v>-907227.78</v>
          </cell>
        </row>
        <row r="1135">
          <cell r="F1135">
            <v>2216110002</v>
          </cell>
          <cell r="G1135" t="str">
            <v>Emp. Financ. - Moeda Nac - Leasing</v>
          </cell>
          <cell r="H1135">
            <v>0</v>
          </cell>
          <cell r="I1135">
            <v>0</v>
          </cell>
          <cell r="J1135">
            <v>0</v>
          </cell>
        </row>
        <row r="1136">
          <cell r="H1136">
            <v>-435538232.56999999</v>
          </cell>
          <cell r="I1136">
            <v>-434631004.79000002</v>
          </cell>
          <cell r="J1136">
            <v>-907227.78</v>
          </cell>
        </row>
        <row r="1137">
          <cell r="F1137">
            <v>2216120001</v>
          </cell>
          <cell r="G1137" t="str">
            <v>Emp. Financ. - Moeda Est - Moeda Estran</v>
          </cell>
          <cell r="H1137">
            <v>-193381286.47999999</v>
          </cell>
          <cell r="I1137">
            <v>-191274482.84</v>
          </cell>
          <cell r="J1137">
            <v>-2106803.64</v>
          </cell>
        </row>
        <row r="1138">
          <cell r="F1138">
            <v>2216120002</v>
          </cell>
          <cell r="G1138" t="str">
            <v>Emp. Financ. - Moeda Est - Dívidas Cont</v>
          </cell>
          <cell r="H1138">
            <v>-1059428000</v>
          </cell>
          <cell r="I1138">
            <v>-1047886000</v>
          </cell>
          <cell r="J1138">
            <v>-11542000</v>
          </cell>
        </row>
        <row r="1139">
          <cell r="H1139">
            <v>-1252809286.48</v>
          </cell>
          <cell r="I1139">
            <v>-1239160482.8399999</v>
          </cell>
          <cell r="J1139">
            <v>-13648803.640000001</v>
          </cell>
        </row>
        <row r="1140">
          <cell r="H1140">
            <v>-1688347519.05</v>
          </cell>
          <cell r="I1140">
            <v>-1673791487.6300001</v>
          </cell>
          <cell r="J1140">
            <v>-14556031.42</v>
          </cell>
        </row>
        <row r="1141">
          <cell r="F1141">
            <v>2217110001</v>
          </cell>
          <cell r="G1141" t="str">
            <v>Reutilizar</v>
          </cell>
          <cell r="H1141">
            <v>0</v>
          </cell>
          <cell r="I1141">
            <v>0</v>
          </cell>
          <cell r="J1141">
            <v>0</v>
          </cell>
        </row>
        <row r="1142">
          <cell r="F1142">
            <v>2217110002</v>
          </cell>
          <cell r="G1142" t="str">
            <v>Reutilizar</v>
          </cell>
          <cell r="H1142">
            <v>0</v>
          </cell>
          <cell r="I1142">
            <v>0</v>
          </cell>
          <cell r="J1142">
            <v>0</v>
          </cell>
        </row>
        <row r="1143">
          <cell r="F1143">
            <v>2217110003</v>
          </cell>
          <cell r="G1143" t="str">
            <v>Reutilizar</v>
          </cell>
          <cell r="H1143">
            <v>0</v>
          </cell>
          <cell r="I1143">
            <v>0</v>
          </cell>
          <cell r="J1143">
            <v>0</v>
          </cell>
        </row>
        <row r="1144">
          <cell r="F1144">
            <v>2217110004</v>
          </cell>
          <cell r="G1144" t="str">
            <v>Reutilizar</v>
          </cell>
          <cell r="H1144">
            <v>0</v>
          </cell>
          <cell r="I1144">
            <v>0</v>
          </cell>
          <cell r="J1144">
            <v>0</v>
          </cell>
        </row>
        <row r="1145">
          <cell r="F1145">
            <v>2217110005</v>
          </cell>
          <cell r="G1145" t="str">
            <v>Reutilizar</v>
          </cell>
          <cell r="H1145">
            <v>0</v>
          </cell>
          <cell r="I1145">
            <v>0</v>
          </cell>
          <cell r="J1145">
            <v>0</v>
          </cell>
        </row>
        <row r="1146">
          <cell r="F1146">
            <v>2217110006</v>
          </cell>
          <cell r="G1146" t="str">
            <v>Reutilizar</v>
          </cell>
          <cell r="H1146">
            <v>0</v>
          </cell>
          <cell r="I1146">
            <v>0</v>
          </cell>
          <cell r="J1146">
            <v>0</v>
          </cell>
        </row>
        <row r="1147">
          <cell r="F1147">
            <v>2217110007</v>
          </cell>
          <cell r="G1147" t="str">
            <v>Reutilizar</v>
          </cell>
          <cell r="H1147">
            <v>0</v>
          </cell>
          <cell r="I1147">
            <v>0</v>
          </cell>
          <cell r="J1147">
            <v>0</v>
          </cell>
        </row>
        <row r="1148">
          <cell r="F1148">
            <v>2217110008</v>
          </cell>
          <cell r="G1148" t="str">
            <v>Reutilizar</v>
          </cell>
          <cell r="H1148">
            <v>0</v>
          </cell>
          <cell r="I1148">
            <v>0</v>
          </cell>
          <cell r="J1148">
            <v>0</v>
          </cell>
        </row>
        <row r="1149">
          <cell r="F1149">
            <v>2217110009</v>
          </cell>
          <cell r="G1149" t="str">
            <v>Reutilizar</v>
          </cell>
          <cell r="H1149">
            <v>0</v>
          </cell>
          <cell r="I1149">
            <v>0</v>
          </cell>
          <cell r="J1149">
            <v>0</v>
          </cell>
        </row>
        <row r="1150">
          <cell r="F1150">
            <v>2217110010</v>
          </cell>
          <cell r="G1150" t="str">
            <v>Reutilizar</v>
          </cell>
          <cell r="H1150">
            <v>0</v>
          </cell>
          <cell r="I1150">
            <v>0</v>
          </cell>
          <cell r="J1150">
            <v>0</v>
          </cell>
        </row>
        <row r="1151">
          <cell r="F1151">
            <v>2217110011</v>
          </cell>
          <cell r="G1151" t="str">
            <v>Reutilizar</v>
          </cell>
          <cell r="H1151">
            <v>0</v>
          </cell>
          <cell r="I1151">
            <v>0</v>
          </cell>
          <cell r="J1151">
            <v>0</v>
          </cell>
        </row>
        <row r="1152">
          <cell r="F1152">
            <v>2217110012</v>
          </cell>
          <cell r="G1152" t="str">
            <v>Reutilizar</v>
          </cell>
          <cell r="H1152">
            <v>0</v>
          </cell>
          <cell r="I1152">
            <v>0</v>
          </cell>
          <cell r="J1152">
            <v>0</v>
          </cell>
        </row>
        <row r="1153">
          <cell r="F1153">
            <v>2217110013</v>
          </cell>
          <cell r="G1153" t="str">
            <v>Reutilizar</v>
          </cell>
          <cell r="H1153">
            <v>0</v>
          </cell>
          <cell r="I1153">
            <v>0</v>
          </cell>
          <cell r="J1153">
            <v>0</v>
          </cell>
        </row>
        <row r="1154">
          <cell r="F1154">
            <v>2217110014</v>
          </cell>
          <cell r="G1154" t="str">
            <v>Reutilizar</v>
          </cell>
          <cell r="H1154">
            <v>0</v>
          </cell>
          <cell r="I1154">
            <v>0</v>
          </cell>
          <cell r="J1154">
            <v>0</v>
          </cell>
        </row>
        <row r="1155">
          <cell r="F1155">
            <v>2217110015</v>
          </cell>
          <cell r="G1155" t="str">
            <v>Reutilizar</v>
          </cell>
          <cell r="H1155">
            <v>0</v>
          </cell>
          <cell r="I1155">
            <v>0</v>
          </cell>
          <cell r="J1155">
            <v>0</v>
          </cell>
        </row>
        <row r="1156">
          <cell r="F1156">
            <v>2217110016</v>
          </cell>
          <cell r="G1156" t="str">
            <v>Reutilizar</v>
          </cell>
          <cell r="H1156">
            <v>0</v>
          </cell>
          <cell r="I1156">
            <v>0</v>
          </cell>
          <cell r="J1156">
            <v>0</v>
          </cell>
        </row>
        <row r="1157">
          <cell r="F1157">
            <v>2217110017</v>
          </cell>
          <cell r="G1157" t="str">
            <v>Reutilizar</v>
          </cell>
          <cell r="H1157">
            <v>0</v>
          </cell>
          <cell r="I1157">
            <v>0</v>
          </cell>
          <cell r="J1157">
            <v>0</v>
          </cell>
        </row>
        <row r="1158">
          <cell r="F1158">
            <v>2217110018</v>
          </cell>
          <cell r="G1158" t="str">
            <v>Reutilizar</v>
          </cell>
          <cell r="H1158">
            <v>0</v>
          </cell>
          <cell r="I1158">
            <v>0</v>
          </cell>
          <cell r="J1158">
            <v>0</v>
          </cell>
        </row>
        <row r="1159">
          <cell r="H1159">
            <v>0</v>
          </cell>
          <cell r="I1159">
            <v>0</v>
          </cell>
          <cell r="J1159">
            <v>0</v>
          </cell>
        </row>
        <row r="1160">
          <cell r="F1160">
            <v>2217130001</v>
          </cell>
          <cell r="G1160" t="str">
            <v>Reutilizar</v>
          </cell>
          <cell r="H1160">
            <v>0</v>
          </cell>
          <cell r="I1160">
            <v>0</v>
          </cell>
          <cell r="J1160">
            <v>0</v>
          </cell>
        </row>
        <row r="1161">
          <cell r="H1161">
            <v>0</v>
          </cell>
          <cell r="I1161">
            <v>0</v>
          </cell>
          <cell r="J1161">
            <v>0</v>
          </cell>
        </row>
        <row r="1162">
          <cell r="F1162">
            <v>2217140001</v>
          </cell>
          <cell r="G1162" t="str">
            <v>Reutilizar</v>
          </cell>
          <cell r="H1162">
            <v>0</v>
          </cell>
          <cell r="I1162">
            <v>0</v>
          </cell>
          <cell r="J1162">
            <v>0</v>
          </cell>
        </row>
        <row r="1163">
          <cell r="F1163">
            <v>2217140002</v>
          </cell>
          <cell r="G1163" t="str">
            <v>Reutilizar</v>
          </cell>
          <cell r="H1163">
            <v>0</v>
          </cell>
          <cell r="I1163">
            <v>0</v>
          </cell>
          <cell r="J1163">
            <v>0</v>
          </cell>
        </row>
        <row r="1164">
          <cell r="H1164">
            <v>0</v>
          </cell>
          <cell r="I1164">
            <v>0</v>
          </cell>
          <cell r="J1164">
            <v>0</v>
          </cell>
        </row>
        <row r="1165">
          <cell r="F1165">
            <v>2217150001</v>
          </cell>
          <cell r="G1165" t="str">
            <v>Reutilizar</v>
          </cell>
          <cell r="H1165">
            <v>0</v>
          </cell>
          <cell r="I1165">
            <v>0</v>
          </cell>
          <cell r="J1165">
            <v>0</v>
          </cell>
        </row>
        <row r="1166">
          <cell r="H1166">
            <v>0</v>
          </cell>
          <cell r="I1166">
            <v>0</v>
          </cell>
          <cell r="J1166">
            <v>0</v>
          </cell>
        </row>
        <row r="1167">
          <cell r="F1167">
            <v>2217190001</v>
          </cell>
          <cell r="G1167" t="str">
            <v>Reutilizar</v>
          </cell>
          <cell r="H1167">
            <v>0</v>
          </cell>
          <cell r="I1167">
            <v>0</v>
          </cell>
          <cell r="J1167">
            <v>0</v>
          </cell>
        </row>
        <row r="1168">
          <cell r="F1168">
            <v>2217190002</v>
          </cell>
          <cell r="G1168" t="str">
            <v>Reutilizar</v>
          </cell>
          <cell r="H1168">
            <v>0</v>
          </cell>
          <cell r="I1168">
            <v>0</v>
          </cell>
          <cell r="J1168">
            <v>0</v>
          </cell>
        </row>
        <row r="1169">
          <cell r="F1169">
            <v>2217190003</v>
          </cell>
          <cell r="G1169" t="str">
            <v>Reutilizar</v>
          </cell>
          <cell r="H1169">
            <v>0</v>
          </cell>
          <cell r="I1169">
            <v>0</v>
          </cell>
          <cell r="J1169">
            <v>0</v>
          </cell>
        </row>
        <row r="1170">
          <cell r="F1170">
            <v>2217190004</v>
          </cell>
          <cell r="G1170" t="str">
            <v>Reutilizar</v>
          </cell>
          <cell r="H1170">
            <v>0</v>
          </cell>
          <cell r="I1170">
            <v>0</v>
          </cell>
          <cell r="J1170">
            <v>0</v>
          </cell>
        </row>
        <row r="1171">
          <cell r="F1171">
            <v>2217190005</v>
          </cell>
          <cell r="G1171" t="str">
            <v>Reutilizar</v>
          </cell>
          <cell r="H1171">
            <v>0</v>
          </cell>
          <cell r="I1171">
            <v>0</v>
          </cell>
          <cell r="J1171">
            <v>0</v>
          </cell>
        </row>
        <row r="1172">
          <cell r="H1172">
            <v>0</v>
          </cell>
          <cell r="I1172">
            <v>0</v>
          </cell>
          <cell r="J1172">
            <v>0</v>
          </cell>
        </row>
        <row r="1173">
          <cell r="H1173">
            <v>0</v>
          </cell>
          <cell r="I1173">
            <v>0</v>
          </cell>
          <cell r="J1173">
            <v>0</v>
          </cell>
        </row>
        <row r="1174">
          <cell r="F1174">
            <v>2218110001</v>
          </cell>
          <cell r="G1174" t="str">
            <v>Reutilizar</v>
          </cell>
          <cell r="H1174">
            <v>0</v>
          </cell>
          <cell r="I1174">
            <v>0</v>
          </cell>
          <cell r="J1174">
            <v>0</v>
          </cell>
        </row>
        <row r="1175">
          <cell r="F1175">
            <v>2218110002</v>
          </cell>
          <cell r="G1175" t="str">
            <v>Reutilizar</v>
          </cell>
          <cell r="H1175">
            <v>0</v>
          </cell>
          <cell r="I1175">
            <v>0</v>
          </cell>
          <cell r="J1175">
            <v>0</v>
          </cell>
        </row>
        <row r="1176">
          <cell r="F1176">
            <v>2218110003</v>
          </cell>
          <cell r="G1176" t="str">
            <v>Reutilizar</v>
          </cell>
          <cell r="H1176">
            <v>0</v>
          </cell>
          <cell r="I1176">
            <v>0</v>
          </cell>
          <cell r="J1176">
            <v>0</v>
          </cell>
        </row>
        <row r="1177">
          <cell r="F1177">
            <v>2218110004</v>
          </cell>
          <cell r="G1177" t="str">
            <v>Reutilizar</v>
          </cell>
          <cell r="H1177">
            <v>0</v>
          </cell>
          <cell r="I1177">
            <v>0</v>
          </cell>
          <cell r="J1177">
            <v>0</v>
          </cell>
        </row>
        <row r="1178">
          <cell r="F1178">
            <v>2218110005</v>
          </cell>
          <cell r="G1178" t="str">
            <v>Reutilizar</v>
          </cell>
          <cell r="H1178">
            <v>0</v>
          </cell>
          <cell r="I1178">
            <v>0</v>
          </cell>
          <cell r="J1178">
            <v>0</v>
          </cell>
        </row>
        <row r="1179">
          <cell r="F1179">
            <v>2218110006</v>
          </cell>
          <cell r="G1179" t="str">
            <v>Reutilizar</v>
          </cell>
          <cell r="H1179">
            <v>0</v>
          </cell>
          <cell r="I1179">
            <v>0</v>
          </cell>
          <cell r="J1179">
            <v>0</v>
          </cell>
        </row>
        <row r="1180">
          <cell r="F1180">
            <v>2218110007</v>
          </cell>
          <cell r="G1180" t="str">
            <v>Reutilizar</v>
          </cell>
          <cell r="H1180">
            <v>0</v>
          </cell>
          <cell r="I1180">
            <v>0</v>
          </cell>
          <cell r="J1180">
            <v>0</v>
          </cell>
        </row>
        <row r="1181">
          <cell r="F1181">
            <v>2218110008</v>
          </cell>
          <cell r="G1181" t="str">
            <v>Reutilizar</v>
          </cell>
          <cell r="H1181">
            <v>0</v>
          </cell>
          <cell r="I1181">
            <v>0</v>
          </cell>
          <cell r="J1181">
            <v>0</v>
          </cell>
        </row>
        <row r="1182">
          <cell r="F1182">
            <v>2218110009</v>
          </cell>
          <cell r="G1182" t="str">
            <v>Reutilizar</v>
          </cell>
          <cell r="H1182">
            <v>0</v>
          </cell>
          <cell r="I1182">
            <v>0</v>
          </cell>
          <cell r="J1182">
            <v>0</v>
          </cell>
        </row>
        <row r="1183">
          <cell r="F1183">
            <v>2218110010</v>
          </cell>
          <cell r="G1183" t="str">
            <v>Reutilizar</v>
          </cell>
          <cell r="H1183">
            <v>0</v>
          </cell>
          <cell r="I1183">
            <v>0</v>
          </cell>
          <cell r="J1183">
            <v>0</v>
          </cell>
        </row>
        <row r="1184">
          <cell r="F1184">
            <v>2218110011</v>
          </cell>
          <cell r="G1184" t="str">
            <v>Reutilizar</v>
          </cell>
          <cell r="H1184">
            <v>0</v>
          </cell>
          <cell r="I1184">
            <v>0</v>
          </cell>
          <cell r="J1184">
            <v>0</v>
          </cell>
        </row>
        <row r="1185">
          <cell r="F1185">
            <v>2218110012</v>
          </cell>
          <cell r="G1185" t="str">
            <v>Reutilizar</v>
          </cell>
          <cell r="H1185">
            <v>0</v>
          </cell>
          <cell r="I1185">
            <v>0</v>
          </cell>
          <cell r="J1185">
            <v>0</v>
          </cell>
        </row>
        <row r="1186">
          <cell r="F1186">
            <v>2218110013</v>
          </cell>
          <cell r="G1186" t="str">
            <v>Obrig.Est - Imp e Contrib - Lucro Infla</v>
          </cell>
          <cell r="H1186">
            <v>-3509601.91</v>
          </cell>
          <cell r="I1186">
            <v>-3593993.22</v>
          </cell>
          <cell r="J1186">
            <v>84391.31</v>
          </cell>
        </row>
        <row r="1187">
          <cell r="F1187">
            <v>2218110014</v>
          </cell>
          <cell r="G1187" t="str">
            <v>Obrig.Est - Imp e Contrib - Res de Reav</v>
          </cell>
          <cell r="H1187">
            <v>-152946148.86000001</v>
          </cell>
          <cell r="I1187">
            <v>-153225573.09</v>
          </cell>
          <cell r="J1187">
            <v>279424.23</v>
          </cell>
        </row>
        <row r="1188">
          <cell r="F1188">
            <v>2218110015</v>
          </cell>
          <cell r="G1188" t="str">
            <v>Obrig.Est - Imp e Contrib - L.Inflac. D</v>
          </cell>
          <cell r="H1188">
            <v>-5095276.67</v>
          </cell>
          <cell r="I1188">
            <v>-5167337.6900000004</v>
          </cell>
          <cell r="J1188">
            <v>72061.02</v>
          </cell>
        </row>
        <row r="1189">
          <cell r="F1189">
            <v>2218110016</v>
          </cell>
          <cell r="G1189" t="str">
            <v>Obrig.Est - Imp e Contrib - IR s/Lucro</v>
          </cell>
          <cell r="H1189">
            <v>-36613658.82</v>
          </cell>
          <cell r="I1189">
            <v>-37465139.25</v>
          </cell>
          <cell r="J1189">
            <v>851480.43</v>
          </cell>
        </row>
        <row r="1190">
          <cell r="F1190">
            <v>2218110017</v>
          </cell>
          <cell r="G1190" t="str">
            <v>Obrig.Est - Imp e Contrib - IR Diferido</v>
          </cell>
          <cell r="H1190">
            <v>0</v>
          </cell>
          <cell r="I1190">
            <v>-756524.23</v>
          </cell>
          <cell r="J1190">
            <v>756524.23</v>
          </cell>
        </row>
        <row r="1191">
          <cell r="F1191">
            <v>2218110018</v>
          </cell>
          <cell r="G1191" t="str">
            <v>Obrig.Est - Imp e Contrib - CSSL Diferi</v>
          </cell>
          <cell r="H1191">
            <v>0</v>
          </cell>
          <cell r="I1191">
            <v>-280988.71999999997</v>
          </cell>
          <cell r="J1191">
            <v>280988.71999999997</v>
          </cell>
        </row>
        <row r="1192">
          <cell r="F1192">
            <v>2218110019</v>
          </cell>
          <cell r="G1192" t="str">
            <v>Obrig.Est - Imp e Contrib - CSSL s/ Rea</v>
          </cell>
          <cell r="H1192">
            <v>-53925637.149999999</v>
          </cell>
          <cell r="I1192">
            <v>-54026229.869999997</v>
          </cell>
          <cell r="J1192">
            <v>100592.72</v>
          </cell>
        </row>
        <row r="1193">
          <cell r="H1193">
            <v>-252090323.41</v>
          </cell>
          <cell r="I1193">
            <v>-254515786.06999999</v>
          </cell>
          <cell r="J1193">
            <v>2425462.66</v>
          </cell>
        </row>
        <row r="1194">
          <cell r="H1194">
            <v>-252090323.41</v>
          </cell>
          <cell r="I1194">
            <v>-254515786.06999999</v>
          </cell>
          <cell r="J1194">
            <v>2425462.66</v>
          </cell>
        </row>
        <row r="1195">
          <cell r="F1195">
            <v>2218800001</v>
          </cell>
          <cell r="G1195" t="str">
            <v>FGTS/Conta Empresa - Caixa Economica Fe</v>
          </cell>
          <cell r="H1195">
            <v>-147726.26999999999</v>
          </cell>
          <cell r="I1195">
            <v>-147726.26999999999</v>
          </cell>
          <cell r="J1195">
            <v>0</v>
          </cell>
        </row>
        <row r="1196">
          <cell r="H1196">
            <v>-147726.26999999999</v>
          </cell>
          <cell r="I1196">
            <v>-147726.26999999999</v>
          </cell>
          <cell r="J1196">
            <v>0</v>
          </cell>
        </row>
        <row r="1197">
          <cell r="H1197">
            <v>-147726.26999999999</v>
          </cell>
          <cell r="I1197">
            <v>-147726.26999999999</v>
          </cell>
          <cell r="J1197">
            <v>0</v>
          </cell>
        </row>
        <row r="1198">
          <cell r="F1198">
            <v>2219110001</v>
          </cell>
          <cell r="G1198" t="str">
            <v>O. Obrig - Cau.Garant.-Cesp - Stn Res 9</v>
          </cell>
          <cell r="H1198">
            <v>-910115.92</v>
          </cell>
          <cell r="I1198">
            <v>-900200.61</v>
          </cell>
          <cell r="J1198">
            <v>-9915.31</v>
          </cell>
        </row>
        <row r="1199">
          <cell r="H1199">
            <v>-910115.92</v>
          </cell>
          <cell r="I1199">
            <v>-900200.61</v>
          </cell>
          <cell r="J1199">
            <v>-9915.31</v>
          </cell>
        </row>
        <row r="1200">
          <cell r="F1200">
            <v>2219190001</v>
          </cell>
          <cell r="G1200" t="str">
            <v>O. Obrig - Outras - C.Soc s/Reav. Ativo</v>
          </cell>
          <cell r="H1200">
            <v>0</v>
          </cell>
          <cell r="I1200">
            <v>0</v>
          </cell>
          <cell r="J1200">
            <v>0</v>
          </cell>
        </row>
        <row r="1201">
          <cell r="F1201">
            <v>2219190002</v>
          </cell>
          <cell r="G1201" t="str">
            <v>O. Obrig - Outras - F.CESP Inst Part Co</v>
          </cell>
          <cell r="H1201">
            <v>-54973067.560000002</v>
          </cell>
          <cell r="I1201">
            <v>-54480131.329999998</v>
          </cell>
          <cell r="J1201">
            <v>-492936.23</v>
          </cell>
        </row>
        <row r="1202">
          <cell r="F1202">
            <v>2219190003</v>
          </cell>
          <cell r="G1202" t="str">
            <v>O. Obrig - Outras - FNDE Parcel Juros L</v>
          </cell>
          <cell r="H1202">
            <v>-3565716.28</v>
          </cell>
          <cell r="I1202">
            <v>-3606430.53</v>
          </cell>
          <cell r="J1202">
            <v>40714.25</v>
          </cell>
        </row>
        <row r="1203">
          <cell r="F1203">
            <v>2219190004</v>
          </cell>
          <cell r="G1203" t="str">
            <v>O. Obrig - Outras - Juros s/ Contrib PA</v>
          </cell>
          <cell r="H1203">
            <v>0</v>
          </cell>
          <cell r="I1203">
            <v>0</v>
          </cell>
          <cell r="J1203">
            <v>0</v>
          </cell>
        </row>
        <row r="1204">
          <cell r="F1204">
            <v>2219190005</v>
          </cell>
          <cell r="G1204" t="str">
            <v>O. Obrig - Outras - Multa p/Contrib PAS</v>
          </cell>
          <cell r="H1204">
            <v>0</v>
          </cell>
          <cell r="I1204">
            <v>0</v>
          </cell>
          <cell r="J1204">
            <v>0</v>
          </cell>
        </row>
        <row r="1205">
          <cell r="F1205">
            <v>2219190006</v>
          </cell>
          <cell r="G1205" t="str">
            <v>O. Obrig - Multas s/ Tributos e COFINS</v>
          </cell>
          <cell r="H1205">
            <v>0</v>
          </cell>
          <cell r="I1205">
            <v>0</v>
          </cell>
          <cell r="J1205">
            <v>0</v>
          </cell>
        </row>
        <row r="1206">
          <cell r="F1206">
            <v>2219190007</v>
          </cell>
          <cell r="G1206" t="str">
            <v>O. Obrig - Juros s/ contribuições-COFIN</v>
          </cell>
          <cell r="H1206">
            <v>0</v>
          </cell>
          <cell r="I1206">
            <v>0</v>
          </cell>
          <cell r="J1206">
            <v>0</v>
          </cell>
        </row>
        <row r="1207">
          <cell r="F1207">
            <v>2219190008</v>
          </cell>
          <cell r="G1207" t="str">
            <v>O. Obrig - Outras - Juros s/ Parcel. IN</v>
          </cell>
          <cell r="H1207">
            <v>-14170186.34</v>
          </cell>
          <cell r="I1207">
            <v>-14295217.42</v>
          </cell>
          <cell r="J1207">
            <v>125031.08</v>
          </cell>
        </row>
        <row r="1208">
          <cell r="F1208">
            <v>2219190009</v>
          </cell>
          <cell r="G1208" t="str">
            <v>O. Obrig - Outras - Juros s/ Parcel. IN</v>
          </cell>
          <cell r="H1208">
            <v>-3645851.56</v>
          </cell>
          <cell r="I1208">
            <v>-3678020.83</v>
          </cell>
          <cell r="J1208">
            <v>32169.27</v>
          </cell>
        </row>
        <row r="1209">
          <cell r="F1209">
            <v>2219190010</v>
          </cell>
          <cell r="G1209" t="str">
            <v>O. Obrig - Outras - Parc. Dív. INSS - P</v>
          </cell>
          <cell r="H1209">
            <v>-37461112.729999997</v>
          </cell>
          <cell r="I1209">
            <v>-38562910.149999999</v>
          </cell>
          <cell r="J1209">
            <v>1101797.42</v>
          </cell>
        </row>
        <row r="1210">
          <cell r="F1210">
            <v>2219190011</v>
          </cell>
          <cell r="G1210" t="str">
            <v>O. Obrig - Outras - Parc. Dív. INSS - P</v>
          </cell>
          <cell r="H1210">
            <v>-5287445.8</v>
          </cell>
          <cell r="I1210">
            <v>-5375569.9000000004</v>
          </cell>
          <cell r="J1210">
            <v>88124.1</v>
          </cell>
        </row>
        <row r="1211">
          <cell r="F1211">
            <v>2219190012</v>
          </cell>
          <cell r="G1211" t="str">
            <v>O. Obrig - Outras - Parc. Dív. INSS - P</v>
          </cell>
          <cell r="H1211">
            <v>-11356085.6</v>
          </cell>
          <cell r="I1211">
            <v>-11690088.140000001</v>
          </cell>
          <cell r="J1211">
            <v>334002.53999999998</v>
          </cell>
        </row>
        <row r="1212">
          <cell r="F1212">
            <v>2219190013</v>
          </cell>
          <cell r="G1212" t="str">
            <v>O. Obrig - Outras - COFINS</v>
          </cell>
          <cell r="H1212">
            <v>0</v>
          </cell>
          <cell r="I1212">
            <v>0</v>
          </cell>
          <cell r="J1212">
            <v>0</v>
          </cell>
        </row>
        <row r="1213">
          <cell r="F1213">
            <v>2219190014</v>
          </cell>
          <cell r="G1213" t="str">
            <v>O. Obrig - Outras - FNDE Lei 9129</v>
          </cell>
          <cell r="H1213">
            <v>-8836463.6899999995</v>
          </cell>
          <cell r="I1213">
            <v>-9112603.1799999997</v>
          </cell>
          <cell r="J1213">
            <v>276139.49</v>
          </cell>
        </row>
        <row r="1214">
          <cell r="F1214">
            <v>2219190015</v>
          </cell>
          <cell r="G1214" t="str">
            <v>O. Obrig - Outras - PASEP</v>
          </cell>
          <cell r="H1214">
            <v>0</v>
          </cell>
          <cell r="I1214">
            <v>0</v>
          </cell>
          <cell r="J1214">
            <v>0</v>
          </cell>
        </row>
        <row r="1215">
          <cell r="F1215">
            <v>2219190016</v>
          </cell>
          <cell r="G1215" t="str">
            <v>O. Obrig - Outras - Juros s/ Parcel. IN</v>
          </cell>
          <cell r="H1215">
            <v>-808271.96</v>
          </cell>
          <cell r="I1215">
            <v>-787503.9</v>
          </cell>
          <cell r="J1215">
            <v>-20768.060000000001</v>
          </cell>
        </row>
        <row r="1216">
          <cell r="F1216">
            <v>2219190017</v>
          </cell>
          <cell r="G1216" t="str">
            <v>O. Obrig - Outras - Proc Administ Encon</v>
          </cell>
          <cell r="H1216">
            <v>0</v>
          </cell>
          <cell r="I1216">
            <v>0</v>
          </cell>
          <cell r="J1216">
            <v>0</v>
          </cell>
        </row>
        <row r="1217">
          <cell r="F1217">
            <v>2219190018</v>
          </cell>
          <cell r="G1217" t="str">
            <v>O. Obrig - Outras - Fund CESP Imóveis</v>
          </cell>
          <cell r="H1217">
            <v>0</v>
          </cell>
          <cell r="I1217">
            <v>0</v>
          </cell>
          <cell r="J1217">
            <v>0</v>
          </cell>
        </row>
        <row r="1218">
          <cell r="F1218">
            <v>2219190019</v>
          </cell>
          <cell r="G1218" t="str">
            <v>Reutilizar</v>
          </cell>
          <cell r="H1218">
            <v>0</v>
          </cell>
          <cell r="I1218">
            <v>0</v>
          </cell>
          <cell r="J1218">
            <v>0</v>
          </cell>
        </row>
        <row r="1219">
          <cell r="F1219">
            <v>2219190020</v>
          </cell>
          <cell r="G1219" t="str">
            <v>O. Obrig - Outras - CETEMEQ</v>
          </cell>
          <cell r="H1219">
            <v>-6652861.9100000001</v>
          </cell>
          <cell r="I1219">
            <v>-6652861.9100000001</v>
          </cell>
          <cell r="J1219">
            <v>0</v>
          </cell>
        </row>
        <row r="1220">
          <cell r="H1220">
            <v>-146757063.43000001</v>
          </cell>
          <cell r="I1220">
            <v>-148241337.28999999</v>
          </cell>
          <cell r="J1220">
            <v>1484273.8599999999</v>
          </cell>
        </row>
        <row r="1221">
          <cell r="H1221">
            <v>-147667179.35000002</v>
          </cell>
          <cell r="I1221">
            <v>-149141537.90000001</v>
          </cell>
          <cell r="J1221">
            <v>1474358.5499999998</v>
          </cell>
        </row>
        <row r="1222">
          <cell r="F1222">
            <v>2219970001</v>
          </cell>
          <cell r="G1222" t="str">
            <v>Prov. Pass - Conting Trab - Trabalhista</v>
          </cell>
          <cell r="H1222">
            <v>-132287017.73999999</v>
          </cell>
          <cell r="I1222">
            <v>-132287017.73999999</v>
          </cell>
          <cell r="J1222">
            <v>0</v>
          </cell>
        </row>
        <row r="1223">
          <cell r="H1223">
            <v>-132287017.73999999</v>
          </cell>
          <cell r="I1223">
            <v>-132287017.73999999</v>
          </cell>
          <cell r="J1223">
            <v>0</v>
          </cell>
        </row>
        <row r="1224">
          <cell r="F1224">
            <v>2219980001</v>
          </cell>
          <cell r="G1224" t="str">
            <v>Prov. Pass - Conting Fiscal - IPTU</v>
          </cell>
          <cell r="H1224">
            <v>-38298980.32</v>
          </cell>
          <cell r="I1224">
            <v>-38298980.32</v>
          </cell>
          <cell r="J1224">
            <v>0</v>
          </cell>
        </row>
        <row r="1225">
          <cell r="F1225">
            <v>2219980002</v>
          </cell>
          <cell r="G1225" t="str">
            <v>Prov. Pass - Conting Fiscal - COFINS</v>
          </cell>
          <cell r="H1225">
            <v>-240058231.99000001</v>
          </cell>
          <cell r="I1225">
            <v>-240058231.99000001</v>
          </cell>
          <cell r="J1225">
            <v>0</v>
          </cell>
        </row>
        <row r="1226">
          <cell r="F1226">
            <v>2219980003</v>
          </cell>
          <cell r="G1226" t="str">
            <v>Prov. Pass - Conting Fiscal - COFINS Ju</v>
          </cell>
          <cell r="H1226">
            <v>-42487999.450000003</v>
          </cell>
          <cell r="I1226">
            <v>-36643906.090000004</v>
          </cell>
          <cell r="J1226">
            <v>-5844093.3600000003</v>
          </cell>
        </row>
        <row r="1227">
          <cell r="F1227">
            <v>2219980004</v>
          </cell>
          <cell r="G1227" t="str">
            <v>Prov. Pass - Conting Fiscal - COFINS Mu</v>
          </cell>
          <cell r="H1227">
            <v>0</v>
          </cell>
          <cell r="I1227">
            <v>0</v>
          </cell>
          <cell r="J1227">
            <v>0</v>
          </cell>
        </row>
        <row r="1228">
          <cell r="F1228">
            <v>2219980005</v>
          </cell>
          <cell r="G1228" t="str">
            <v>Prov. Pass - Conting Fiscal - PIS/PASEP</v>
          </cell>
          <cell r="H1228">
            <v>-115313513.61</v>
          </cell>
          <cell r="I1228">
            <v>-112001465.08</v>
          </cell>
          <cell r="J1228">
            <v>-3312048.53</v>
          </cell>
        </row>
        <row r="1229">
          <cell r="F1229">
            <v>2219980006</v>
          </cell>
          <cell r="G1229" t="str">
            <v>Prov. Pass - Conting Fiscal - PIS/PASEP</v>
          </cell>
          <cell r="H1229">
            <v>-43789957.149999999</v>
          </cell>
          <cell r="I1229">
            <v>-42386622.280000001</v>
          </cell>
          <cell r="J1229">
            <v>-1403334.87</v>
          </cell>
        </row>
        <row r="1230">
          <cell r="F1230">
            <v>2219980007</v>
          </cell>
          <cell r="G1230" t="str">
            <v>Prov. Pass - Conting Fiscal - PIS/PASEP</v>
          </cell>
          <cell r="H1230">
            <v>-21746547.18</v>
          </cell>
          <cell r="I1230">
            <v>-21093396.550000001</v>
          </cell>
          <cell r="J1230">
            <v>-653150.63</v>
          </cell>
        </row>
        <row r="1231">
          <cell r="F1231">
            <v>2219980008</v>
          </cell>
          <cell r="G1231" t="str">
            <v>Prov. Pass - Conting Fiscal-PIS/PASEP-O</v>
          </cell>
          <cell r="H1231">
            <v>-10926182</v>
          </cell>
          <cell r="I1231">
            <v>-10926182</v>
          </cell>
          <cell r="J1231">
            <v>0</v>
          </cell>
        </row>
        <row r="1232">
          <cell r="F1232">
            <v>2219980009</v>
          </cell>
          <cell r="G1232" t="str">
            <v>Prov. Pass - Conting Fiscal - COFINS EX</v>
          </cell>
          <cell r="H1232">
            <v>-76148227.459999993</v>
          </cell>
          <cell r="I1232">
            <v>-70827858.390000001</v>
          </cell>
          <cell r="J1232">
            <v>-5320369.07</v>
          </cell>
        </row>
        <row r="1233">
          <cell r="F1233">
            <v>2219980010</v>
          </cell>
          <cell r="G1233" t="str">
            <v>Prov. Pass - Conting Fiscal - COFINS Ju</v>
          </cell>
          <cell r="H1233">
            <v>-4883791.32</v>
          </cell>
          <cell r="I1233">
            <v>-4883791.32</v>
          </cell>
          <cell r="J1233">
            <v>0</v>
          </cell>
        </row>
        <row r="1234">
          <cell r="F1234">
            <v>2219980012</v>
          </cell>
          <cell r="G1234" t="str">
            <v>(-)Prov. Pass - Conting Fiscal - Cofins</v>
          </cell>
          <cell r="H1234">
            <v>0</v>
          </cell>
          <cell r="I1234">
            <v>0</v>
          </cell>
          <cell r="J1234">
            <v>0</v>
          </cell>
        </row>
        <row r="1235">
          <cell r="F1235">
            <v>2219980013</v>
          </cell>
          <cell r="G1235" t="str">
            <v>(-)Prov. Pass - Conting Fiscal - Cofins</v>
          </cell>
          <cell r="H1235">
            <v>0</v>
          </cell>
          <cell r="I1235">
            <v>0</v>
          </cell>
          <cell r="J1235">
            <v>0</v>
          </cell>
        </row>
        <row r="1236">
          <cell r="F1236">
            <v>2219980014</v>
          </cell>
          <cell r="G1236" t="str">
            <v>(-)Prov. Pass - Conting Fiscal - Cofins</v>
          </cell>
          <cell r="H1236">
            <v>0</v>
          </cell>
          <cell r="I1236">
            <v>0</v>
          </cell>
          <cell r="J1236">
            <v>0</v>
          </cell>
        </row>
        <row r="1237">
          <cell r="H1237">
            <v>-593653430.48000002</v>
          </cell>
          <cell r="I1237">
            <v>-577120434.0200001</v>
          </cell>
          <cell r="J1237">
            <v>-16532996.460000003</v>
          </cell>
        </row>
        <row r="1238">
          <cell r="F1238">
            <v>2219990001</v>
          </cell>
          <cell r="G1238" t="str">
            <v>Prov. Pass - Outras Prov - Demand Jud -</v>
          </cell>
          <cell r="H1238">
            <v>0</v>
          </cell>
          <cell r="I1238">
            <v>0</v>
          </cell>
          <cell r="J1238">
            <v>0</v>
          </cell>
        </row>
        <row r="1239">
          <cell r="F1239">
            <v>2219990002</v>
          </cell>
          <cell r="G1239" t="str">
            <v>Prov. Pass - Outras Prov - Consumidores</v>
          </cell>
          <cell r="H1239">
            <v>-152559271.86000001</v>
          </cell>
          <cell r="I1239">
            <v>-152559271.86000001</v>
          </cell>
          <cell r="J1239">
            <v>0</v>
          </cell>
        </row>
        <row r="1240">
          <cell r="F1240">
            <v>2219990003</v>
          </cell>
          <cell r="G1240" t="str">
            <v>Prov. Pass - Outras Prov - Diversas</v>
          </cell>
          <cell r="H1240">
            <v>0</v>
          </cell>
          <cell r="I1240">
            <v>0</v>
          </cell>
          <cell r="J1240">
            <v>0</v>
          </cell>
        </row>
        <row r="1241">
          <cell r="F1241">
            <v>2219990004</v>
          </cell>
          <cell r="G1241" t="str">
            <v>Prov. Pass - Outras Prov - Civis e Outr</v>
          </cell>
          <cell r="H1241">
            <v>-76835666.349999994</v>
          </cell>
          <cell r="I1241">
            <v>-76835666.349999994</v>
          </cell>
          <cell r="J1241">
            <v>0</v>
          </cell>
        </row>
        <row r="1242">
          <cell r="F1242">
            <v>2219990005</v>
          </cell>
          <cell r="G1242" t="str">
            <v>Prov. Pass - Outras Prov - Autuações do</v>
          </cell>
          <cell r="H1242">
            <v>-19800000</v>
          </cell>
          <cell r="I1242">
            <v>-19800000</v>
          </cell>
          <cell r="J1242">
            <v>0</v>
          </cell>
        </row>
        <row r="1243">
          <cell r="F1243">
            <v>2219990006</v>
          </cell>
          <cell r="G1243" t="str">
            <v>Prov. Pass - Outras Prov - Outras Taxas</v>
          </cell>
          <cell r="H1243">
            <v>-11441195.77</v>
          </cell>
          <cell r="I1243">
            <v>-11441195.77</v>
          </cell>
          <cell r="J1243">
            <v>0</v>
          </cell>
        </row>
        <row r="1244">
          <cell r="F1244">
            <v>2219990007</v>
          </cell>
          <cell r="G1244" t="str">
            <v>Prov. Pass - Outras Prov - Encargos Fin</v>
          </cell>
          <cell r="H1244">
            <v>0</v>
          </cell>
          <cell r="I1244">
            <v>0</v>
          </cell>
          <cell r="J1244">
            <v>0</v>
          </cell>
        </row>
        <row r="1245">
          <cell r="F1245">
            <v>2219990008</v>
          </cell>
          <cell r="G1245" t="str">
            <v>Prov. Pass - Outras Prov - Controle Mei</v>
          </cell>
          <cell r="H1245">
            <v>0</v>
          </cell>
          <cell r="I1245">
            <v>-1105348.3500000001</v>
          </cell>
          <cell r="J1245">
            <v>1105348.3500000001</v>
          </cell>
        </row>
        <row r="1246">
          <cell r="F1246">
            <v>2219990009</v>
          </cell>
          <cell r="G1246" t="str">
            <v>Prov. Pass - Outras Prov - Encarg Finan</v>
          </cell>
          <cell r="H1246">
            <v>0</v>
          </cell>
          <cell r="I1246">
            <v>0</v>
          </cell>
          <cell r="J1246">
            <v>0</v>
          </cell>
        </row>
        <row r="1247">
          <cell r="F1247">
            <v>2219990010</v>
          </cell>
          <cell r="G1247" t="str">
            <v>Prov. Pass - Outras Prov - Proc. Admini</v>
          </cell>
          <cell r="H1247">
            <v>-9329633.75</v>
          </cell>
          <cell r="I1247">
            <v>-9329633.75</v>
          </cell>
          <cell r="J1247">
            <v>0</v>
          </cell>
        </row>
        <row r="1248">
          <cell r="F1248">
            <v>2219990012</v>
          </cell>
          <cell r="G1248" t="str">
            <v>Prov. Pass - Outras Prov - INSS - SAT -</v>
          </cell>
          <cell r="H1248">
            <v>-4179264.64</v>
          </cell>
          <cell r="I1248">
            <v>0</v>
          </cell>
          <cell r="J1248">
            <v>-4179264.64</v>
          </cell>
        </row>
        <row r="1249">
          <cell r="H1249">
            <v>-274145032.37</v>
          </cell>
          <cell r="I1249">
            <v>-271071116.08000004</v>
          </cell>
          <cell r="J1249">
            <v>-3073916.29</v>
          </cell>
        </row>
        <row r="1250">
          <cell r="H1250">
            <v>-1000085480.59</v>
          </cell>
          <cell r="I1250">
            <v>-980478567.84000003</v>
          </cell>
          <cell r="J1250">
            <v>-19606912.750000004</v>
          </cell>
        </row>
        <row r="1251">
          <cell r="H1251">
            <v>-3600293006.9500008</v>
          </cell>
          <cell r="I1251">
            <v>-3567768687.48</v>
          </cell>
          <cell r="J1251">
            <v>-32524319.470000003</v>
          </cell>
        </row>
        <row r="1252">
          <cell r="F1252">
            <v>2220311011</v>
          </cell>
          <cell r="G1252" t="str">
            <v>D-L,R,S - Rever/Amort - Const.Cotas 12/</v>
          </cell>
          <cell r="H1252">
            <v>-28493994.84</v>
          </cell>
          <cell r="I1252">
            <v>-28493994.84</v>
          </cell>
          <cell r="J1252">
            <v>0</v>
          </cell>
        </row>
        <row r="1253">
          <cell r="F1253">
            <v>2220311012</v>
          </cell>
          <cell r="G1253" t="str">
            <v>D-L,R,S - Rever/Amort - Const.Cotas 12/</v>
          </cell>
          <cell r="H1253">
            <v>-28629133.5</v>
          </cell>
          <cell r="I1253">
            <v>-28629133.5</v>
          </cell>
          <cell r="J1253">
            <v>0</v>
          </cell>
        </row>
        <row r="1254">
          <cell r="F1254">
            <v>2220311013</v>
          </cell>
          <cell r="G1254" t="str">
            <v>D-L,R,S - Rever/Amort - Cotas</v>
          </cell>
          <cell r="H1254">
            <v>-4470151.96</v>
          </cell>
          <cell r="I1254">
            <v>-4470151.96</v>
          </cell>
          <cell r="J1254">
            <v>0</v>
          </cell>
        </row>
        <row r="1255">
          <cell r="F1255">
            <v>2220311014</v>
          </cell>
          <cell r="G1255" t="str">
            <v>D-L,R,S - Rever/Amort - Cotas - CMC</v>
          </cell>
          <cell r="H1255">
            <v>-4491352.57</v>
          </cell>
          <cell r="I1255">
            <v>-4491352.57</v>
          </cell>
          <cell r="J1255">
            <v>0</v>
          </cell>
        </row>
        <row r="1256">
          <cell r="F1256">
            <v>2220313011</v>
          </cell>
          <cell r="G1256" t="str">
            <v>D-L,R,S - Part.Cons - Imob.Serv. - Ext.</v>
          </cell>
          <cell r="H1256">
            <v>-197618727.47</v>
          </cell>
          <cell r="I1256">
            <v>-196910909.53999999</v>
          </cell>
          <cell r="J1256">
            <v>-707817.93</v>
          </cell>
        </row>
        <row r="1257">
          <cell r="F1257">
            <v>2220313012</v>
          </cell>
          <cell r="G1257" t="str">
            <v>D-L,R,S - Part.Cons - Imob.Serv. - Prog</v>
          </cell>
          <cell r="H1257">
            <v>-144749.54999999999</v>
          </cell>
          <cell r="I1257">
            <v>-144749.54999999999</v>
          </cell>
          <cell r="J1257">
            <v>0</v>
          </cell>
        </row>
        <row r="1258">
          <cell r="F1258">
            <v>2220313013</v>
          </cell>
          <cell r="G1258" t="str">
            <v>D-L,R,S - Part.Cons - Imob.Serv. - CMC</v>
          </cell>
          <cell r="H1258">
            <v>-61917146.789999999</v>
          </cell>
          <cell r="I1258">
            <v>-61917146.789999999</v>
          </cell>
          <cell r="J1258">
            <v>0</v>
          </cell>
        </row>
        <row r="1259">
          <cell r="F1259">
            <v>2220313014</v>
          </cell>
          <cell r="G1259" t="str">
            <v>Reutilizar</v>
          </cell>
          <cell r="H1259">
            <v>0</v>
          </cell>
          <cell r="I1259">
            <v>0</v>
          </cell>
          <cell r="J1259">
            <v>0</v>
          </cell>
        </row>
        <row r="1260">
          <cell r="F1260">
            <v>2220313015</v>
          </cell>
          <cell r="G1260" t="str">
            <v>D-L,R,S - Part.Cons - Imob.Serv. - Doa</v>
          </cell>
          <cell r="H1260">
            <v>0</v>
          </cell>
          <cell r="I1260">
            <v>0</v>
          </cell>
          <cell r="J1260">
            <v>0</v>
          </cell>
        </row>
        <row r="1261">
          <cell r="F1261">
            <v>2220313016</v>
          </cell>
          <cell r="G1261" t="str">
            <v>D-L,R,S - Part.Cons - Imob.Serv. - Cont</v>
          </cell>
          <cell r="H1261">
            <v>0</v>
          </cell>
          <cell r="I1261">
            <v>0</v>
          </cell>
          <cell r="J1261">
            <v>0</v>
          </cell>
        </row>
        <row r="1262">
          <cell r="F1262">
            <v>2220313021</v>
          </cell>
          <cell r="G1262" t="str">
            <v>D-L,R,S - Part.Cons - Imob.Curso - Ext.</v>
          </cell>
          <cell r="H1262">
            <v>-1790900</v>
          </cell>
          <cell r="I1262">
            <v>-1798000.42</v>
          </cell>
          <cell r="J1262">
            <v>7100.42</v>
          </cell>
        </row>
        <row r="1263">
          <cell r="F1263">
            <v>2220313022</v>
          </cell>
          <cell r="G1263" t="str">
            <v>D-L,R,S - Part.Cons - Imob.Curso - Cont</v>
          </cell>
          <cell r="H1263">
            <v>0</v>
          </cell>
          <cell r="I1263">
            <v>0</v>
          </cell>
          <cell r="J1263">
            <v>0</v>
          </cell>
        </row>
        <row r="1264">
          <cell r="F1264">
            <v>2220313023</v>
          </cell>
          <cell r="G1264" t="str">
            <v>Reutilizar</v>
          </cell>
          <cell r="H1264">
            <v>0</v>
          </cell>
          <cell r="I1264">
            <v>0</v>
          </cell>
          <cell r="J1264">
            <v>0</v>
          </cell>
        </row>
        <row r="1265">
          <cell r="F1265">
            <v>2220313041</v>
          </cell>
          <cell r="G1265" t="str">
            <v>D-L,R,S - Part.Cons - Pend.Recto. - Ext</v>
          </cell>
          <cell r="H1265">
            <v>-491791.68</v>
          </cell>
          <cell r="I1265">
            <v>-487956.18</v>
          </cell>
          <cell r="J1265">
            <v>-3835.5</v>
          </cell>
        </row>
        <row r="1266">
          <cell r="F1266">
            <v>2220313042</v>
          </cell>
          <cell r="G1266" t="str">
            <v>Reutilizar</v>
          </cell>
          <cell r="H1266">
            <v>0</v>
          </cell>
          <cell r="I1266">
            <v>0</v>
          </cell>
          <cell r="J1266">
            <v>0</v>
          </cell>
        </row>
        <row r="1267">
          <cell r="F1267">
            <v>2220313043</v>
          </cell>
          <cell r="G1267" t="str">
            <v>D-L,R,S - Part.Cons.- Pend.Recto - Cust</v>
          </cell>
          <cell r="H1267">
            <v>0</v>
          </cell>
          <cell r="I1267">
            <v>0</v>
          </cell>
          <cell r="J1267">
            <v>0</v>
          </cell>
        </row>
        <row r="1268">
          <cell r="F1268">
            <v>2220314011</v>
          </cell>
          <cell r="G1268" t="str">
            <v>D-L,R,S - Doaç/Subv. - Imob.Serv. - Ext</v>
          </cell>
          <cell r="H1268">
            <v>-37174462.409999996</v>
          </cell>
          <cell r="I1268">
            <v>-37174462.409999996</v>
          </cell>
          <cell r="J1268">
            <v>0</v>
          </cell>
        </row>
        <row r="1269">
          <cell r="F1269">
            <v>2220314012</v>
          </cell>
          <cell r="G1269" t="str">
            <v>D-L,R,S - Doaç/Subv. - Imob.Serv. - Con</v>
          </cell>
          <cell r="H1269">
            <v>-3357394.07</v>
          </cell>
          <cell r="I1269">
            <v>-3357394.07</v>
          </cell>
          <cell r="J1269">
            <v>0</v>
          </cell>
        </row>
        <row r="1270">
          <cell r="F1270">
            <v>2220314013</v>
          </cell>
          <cell r="G1270" t="str">
            <v>D-L,R,S - Doaç/Subv. - Imob.Serv.-Imob.</v>
          </cell>
          <cell r="H1270">
            <v>0</v>
          </cell>
          <cell r="I1270">
            <v>0</v>
          </cell>
          <cell r="J1270">
            <v>0</v>
          </cell>
        </row>
        <row r="1271">
          <cell r="F1271">
            <v>2220314021</v>
          </cell>
          <cell r="G1271" t="str">
            <v>D-L,R,S - Doaç/Subv. - Imob.Curso - Ext</v>
          </cell>
          <cell r="H1271">
            <v>0</v>
          </cell>
          <cell r="I1271">
            <v>0</v>
          </cell>
          <cell r="J1271">
            <v>0</v>
          </cell>
        </row>
        <row r="1272">
          <cell r="F1272">
            <v>2220314022</v>
          </cell>
          <cell r="G1272" t="str">
            <v>D-L,R,S - Doaç/Subv. - Imob.Curso - Con</v>
          </cell>
          <cell r="H1272">
            <v>0</v>
          </cell>
          <cell r="I1272">
            <v>0</v>
          </cell>
          <cell r="J1272">
            <v>0</v>
          </cell>
        </row>
        <row r="1273">
          <cell r="H1273">
            <v>-368579804.83999997</v>
          </cell>
          <cell r="I1273">
            <v>-367875251.82999998</v>
          </cell>
          <cell r="J1273">
            <v>-704553.01</v>
          </cell>
        </row>
        <row r="1274">
          <cell r="H1274">
            <v>-368579804.83999997</v>
          </cell>
          <cell r="I1274">
            <v>-367875251.82999998</v>
          </cell>
          <cell r="J1274">
            <v>-704553.01</v>
          </cell>
        </row>
        <row r="1275">
          <cell r="H1275">
            <v>-368579804.83999997</v>
          </cell>
          <cell r="I1275">
            <v>-367875251.82999998</v>
          </cell>
          <cell r="J1275">
            <v>-704553.01</v>
          </cell>
        </row>
        <row r="1276">
          <cell r="H1276">
            <v>-3968872811.7900009</v>
          </cell>
          <cell r="I1276">
            <v>-3935643939.3100004</v>
          </cell>
          <cell r="J1276">
            <v>-33228872.48</v>
          </cell>
        </row>
        <row r="1277">
          <cell r="F1277">
            <v>2410100001</v>
          </cell>
          <cell r="G1277" t="str">
            <v>Cap  Sub - Ações Ordinárias sem valor n</v>
          </cell>
          <cell r="H1277">
            <v>-233313502.59999999</v>
          </cell>
          <cell r="I1277">
            <v>-233313502.59999999</v>
          </cell>
          <cell r="J1277">
            <v>0</v>
          </cell>
        </row>
        <row r="1278">
          <cell r="F1278">
            <v>2410100002</v>
          </cell>
          <cell r="G1278" t="str">
            <v>Cap  Sub - Ações Preferenciais sem valo</v>
          </cell>
          <cell r="H1278">
            <v>-809531697.25</v>
          </cell>
          <cell r="I1278">
            <v>-809531697.25</v>
          </cell>
          <cell r="J1278">
            <v>0</v>
          </cell>
        </row>
        <row r="1279">
          <cell r="F1279">
            <v>2410100003</v>
          </cell>
          <cell r="G1279" t="str">
            <v>Cap  Sub - Ações Prefers s/ val nominal</v>
          </cell>
          <cell r="H1279">
            <v>0</v>
          </cell>
          <cell r="I1279">
            <v>0</v>
          </cell>
          <cell r="J1279">
            <v>0</v>
          </cell>
        </row>
        <row r="1280">
          <cell r="H1280">
            <v>-1042845199.85</v>
          </cell>
          <cell r="I1280">
            <v>-1042845199.85</v>
          </cell>
          <cell r="J1280">
            <v>0</v>
          </cell>
        </row>
        <row r="1281">
          <cell r="H1281">
            <v>-1042845199.85</v>
          </cell>
          <cell r="I1281">
            <v>-1042845199.85</v>
          </cell>
          <cell r="J1281">
            <v>0</v>
          </cell>
        </row>
        <row r="1282">
          <cell r="F1282">
            <v>2415100001</v>
          </cell>
          <cell r="G1282" t="str">
            <v>(-) Capital à Integralizar - Ações Ordi</v>
          </cell>
          <cell r="H1282">
            <v>0.01</v>
          </cell>
          <cell r="I1282">
            <v>0.01</v>
          </cell>
          <cell r="J1282">
            <v>0</v>
          </cell>
        </row>
        <row r="1283">
          <cell r="F1283">
            <v>2415100002</v>
          </cell>
          <cell r="G1283" t="str">
            <v>(-) Capital à Integralizar - Ações Pref</v>
          </cell>
          <cell r="H1283">
            <v>4.5</v>
          </cell>
          <cell r="I1283">
            <v>4.5</v>
          </cell>
          <cell r="J1283">
            <v>0</v>
          </cell>
        </row>
        <row r="1284">
          <cell r="H1284">
            <v>4.51</v>
          </cell>
          <cell r="I1284">
            <v>4.51</v>
          </cell>
          <cell r="J1284">
            <v>0</v>
          </cell>
        </row>
        <row r="1285">
          <cell r="H1285">
            <v>4.51</v>
          </cell>
          <cell r="I1285">
            <v>4.51</v>
          </cell>
          <cell r="J1285">
            <v>0</v>
          </cell>
        </row>
        <row r="1286">
          <cell r="H1286">
            <v>-1042845195.34</v>
          </cell>
          <cell r="I1286">
            <v>-1042845195.34</v>
          </cell>
          <cell r="J1286">
            <v>0</v>
          </cell>
        </row>
        <row r="1287">
          <cell r="F1287">
            <v>2423100001</v>
          </cell>
          <cell r="G1287" t="str">
            <v>Prêmio na Emis Deb- 1ª Série (2ª Emissã</v>
          </cell>
          <cell r="H1287">
            <v>-1141082.6499999999</v>
          </cell>
          <cell r="I1287">
            <v>-1141082.6499999999</v>
          </cell>
          <cell r="J1287">
            <v>0</v>
          </cell>
        </row>
        <row r="1288">
          <cell r="F1288">
            <v>2423100002</v>
          </cell>
          <cell r="G1288" t="str">
            <v>Prêmio na Emis Deb- 1ª Série (2ª Emissã</v>
          </cell>
          <cell r="H1288">
            <v>-3528413.61</v>
          </cell>
          <cell r="I1288">
            <v>-3528413.61</v>
          </cell>
          <cell r="J1288">
            <v>0</v>
          </cell>
        </row>
        <row r="1289">
          <cell r="F1289">
            <v>2423100003</v>
          </cell>
          <cell r="G1289" t="str">
            <v>Prêmio na Emis Deb- 2ª Série (2ª  Emiss</v>
          </cell>
          <cell r="H1289">
            <v>-1674323.18</v>
          </cell>
          <cell r="I1289">
            <v>-1674323.18</v>
          </cell>
          <cell r="J1289">
            <v>0</v>
          </cell>
        </row>
        <row r="1290">
          <cell r="F1290">
            <v>2423100004</v>
          </cell>
          <cell r="G1290" t="str">
            <v>Prêmio na Emis Deb- 2ª Série (2ª Emissã</v>
          </cell>
          <cell r="H1290">
            <v>-4020230.37</v>
          </cell>
          <cell r="I1290">
            <v>-4020230.37</v>
          </cell>
          <cell r="J1290">
            <v>0</v>
          </cell>
        </row>
        <row r="1291">
          <cell r="F1291">
            <v>2423100005</v>
          </cell>
          <cell r="G1291" t="str">
            <v>Prêmio na Emis Deb- 3ª Série (2ª Emissã</v>
          </cell>
          <cell r="H1291">
            <v>-3780000.27</v>
          </cell>
          <cell r="I1291">
            <v>-3780000.27</v>
          </cell>
          <cell r="J1291">
            <v>0</v>
          </cell>
        </row>
        <row r="1292">
          <cell r="F1292">
            <v>2423100006</v>
          </cell>
          <cell r="G1292" t="str">
            <v>Prêmio na Emis Deb- 3ª Série (2ª  Emiss</v>
          </cell>
          <cell r="H1292">
            <v>-640066.54</v>
          </cell>
          <cell r="I1292">
            <v>-640066.54</v>
          </cell>
          <cell r="J1292">
            <v>0</v>
          </cell>
        </row>
        <row r="1293">
          <cell r="F1293">
            <v>2423100007</v>
          </cell>
          <cell r="G1293" t="str">
            <v>Reutilizar</v>
          </cell>
          <cell r="H1293">
            <v>0</v>
          </cell>
          <cell r="I1293">
            <v>0</v>
          </cell>
          <cell r="J1293">
            <v>0</v>
          </cell>
        </row>
        <row r="1294">
          <cell r="F1294">
            <v>2423100008</v>
          </cell>
          <cell r="G1294" t="str">
            <v>Reutilizar</v>
          </cell>
          <cell r="H1294">
            <v>0</v>
          </cell>
          <cell r="I1294">
            <v>0</v>
          </cell>
          <cell r="J1294">
            <v>0</v>
          </cell>
        </row>
        <row r="1295">
          <cell r="H1295">
            <v>-14784116.619999997</v>
          </cell>
          <cell r="I1295">
            <v>-14784116.619999997</v>
          </cell>
          <cell r="J1295">
            <v>0</v>
          </cell>
        </row>
        <row r="1296">
          <cell r="H1296">
            <v>-14784116.619999997</v>
          </cell>
          <cell r="I1296">
            <v>-14784116.619999997</v>
          </cell>
          <cell r="J1296">
            <v>0</v>
          </cell>
        </row>
        <row r="1297">
          <cell r="F1297">
            <v>2424100001</v>
          </cell>
          <cell r="G1297" t="str">
            <v>Reutilizar</v>
          </cell>
          <cell r="H1297">
            <v>0</v>
          </cell>
          <cell r="I1297">
            <v>0</v>
          </cell>
          <cell r="J1297">
            <v>0</v>
          </cell>
        </row>
        <row r="1298">
          <cell r="F1298">
            <v>2424100002</v>
          </cell>
          <cell r="G1298" t="str">
            <v>Doa  Sub  p/ Inves.Incentivos Fiscais</v>
          </cell>
          <cell r="H1298">
            <v>-496796.49</v>
          </cell>
          <cell r="I1298">
            <v>-496796.49</v>
          </cell>
          <cell r="J1298">
            <v>0</v>
          </cell>
        </row>
        <row r="1299">
          <cell r="F1299">
            <v>2424100003</v>
          </cell>
          <cell r="G1299" t="str">
            <v>Doa  Sub  p/ Inves.Subv p/  invest - Le</v>
          </cell>
          <cell r="H1299">
            <v>-230479879.59</v>
          </cell>
          <cell r="I1299">
            <v>-230479879.59</v>
          </cell>
          <cell r="J1299">
            <v>0</v>
          </cell>
        </row>
        <row r="1300">
          <cell r="F1300">
            <v>2424100004</v>
          </cell>
          <cell r="G1300" t="str">
            <v>Doa  Sub  p/ Inves.Subv p/ invest - Lei</v>
          </cell>
          <cell r="H1300">
            <v>0</v>
          </cell>
          <cell r="I1300">
            <v>0</v>
          </cell>
          <cell r="J1300">
            <v>0</v>
          </cell>
        </row>
        <row r="1301">
          <cell r="F1301">
            <v>2424100005</v>
          </cell>
          <cell r="G1301" t="str">
            <v>Doa  Sub  p/ Inves.Incentivos Fiscais -</v>
          </cell>
          <cell r="H1301">
            <v>-425267.92</v>
          </cell>
          <cell r="I1301">
            <v>-425267.92</v>
          </cell>
          <cell r="J1301">
            <v>0</v>
          </cell>
        </row>
        <row r="1302">
          <cell r="F1302">
            <v>2424100006</v>
          </cell>
          <cell r="G1302" t="str">
            <v>Doa  Sub  p/ Inves.Incentivos Fiscais -</v>
          </cell>
          <cell r="H1302">
            <v>-657907.41</v>
          </cell>
          <cell r="I1302">
            <v>-657907.41</v>
          </cell>
          <cell r="J1302">
            <v>0</v>
          </cell>
        </row>
        <row r="1303">
          <cell r="H1303">
            <v>-232059851.41</v>
          </cell>
          <cell r="I1303">
            <v>-232059851.41</v>
          </cell>
          <cell r="J1303">
            <v>0</v>
          </cell>
        </row>
        <row r="1304">
          <cell r="H1304">
            <v>-232059851.41</v>
          </cell>
          <cell r="I1304">
            <v>-232059851.41</v>
          </cell>
          <cell r="J1304">
            <v>0</v>
          </cell>
        </row>
        <row r="1305">
          <cell r="F1305">
            <v>2426100001</v>
          </cell>
          <cell r="G1305" t="str">
            <v>Reutilizar</v>
          </cell>
          <cell r="H1305">
            <v>0</v>
          </cell>
          <cell r="I1305">
            <v>0</v>
          </cell>
          <cell r="J1305">
            <v>0</v>
          </cell>
        </row>
        <row r="1306">
          <cell r="H1306">
            <v>0</v>
          </cell>
          <cell r="I1306">
            <v>0</v>
          </cell>
          <cell r="J1306">
            <v>0</v>
          </cell>
        </row>
        <row r="1307">
          <cell r="H1307">
            <v>0</v>
          </cell>
          <cell r="I1307">
            <v>0</v>
          </cell>
          <cell r="J1307">
            <v>0</v>
          </cell>
        </row>
        <row r="1308">
          <cell r="F1308">
            <v>2426510001</v>
          </cell>
          <cell r="G1308" t="str">
            <v>Reutilizar</v>
          </cell>
          <cell r="H1308">
            <v>0</v>
          </cell>
          <cell r="I1308">
            <v>0</v>
          </cell>
          <cell r="J1308">
            <v>0</v>
          </cell>
        </row>
        <row r="1309">
          <cell r="H1309">
            <v>0</v>
          </cell>
          <cell r="I1309">
            <v>0</v>
          </cell>
          <cell r="J1309">
            <v>0</v>
          </cell>
        </row>
        <row r="1310">
          <cell r="F1310">
            <v>2426520001</v>
          </cell>
          <cell r="G1310" t="str">
            <v>Reutilizar</v>
          </cell>
          <cell r="H1310">
            <v>0</v>
          </cell>
          <cell r="I1310">
            <v>0</v>
          </cell>
          <cell r="J1310">
            <v>0</v>
          </cell>
        </row>
        <row r="1311">
          <cell r="H1311">
            <v>0</v>
          </cell>
          <cell r="I1311">
            <v>0</v>
          </cell>
          <cell r="J1311">
            <v>0</v>
          </cell>
        </row>
        <row r="1312">
          <cell r="H1312">
            <v>0</v>
          </cell>
          <cell r="I1312">
            <v>0</v>
          </cell>
          <cell r="J1312">
            <v>0</v>
          </cell>
        </row>
        <row r="1313">
          <cell r="H1313">
            <v>-246843968.02999997</v>
          </cell>
          <cell r="I1313">
            <v>-246843968.02999997</v>
          </cell>
          <cell r="J1313">
            <v>0</v>
          </cell>
        </row>
        <row r="1314">
          <cell r="F1314">
            <v>2430110001</v>
          </cell>
          <cell r="G1314" t="str">
            <v>Reav. Elem. Ativo</v>
          </cell>
          <cell r="H1314">
            <v>-1442771783.74</v>
          </cell>
          <cell r="I1314">
            <v>-1443889480.6600001</v>
          </cell>
          <cell r="J1314">
            <v>1117696.92</v>
          </cell>
        </row>
        <row r="1315">
          <cell r="F1315">
            <v>2430110002</v>
          </cell>
          <cell r="G1315" t="str">
            <v>Reav. Elem. Ativo-(-)Provisão Imposto R</v>
          </cell>
          <cell r="H1315">
            <v>152946148.86000001</v>
          </cell>
          <cell r="I1315">
            <v>153225573.09</v>
          </cell>
          <cell r="J1315">
            <v>-279424.23</v>
          </cell>
        </row>
        <row r="1316">
          <cell r="F1316">
            <v>2430110003</v>
          </cell>
          <cell r="G1316" t="str">
            <v>Reav. Elem. Ativo-(-)Provisão Contrib.S</v>
          </cell>
          <cell r="H1316">
            <v>53925637.149999999</v>
          </cell>
          <cell r="I1316">
            <v>54026229.869999997</v>
          </cell>
          <cell r="J1316">
            <v>-100592.72</v>
          </cell>
        </row>
        <row r="1317">
          <cell r="H1317">
            <v>-1235899997.73</v>
          </cell>
          <cell r="I1317">
            <v>-1236637677.7000003</v>
          </cell>
          <cell r="J1317">
            <v>737679.97</v>
          </cell>
        </row>
        <row r="1318">
          <cell r="H1318">
            <v>-1235899997.73</v>
          </cell>
          <cell r="I1318">
            <v>-1236637677.7000003</v>
          </cell>
          <cell r="J1318">
            <v>737679.97</v>
          </cell>
        </row>
        <row r="1319">
          <cell r="H1319">
            <v>-1235899997.73</v>
          </cell>
          <cell r="I1319">
            <v>-1236637677.7000003</v>
          </cell>
          <cell r="J1319">
            <v>737679.97</v>
          </cell>
        </row>
        <row r="1320">
          <cell r="F1320">
            <v>2440100001</v>
          </cell>
          <cell r="G1320" t="str">
            <v>Reserva Legal</v>
          </cell>
          <cell r="H1320">
            <v>-20218047.09</v>
          </cell>
          <cell r="I1320">
            <v>-20218047.09</v>
          </cell>
          <cell r="J1320">
            <v>0</v>
          </cell>
        </row>
        <row r="1321">
          <cell r="H1321">
            <v>-20218047.09</v>
          </cell>
          <cell r="I1321">
            <v>-20218047.09</v>
          </cell>
          <cell r="J1321">
            <v>0</v>
          </cell>
        </row>
        <row r="1322">
          <cell r="H1322">
            <v>-20218047.09</v>
          </cell>
          <cell r="I1322">
            <v>-20218047.09</v>
          </cell>
          <cell r="J1322">
            <v>0</v>
          </cell>
        </row>
        <row r="1323">
          <cell r="F1323">
            <v>2441140001</v>
          </cell>
          <cell r="G1323" t="str">
            <v>Reutilizar</v>
          </cell>
          <cell r="H1323">
            <v>0</v>
          </cell>
          <cell r="I1323">
            <v>0</v>
          </cell>
          <cell r="J1323">
            <v>0</v>
          </cell>
        </row>
        <row r="1324">
          <cell r="H1324">
            <v>0</v>
          </cell>
          <cell r="I1324">
            <v>0</v>
          </cell>
          <cell r="J1324">
            <v>0</v>
          </cell>
        </row>
        <row r="1325">
          <cell r="H1325">
            <v>0</v>
          </cell>
          <cell r="I1325">
            <v>0</v>
          </cell>
          <cell r="J1325">
            <v>0</v>
          </cell>
        </row>
        <row r="1326">
          <cell r="H1326">
            <v>-20218047.09</v>
          </cell>
          <cell r="I1326">
            <v>-20218047.09</v>
          </cell>
          <cell r="J1326">
            <v>0</v>
          </cell>
        </row>
        <row r="1327">
          <cell r="F1327">
            <v>2450100001</v>
          </cell>
          <cell r="G1327" t="str">
            <v>Adiantamentos Fut.sub.Ações Pref s/val</v>
          </cell>
          <cell r="H1327">
            <v>0</v>
          </cell>
          <cell r="I1327">
            <v>0</v>
          </cell>
          <cell r="J1327">
            <v>0</v>
          </cell>
        </row>
        <row r="1328">
          <cell r="H1328">
            <v>0</v>
          </cell>
          <cell r="I1328">
            <v>0</v>
          </cell>
          <cell r="J1328">
            <v>0</v>
          </cell>
        </row>
        <row r="1329">
          <cell r="H1329">
            <v>0</v>
          </cell>
          <cell r="I1329">
            <v>0</v>
          </cell>
          <cell r="J1329">
            <v>0</v>
          </cell>
        </row>
        <row r="1330">
          <cell r="H1330">
            <v>0</v>
          </cell>
          <cell r="I1330">
            <v>0</v>
          </cell>
          <cell r="J1330">
            <v>0</v>
          </cell>
        </row>
        <row r="1331">
          <cell r="F1331">
            <v>2480100001</v>
          </cell>
          <cell r="G1331" t="str">
            <v>Lucros Acumulados</v>
          </cell>
          <cell r="H1331">
            <v>-223642894.77000001</v>
          </cell>
          <cell r="I1331">
            <v>-223642894.77000001</v>
          </cell>
          <cell r="J1331">
            <v>0</v>
          </cell>
        </row>
        <row r="1332">
          <cell r="F1332">
            <v>2480100002</v>
          </cell>
          <cell r="G1332" t="str">
            <v>Lucros Acumulados Real. Res. de Reavali</v>
          </cell>
          <cell r="H1332">
            <v>-9005787.5199999996</v>
          </cell>
          <cell r="I1332">
            <v>-8268107.5499999998</v>
          </cell>
          <cell r="J1332">
            <v>-737679.97</v>
          </cell>
        </row>
        <row r="1333">
          <cell r="H1333">
            <v>-232648682.29000002</v>
          </cell>
          <cell r="I1333">
            <v>-231911002.32000002</v>
          </cell>
          <cell r="J1333">
            <v>-737679.97</v>
          </cell>
        </row>
        <row r="1334">
          <cell r="H1334">
            <v>-232648682.29000002</v>
          </cell>
          <cell r="I1334">
            <v>-231911002.32000002</v>
          </cell>
          <cell r="J1334">
            <v>-737679.97</v>
          </cell>
        </row>
        <row r="1335">
          <cell r="F1335">
            <v>2485100001</v>
          </cell>
          <cell r="G1335" t="str">
            <v>(-) Prejuízos Acumulados</v>
          </cell>
          <cell r="H1335">
            <v>0</v>
          </cell>
          <cell r="I1335">
            <v>0</v>
          </cell>
          <cell r="J1335">
            <v>0</v>
          </cell>
        </row>
        <row r="1336">
          <cell r="H1336">
            <v>0</v>
          </cell>
          <cell r="I1336">
            <v>0</v>
          </cell>
          <cell r="J1336">
            <v>0</v>
          </cell>
        </row>
        <row r="1337">
          <cell r="H1337">
            <v>0</v>
          </cell>
          <cell r="I1337">
            <v>0</v>
          </cell>
          <cell r="J1337">
            <v>0</v>
          </cell>
        </row>
        <row r="1338">
          <cell r="H1338">
            <v>-232648682.29000002</v>
          </cell>
          <cell r="I1338">
            <v>-231911002.32000002</v>
          </cell>
          <cell r="J1338">
            <v>-737679.97</v>
          </cell>
        </row>
        <row r="1339">
          <cell r="H1339">
            <v>-2778455890.48</v>
          </cell>
          <cell r="I1339">
            <v>-2778455890.4800005</v>
          </cell>
          <cell r="J1339">
            <v>0</v>
          </cell>
        </row>
        <row r="1340">
          <cell r="H1340">
            <v>-8543838209.6900024</v>
          </cell>
          <cell r="I1340">
            <v>-8444515174.9400015</v>
          </cell>
          <cell r="J1340">
            <v>-99323034.75</v>
          </cell>
        </row>
        <row r="1341">
          <cell r="F1341">
            <v>4110321001</v>
          </cell>
          <cell r="G1341" t="str">
            <v>Reutilizar</v>
          </cell>
          <cell r="H1341">
            <v>0</v>
          </cell>
          <cell r="I1341">
            <v>0</v>
          </cell>
          <cell r="J1341">
            <v>0</v>
          </cell>
        </row>
        <row r="1342">
          <cell r="F1342">
            <v>4110321002</v>
          </cell>
          <cell r="G1342" t="str">
            <v>Reutilizar</v>
          </cell>
          <cell r="H1342">
            <v>0</v>
          </cell>
          <cell r="I1342">
            <v>0</v>
          </cell>
          <cell r="J1342">
            <v>0</v>
          </cell>
        </row>
        <row r="1343">
          <cell r="F1343">
            <v>4110321003</v>
          </cell>
          <cell r="G1343" t="str">
            <v>Reutilizar</v>
          </cell>
          <cell r="H1343">
            <v>0</v>
          </cell>
          <cell r="I1343">
            <v>0</v>
          </cell>
          <cell r="J1343">
            <v>0</v>
          </cell>
        </row>
        <row r="1344">
          <cell r="F1344">
            <v>4110321004</v>
          </cell>
          <cell r="G1344" t="str">
            <v>Reutilizar</v>
          </cell>
          <cell r="H1344">
            <v>0</v>
          </cell>
          <cell r="I1344">
            <v>0</v>
          </cell>
          <cell r="J1344">
            <v>0</v>
          </cell>
        </row>
        <row r="1345">
          <cell r="F1345">
            <v>4110321005</v>
          </cell>
          <cell r="G1345" t="str">
            <v>Reutilizar</v>
          </cell>
          <cell r="H1345">
            <v>0</v>
          </cell>
          <cell r="I1345">
            <v>0</v>
          </cell>
          <cell r="J1345">
            <v>0</v>
          </cell>
        </row>
        <row r="1346">
          <cell r="F1346">
            <v>4110321151</v>
          </cell>
          <cell r="G1346" t="str">
            <v>Reutilizar</v>
          </cell>
          <cell r="H1346">
            <v>0</v>
          </cell>
          <cell r="I1346">
            <v>0</v>
          </cell>
          <cell r="J1346">
            <v>0</v>
          </cell>
        </row>
        <row r="1347">
          <cell r="F1347">
            <v>4110321152</v>
          </cell>
          <cell r="G1347" t="str">
            <v>Reutilizar</v>
          </cell>
          <cell r="H1347">
            <v>0</v>
          </cell>
          <cell r="I1347">
            <v>0</v>
          </cell>
          <cell r="J1347">
            <v>0</v>
          </cell>
        </row>
        <row r="1348">
          <cell r="F1348">
            <v>4110321153</v>
          </cell>
          <cell r="G1348" t="str">
            <v>Reutilizar</v>
          </cell>
          <cell r="H1348">
            <v>0</v>
          </cell>
          <cell r="I1348">
            <v>0</v>
          </cell>
          <cell r="J1348">
            <v>0</v>
          </cell>
        </row>
        <row r="1349">
          <cell r="F1349">
            <v>4110321154</v>
          </cell>
          <cell r="G1349" t="str">
            <v>Reutilizar</v>
          </cell>
          <cell r="H1349">
            <v>0</v>
          </cell>
          <cell r="I1349">
            <v>0</v>
          </cell>
          <cell r="J1349">
            <v>0</v>
          </cell>
        </row>
        <row r="1350">
          <cell r="H1350">
            <v>0</v>
          </cell>
          <cell r="I1350">
            <v>0</v>
          </cell>
          <cell r="J1350">
            <v>0</v>
          </cell>
        </row>
        <row r="1351">
          <cell r="F1351">
            <v>4110380001</v>
          </cell>
          <cell r="G1351" t="str">
            <v>Reutilizar</v>
          </cell>
          <cell r="H1351">
            <v>0</v>
          </cell>
          <cell r="I1351">
            <v>0</v>
          </cell>
          <cell r="J1351">
            <v>0</v>
          </cell>
        </row>
        <row r="1352">
          <cell r="H1352">
            <v>0</v>
          </cell>
          <cell r="I1352">
            <v>0</v>
          </cell>
          <cell r="J1352">
            <v>0</v>
          </cell>
        </row>
        <row r="1353">
          <cell r="F1353">
            <v>4110390000</v>
          </cell>
          <cell r="G1353" t="str">
            <v>Compens. Ativa-Distr.Incobráveis Defini</v>
          </cell>
          <cell r="H1353">
            <v>0</v>
          </cell>
          <cell r="I1353">
            <v>0</v>
          </cell>
          <cell r="J1353">
            <v>0</v>
          </cell>
        </row>
        <row r="1354">
          <cell r="F1354">
            <v>4110390001</v>
          </cell>
          <cell r="G1354" t="str">
            <v>Reutilizar</v>
          </cell>
          <cell r="H1354">
            <v>0</v>
          </cell>
          <cell r="I1354">
            <v>0</v>
          </cell>
          <cell r="J1354">
            <v>0</v>
          </cell>
        </row>
        <row r="1355">
          <cell r="F1355">
            <v>4110390002</v>
          </cell>
          <cell r="G1355" t="str">
            <v>Reutilizar</v>
          </cell>
          <cell r="H1355">
            <v>0</v>
          </cell>
          <cell r="I1355">
            <v>0</v>
          </cell>
          <cell r="J1355">
            <v>0</v>
          </cell>
        </row>
        <row r="1356">
          <cell r="F1356">
            <v>4110390003</v>
          </cell>
          <cell r="G1356" t="str">
            <v>Reutilizar</v>
          </cell>
          <cell r="H1356">
            <v>0</v>
          </cell>
          <cell r="I1356">
            <v>0</v>
          </cell>
          <cell r="J1356">
            <v>0</v>
          </cell>
        </row>
        <row r="1357">
          <cell r="F1357">
            <v>4110390004</v>
          </cell>
          <cell r="G1357" t="str">
            <v>Dist-O.Dir.Bens Prop-Terrenos</v>
          </cell>
          <cell r="H1357">
            <v>16463.23</v>
          </cell>
          <cell r="I1357">
            <v>16463.23</v>
          </cell>
          <cell r="J1357">
            <v>0</v>
          </cell>
        </row>
        <row r="1358">
          <cell r="F1358">
            <v>4110390005</v>
          </cell>
          <cell r="G1358" t="str">
            <v>Dist-O.Dir.Bens Prop-Imob.Alug.Cons.Maq</v>
          </cell>
          <cell r="H1358">
            <v>210243.24</v>
          </cell>
          <cell r="I1358">
            <v>210243.24</v>
          </cell>
          <cell r="J1358">
            <v>0</v>
          </cell>
        </row>
        <row r="1359">
          <cell r="F1359">
            <v>4110390006</v>
          </cell>
          <cell r="G1359" t="str">
            <v>Dist-O.Dir.Bens Prop-(-)Deprec.Acum. Má</v>
          </cell>
          <cell r="H1359">
            <v>-118993.99</v>
          </cell>
          <cell r="I1359">
            <v>-118993.99</v>
          </cell>
          <cell r="J1359">
            <v>0</v>
          </cell>
        </row>
        <row r="1360">
          <cell r="F1360">
            <v>4110390007</v>
          </cell>
          <cell r="G1360" t="str">
            <v>Dist-O.Dir.Bens Prop-I.Taxas Reaver-Gov</v>
          </cell>
          <cell r="H1360">
            <v>0.01</v>
          </cell>
          <cell r="I1360">
            <v>0.01</v>
          </cell>
          <cell r="J1360">
            <v>0</v>
          </cell>
        </row>
        <row r="1361">
          <cell r="F1361">
            <v>4110390008</v>
          </cell>
          <cell r="G1361" t="str">
            <v>Dist-O.Dir.Bens Prop-I.Taxas a Reaver -</v>
          </cell>
          <cell r="H1361">
            <v>0.01</v>
          </cell>
          <cell r="I1361">
            <v>0.01</v>
          </cell>
          <cell r="J1361">
            <v>0</v>
          </cell>
        </row>
        <row r="1362">
          <cell r="F1362">
            <v>4110390009</v>
          </cell>
          <cell r="G1362" t="str">
            <v>Reutilizar</v>
          </cell>
          <cell r="H1362">
            <v>0</v>
          </cell>
          <cell r="I1362">
            <v>0</v>
          </cell>
          <cell r="J1362">
            <v>0</v>
          </cell>
        </row>
        <row r="1363">
          <cell r="F1363">
            <v>4110390010</v>
          </cell>
          <cell r="G1363" t="str">
            <v>Dist-O.Dir.Bens Prop-Dep.Juridico-Aquis</v>
          </cell>
          <cell r="H1363">
            <v>54836685.409999996</v>
          </cell>
          <cell r="I1363">
            <v>54605466.899999999</v>
          </cell>
          <cell r="J1363">
            <v>231218.51</v>
          </cell>
        </row>
        <row r="1364">
          <cell r="F1364">
            <v>4110390011</v>
          </cell>
          <cell r="G1364" t="str">
            <v>Dist-O.Dir.Bens Prop-Dep.Patrimonio-Aqu</v>
          </cell>
          <cell r="H1364">
            <v>283846.71000000002</v>
          </cell>
          <cell r="I1364">
            <v>283846.71000000002</v>
          </cell>
          <cell r="J1364">
            <v>0</v>
          </cell>
        </row>
        <row r="1365">
          <cell r="F1365">
            <v>4110390012</v>
          </cell>
          <cell r="G1365" t="str">
            <v>Dist-O.Dir.Bens Prop-Bens sob Penhora</v>
          </cell>
          <cell r="H1365">
            <v>0</v>
          </cell>
          <cell r="I1365">
            <v>0</v>
          </cell>
          <cell r="J1365">
            <v>0</v>
          </cell>
        </row>
        <row r="1366">
          <cell r="F1366">
            <v>4110390013</v>
          </cell>
          <cell r="G1366" t="str">
            <v>Dist-O.Dir.Bens Prop-Créd.Liq.Duvidosa-</v>
          </cell>
          <cell r="H1366">
            <v>24725130.550000001</v>
          </cell>
          <cell r="I1366">
            <v>24725130.550000001</v>
          </cell>
          <cell r="J1366">
            <v>0</v>
          </cell>
        </row>
        <row r="1367">
          <cell r="F1367">
            <v>4110390014</v>
          </cell>
          <cell r="G1367" t="str">
            <v>Dist-O.Dir.Bens Prop-Créd.Liq.Duvidosa-</v>
          </cell>
          <cell r="H1367">
            <v>78049137.329999998</v>
          </cell>
          <cell r="I1367">
            <v>78049137.329999998</v>
          </cell>
          <cell r="J1367">
            <v>0</v>
          </cell>
        </row>
        <row r="1368">
          <cell r="F1368">
            <v>4110390015</v>
          </cell>
          <cell r="G1368" t="str">
            <v>Dist-O.Dir.Bens Prop-FGTS/Cont.Emp.Rec.</v>
          </cell>
          <cell r="H1368">
            <v>0</v>
          </cell>
          <cell r="I1368">
            <v>0</v>
          </cell>
          <cell r="J1368">
            <v>0</v>
          </cell>
        </row>
        <row r="1369">
          <cell r="F1369">
            <v>4110390016</v>
          </cell>
          <cell r="G1369" t="str">
            <v>Dist-O.Dir.Bens Prop-Rec.ICMS rec.próp.</v>
          </cell>
          <cell r="H1369">
            <v>727940983.45000005</v>
          </cell>
          <cell r="I1369">
            <v>658205806.33000004</v>
          </cell>
          <cell r="J1369">
            <v>69735177.120000005</v>
          </cell>
        </row>
        <row r="1370">
          <cell r="F1370">
            <v>4110390017</v>
          </cell>
          <cell r="G1370" t="str">
            <v>Dist-O.Dir.Bens Prop-Acrés.Mor.s/E.E. e</v>
          </cell>
          <cell r="H1370">
            <v>592735.18999999994</v>
          </cell>
          <cell r="I1370">
            <v>592735.18999999994</v>
          </cell>
          <cell r="J1370">
            <v>0</v>
          </cell>
        </row>
        <row r="1371">
          <cell r="F1371">
            <v>4110390018</v>
          </cell>
          <cell r="G1371" t="str">
            <v>Dist-O.Dir.Bens Prop-Mat.Esp.Loc.Dep.Tr</v>
          </cell>
          <cell r="H1371">
            <v>0.01</v>
          </cell>
          <cell r="I1371">
            <v>0.01</v>
          </cell>
          <cell r="J1371">
            <v>0</v>
          </cell>
        </row>
        <row r="1372">
          <cell r="F1372">
            <v>4110390019</v>
          </cell>
          <cell r="G1372" t="str">
            <v>Dist-O.Dir.Bens Prop-ICMS - Liminares C</v>
          </cell>
          <cell r="H1372">
            <v>168552.15</v>
          </cell>
          <cell r="I1372">
            <v>0</v>
          </cell>
          <cell r="J1372">
            <v>168552.15</v>
          </cell>
        </row>
        <row r="1373">
          <cell r="F1373">
            <v>4110390020</v>
          </cell>
          <cell r="G1373" t="str">
            <v>Dist-O.Dir.Bens Prop-Fat.Impugnadas e/o</v>
          </cell>
          <cell r="H1373">
            <v>0.01</v>
          </cell>
          <cell r="I1373">
            <v>0.01</v>
          </cell>
          <cell r="J1373">
            <v>0</v>
          </cell>
        </row>
        <row r="1374">
          <cell r="F1374">
            <v>4110390021</v>
          </cell>
          <cell r="G1374" t="str">
            <v>Dist-O.Dir.Bens Prop-Aut.uso imóvel emp</v>
          </cell>
          <cell r="H1374">
            <v>1122.48</v>
          </cell>
          <cell r="I1374">
            <v>1122.48</v>
          </cell>
          <cell r="J1374">
            <v>0</v>
          </cell>
        </row>
        <row r="1375">
          <cell r="F1375">
            <v>4110390022</v>
          </cell>
          <cell r="G1375" t="str">
            <v>Dist-O.Dir.Bens Prop-Trib.Contr.Soc.-De</v>
          </cell>
          <cell r="H1375">
            <v>39679.25</v>
          </cell>
          <cell r="I1375">
            <v>0</v>
          </cell>
          <cell r="J1375">
            <v>39679.25</v>
          </cell>
        </row>
        <row r="1376">
          <cell r="F1376">
            <v>4110390023</v>
          </cell>
          <cell r="G1376" t="str">
            <v>Reutilizar</v>
          </cell>
          <cell r="H1376">
            <v>0</v>
          </cell>
          <cell r="I1376">
            <v>0</v>
          </cell>
          <cell r="J1376">
            <v>0</v>
          </cell>
        </row>
        <row r="1377">
          <cell r="F1377">
            <v>4110390024</v>
          </cell>
          <cell r="G1377" t="str">
            <v>Reutilizar</v>
          </cell>
          <cell r="H1377">
            <v>0</v>
          </cell>
          <cell r="I1377">
            <v>0</v>
          </cell>
          <cell r="J1377">
            <v>0</v>
          </cell>
        </row>
        <row r="1378">
          <cell r="F1378">
            <v>4110390025</v>
          </cell>
          <cell r="G1378" t="str">
            <v>Dist-O.Dir.Bens Prop-Fund.Cesp-Serv.Ass</v>
          </cell>
          <cell r="H1378">
            <v>0</v>
          </cell>
          <cell r="I1378">
            <v>0</v>
          </cell>
          <cell r="J1378">
            <v>0</v>
          </cell>
        </row>
        <row r="1379">
          <cell r="F1379">
            <v>4110390026</v>
          </cell>
          <cell r="G1379" t="str">
            <v>Dist-O.Dir.Bens Prop-FGTS/Conta-Emp.Rec</v>
          </cell>
          <cell r="H1379">
            <v>0</v>
          </cell>
          <cell r="I1379">
            <v>0</v>
          </cell>
          <cell r="J1379">
            <v>0</v>
          </cell>
        </row>
        <row r="1380">
          <cell r="F1380">
            <v>4110390027</v>
          </cell>
          <cell r="G1380" t="str">
            <v>Dist-O.Dir.Bens Prop-Seguros Contratado</v>
          </cell>
          <cell r="H1380">
            <v>1103763385.8099999</v>
          </cell>
          <cell r="I1380">
            <v>1043938895.36</v>
          </cell>
          <cell r="J1380">
            <v>59824490.450000003</v>
          </cell>
        </row>
        <row r="1381">
          <cell r="F1381">
            <v>4110390028</v>
          </cell>
          <cell r="G1381" t="str">
            <v>Dist-O.Dir.Bens Prop-Cartas de Fiança-B</v>
          </cell>
          <cell r="H1381">
            <v>0.02</v>
          </cell>
          <cell r="I1381">
            <v>0.02</v>
          </cell>
          <cell r="J1381">
            <v>0</v>
          </cell>
        </row>
        <row r="1382">
          <cell r="F1382">
            <v>4110390029</v>
          </cell>
          <cell r="G1382" t="str">
            <v>Dist-O.Dir.Bens Prop-Termo Aco.Op.Eletr</v>
          </cell>
          <cell r="H1382">
            <v>1073645.69</v>
          </cell>
          <cell r="I1382">
            <v>1073645.69</v>
          </cell>
          <cell r="J1382">
            <v>0</v>
          </cell>
        </row>
        <row r="1383">
          <cell r="F1383">
            <v>4110390030</v>
          </cell>
          <cell r="G1383" t="str">
            <v>Dist-O.Dir.Bens Prop-Exp.de exp.inf.-Re</v>
          </cell>
          <cell r="H1383">
            <v>5957005.4500000002</v>
          </cell>
          <cell r="I1383">
            <v>5957005.4500000002</v>
          </cell>
          <cell r="J1383">
            <v>0</v>
          </cell>
        </row>
        <row r="1384">
          <cell r="F1384">
            <v>4110390031</v>
          </cell>
          <cell r="G1384" t="str">
            <v>Dist-O.Dir.Bens Prop. - Metropolitana</v>
          </cell>
          <cell r="H1384">
            <v>1111222000</v>
          </cell>
          <cell r="I1384">
            <v>1111222000</v>
          </cell>
          <cell r="J1384">
            <v>0</v>
          </cell>
        </row>
        <row r="1385">
          <cell r="H1385">
            <v>3108761622.0100002</v>
          </cell>
          <cell r="I1385">
            <v>2978762504.5300002</v>
          </cell>
          <cell r="J1385">
            <v>129999117.48000002</v>
          </cell>
        </row>
        <row r="1386">
          <cell r="H1386">
            <v>3108761622.0100002</v>
          </cell>
          <cell r="I1386">
            <v>2978762504.5300002</v>
          </cell>
          <cell r="J1386">
            <v>129999117.48000002</v>
          </cell>
        </row>
        <row r="1387">
          <cell r="H1387">
            <v>3108761622.0100002</v>
          </cell>
          <cell r="I1387">
            <v>2978762504.5300002</v>
          </cell>
          <cell r="J1387">
            <v>129999117.48000002</v>
          </cell>
        </row>
        <row r="1388">
          <cell r="F1388">
            <v>4120300001</v>
          </cell>
          <cell r="G1388" t="str">
            <v>Dist-O.Dir.Bens Prop-Contra Part.Dir.Be</v>
          </cell>
          <cell r="H1388">
            <v>2542735429.1700001</v>
          </cell>
          <cell r="I1388">
            <v>2491450297.54</v>
          </cell>
          <cell r="J1388">
            <v>51285131.630000003</v>
          </cell>
        </row>
        <row r="1389">
          <cell r="H1389">
            <v>2542735429.1700001</v>
          </cell>
          <cell r="I1389">
            <v>2491450297.54</v>
          </cell>
          <cell r="J1389">
            <v>51285131.630000003</v>
          </cell>
        </row>
        <row r="1390">
          <cell r="H1390">
            <v>2542735429.1700001</v>
          </cell>
          <cell r="I1390">
            <v>2491450297.54</v>
          </cell>
          <cell r="J1390">
            <v>51285131.630000003</v>
          </cell>
        </row>
        <row r="1391">
          <cell r="F1391">
            <v>4120400001</v>
          </cell>
          <cell r="G1391" t="str">
            <v>Dist-O.Dir.Bens Prop-Contra Part.Dir.Be</v>
          </cell>
          <cell r="H1391">
            <v>2205834804.6599998</v>
          </cell>
          <cell r="I1391">
            <v>2205834804.6599998</v>
          </cell>
          <cell r="J1391">
            <v>0</v>
          </cell>
        </row>
        <row r="1392">
          <cell r="H1392">
            <v>2205834804.6599998</v>
          </cell>
          <cell r="I1392">
            <v>2205834804.6599998</v>
          </cell>
          <cell r="J1392">
            <v>0</v>
          </cell>
        </row>
        <row r="1393">
          <cell r="H1393">
            <v>2205834804.6599998</v>
          </cell>
          <cell r="I1393">
            <v>2205834804.6599998</v>
          </cell>
          <cell r="J1393">
            <v>0</v>
          </cell>
        </row>
        <row r="1394">
          <cell r="H1394">
            <v>4748570233.8299999</v>
          </cell>
          <cell r="I1394">
            <v>4697285102.1999998</v>
          </cell>
          <cell r="J1394">
            <v>51285131.630000003</v>
          </cell>
        </row>
        <row r="1395">
          <cell r="H1395">
            <v>7857331855.8400002</v>
          </cell>
          <cell r="I1395">
            <v>7676047606.7299995</v>
          </cell>
          <cell r="J1395">
            <v>181284249.11000001</v>
          </cell>
        </row>
        <row r="1396">
          <cell r="H1396">
            <v>7857331855.8400002</v>
          </cell>
          <cell r="I1396">
            <v>7676047606.7299995</v>
          </cell>
          <cell r="J1396">
            <v>181284249.11000001</v>
          </cell>
        </row>
        <row r="1397">
          <cell r="F1397">
            <v>5110300001</v>
          </cell>
          <cell r="G1397" t="str">
            <v>D.B.T. - Dist. -Contra Partida Dir. Ben</v>
          </cell>
          <cell r="H1397">
            <v>-3108761622.0100002</v>
          </cell>
          <cell r="I1397">
            <v>-2978762504.5300002</v>
          </cell>
          <cell r="J1397">
            <v>-129999117.48</v>
          </cell>
        </row>
        <row r="1398">
          <cell r="H1398">
            <v>-3108761622.0100002</v>
          </cell>
          <cell r="I1398">
            <v>-2978762504.5300002</v>
          </cell>
          <cell r="J1398">
            <v>-129999117.48</v>
          </cell>
        </row>
        <row r="1399">
          <cell r="H1399">
            <v>-3108761622.0100002</v>
          </cell>
          <cell r="I1399">
            <v>-2978762504.5300002</v>
          </cell>
          <cell r="J1399">
            <v>-129999117.48</v>
          </cell>
        </row>
        <row r="1400">
          <cell r="F1400">
            <v>5110400001</v>
          </cell>
          <cell r="G1400" t="str">
            <v>D.B.T. - Adm. -Contra Partida Dir. Bens</v>
          </cell>
          <cell r="H1400">
            <v>0</v>
          </cell>
          <cell r="I1400">
            <v>0</v>
          </cell>
          <cell r="J1400">
            <v>0</v>
          </cell>
        </row>
        <row r="1401">
          <cell r="H1401">
            <v>0</v>
          </cell>
          <cell r="I1401">
            <v>0</v>
          </cell>
          <cell r="J1401">
            <v>0</v>
          </cell>
        </row>
        <row r="1402">
          <cell r="H1402">
            <v>0</v>
          </cell>
          <cell r="I1402">
            <v>0</v>
          </cell>
          <cell r="J1402">
            <v>0</v>
          </cell>
        </row>
        <row r="1403">
          <cell r="H1403">
            <v>-3108761622.0100002</v>
          </cell>
          <cell r="I1403">
            <v>-2978762504.5300002</v>
          </cell>
          <cell r="J1403">
            <v>-129999117.48</v>
          </cell>
        </row>
        <row r="1404">
          <cell r="F1404">
            <v>5120350001</v>
          </cell>
          <cell r="G1404" t="str">
            <v>D.B.T. - Dist. -Emp.Comp.Eletrobras-D.L</v>
          </cell>
          <cell r="H1404">
            <v>-13.01</v>
          </cell>
          <cell r="I1404">
            <v>-13.01</v>
          </cell>
          <cell r="J1404">
            <v>0</v>
          </cell>
        </row>
        <row r="1405">
          <cell r="F1405">
            <v>5120350002</v>
          </cell>
          <cell r="G1405" t="str">
            <v>D.B.T. - Adm. -Emprét. Compuls. Eletrob</v>
          </cell>
          <cell r="H1405">
            <v>-2452967.27</v>
          </cell>
          <cell r="I1405">
            <v>-2452967.27</v>
          </cell>
          <cell r="J1405">
            <v>0</v>
          </cell>
        </row>
        <row r="1406">
          <cell r="H1406">
            <v>-2452980.2799999998</v>
          </cell>
          <cell r="I1406">
            <v>-2452980.2799999998</v>
          </cell>
          <cell r="J1406">
            <v>0</v>
          </cell>
        </row>
        <row r="1407">
          <cell r="F1407">
            <v>5120360001</v>
          </cell>
          <cell r="G1407" t="str">
            <v>D.B.T.-Dist.-Dir.Cons.Pagar-Jur.ELETROB</v>
          </cell>
          <cell r="H1407">
            <v>-724.5</v>
          </cell>
          <cell r="I1407">
            <v>-724.5</v>
          </cell>
          <cell r="J1407">
            <v>0</v>
          </cell>
        </row>
        <row r="1408">
          <cell r="H1408">
            <v>-724.5</v>
          </cell>
          <cell r="I1408">
            <v>-724.5</v>
          </cell>
          <cell r="J1408">
            <v>0</v>
          </cell>
        </row>
        <row r="1409">
          <cell r="F1409">
            <v>5120370001</v>
          </cell>
          <cell r="G1409" t="str">
            <v>Reutilizar</v>
          </cell>
          <cell r="H1409">
            <v>0</v>
          </cell>
          <cell r="I1409">
            <v>0</v>
          </cell>
          <cell r="J1409">
            <v>0</v>
          </cell>
        </row>
        <row r="1410">
          <cell r="H1410">
            <v>0</v>
          </cell>
          <cell r="I1410">
            <v>0</v>
          </cell>
          <cell r="J1410">
            <v>0</v>
          </cell>
        </row>
        <row r="1411">
          <cell r="F1411">
            <v>5120390001</v>
          </cell>
          <cell r="G1411" t="str">
            <v>D.B.T.-Dist.-Outr-IBM Brasil Leas. Arr.</v>
          </cell>
          <cell r="H1411">
            <v>0</v>
          </cell>
          <cell r="I1411">
            <v>0</v>
          </cell>
          <cell r="J1411">
            <v>0</v>
          </cell>
        </row>
        <row r="1412">
          <cell r="F1412">
            <v>5120390002</v>
          </cell>
          <cell r="G1412" t="str">
            <v>Reutilizar</v>
          </cell>
          <cell r="H1412">
            <v>0</v>
          </cell>
          <cell r="I1412">
            <v>0</v>
          </cell>
          <cell r="J1412">
            <v>0</v>
          </cell>
        </row>
        <row r="1413">
          <cell r="F1413">
            <v>5120390003</v>
          </cell>
          <cell r="G1413" t="str">
            <v>D.B.T.-Dist.-Outros-E.C.Eletrobrás-C.C.</v>
          </cell>
          <cell r="H1413">
            <v>-4606487.37</v>
          </cell>
          <cell r="I1413">
            <v>-4606487.37</v>
          </cell>
          <cell r="J1413">
            <v>0</v>
          </cell>
        </row>
        <row r="1414">
          <cell r="F1414">
            <v>5120390004</v>
          </cell>
          <cell r="G1414" t="str">
            <v>D.B.T.-Dist.-Outros-E.C.Eletrobrás-C.M.</v>
          </cell>
          <cell r="H1414">
            <v>-366062132.61000001</v>
          </cell>
          <cell r="I1414">
            <v>-366062132.61000001</v>
          </cell>
          <cell r="J1414">
            <v>0</v>
          </cell>
        </row>
        <row r="1415">
          <cell r="F1415">
            <v>5120390005</v>
          </cell>
          <cell r="G1415" t="str">
            <v>D.B.T.-Dist.-Outros-Ad.rec.pag.Juros-DL</v>
          </cell>
          <cell r="H1415">
            <v>0</v>
          </cell>
          <cell r="I1415">
            <v>0</v>
          </cell>
          <cell r="J1415">
            <v>0</v>
          </cell>
        </row>
        <row r="1416">
          <cell r="F1416">
            <v>5120390006</v>
          </cell>
          <cell r="G1416" t="str">
            <v>D.B.T.-Dist.-Cartas de Fiança - Unibanc</v>
          </cell>
          <cell r="H1416">
            <v>-22466827.140000001</v>
          </cell>
          <cell r="I1416">
            <v>-22403310</v>
          </cell>
          <cell r="J1416">
            <v>-63517.14</v>
          </cell>
        </row>
        <row r="1417">
          <cell r="F1417">
            <v>5120390007</v>
          </cell>
          <cell r="G1417" t="str">
            <v>D.B.T.-Dist.-Cartas de Fiança - Itaú</v>
          </cell>
          <cell r="H1417">
            <v>-3299121.24</v>
          </cell>
          <cell r="I1417">
            <v>-3973776.24</v>
          </cell>
          <cell r="J1417">
            <v>674655</v>
          </cell>
        </row>
        <row r="1418">
          <cell r="F1418">
            <v>5120390008</v>
          </cell>
          <cell r="G1418" t="str">
            <v>D.B.T.-Dist.-Cartas de Fiança - BCN</v>
          </cell>
          <cell r="H1418">
            <v>-3164810</v>
          </cell>
          <cell r="I1418">
            <v>-3164810</v>
          </cell>
          <cell r="J1418">
            <v>0</v>
          </cell>
        </row>
        <row r="1419">
          <cell r="F1419">
            <v>5120390009</v>
          </cell>
          <cell r="G1419" t="str">
            <v>D.B.T.-Dist.-Cartas de Fiança - Banespa</v>
          </cell>
          <cell r="H1419">
            <v>-15543159.289999999</v>
          </cell>
          <cell r="I1419">
            <v>-10011740.26</v>
          </cell>
          <cell r="J1419">
            <v>-5531419.0300000003</v>
          </cell>
        </row>
        <row r="1420">
          <cell r="F1420">
            <v>5120390010</v>
          </cell>
          <cell r="G1420" t="str">
            <v>D.B.T.-Dist.-Outros-C.Cont.-Emp.Obr.Ser</v>
          </cell>
          <cell r="H1420">
            <v>-253188.28</v>
          </cell>
          <cell r="I1420">
            <v>-253188.28</v>
          </cell>
          <cell r="J1420">
            <v>0</v>
          </cell>
        </row>
        <row r="1421">
          <cell r="F1421">
            <v>5120390011</v>
          </cell>
          <cell r="G1421" t="str">
            <v>D.B.T.-Dist.-Outros-C.Cont.-Emp.Obr.Ser</v>
          </cell>
          <cell r="H1421">
            <v>-197039.71</v>
          </cell>
          <cell r="I1421">
            <v>-197039.71</v>
          </cell>
          <cell r="J1421">
            <v>0</v>
          </cell>
        </row>
        <row r="1422">
          <cell r="F1422">
            <v>5120390012</v>
          </cell>
          <cell r="G1422" t="str">
            <v>D.B.T.-Dist.-Outros-C.Cont.-Emp.Obr.Ser</v>
          </cell>
          <cell r="H1422">
            <v>-1</v>
          </cell>
          <cell r="I1422">
            <v>-1</v>
          </cell>
          <cell r="J1422">
            <v>0</v>
          </cell>
        </row>
        <row r="1423">
          <cell r="F1423">
            <v>5120390013</v>
          </cell>
          <cell r="G1423" t="str">
            <v>D.B.T.-Dist.-Outros-Fat.Proc.Petrobrás</v>
          </cell>
          <cell r="H1423">
            <v>-4963.38</v>
          </cell>
          <cell r="I1423">
            <v>-4963.38</v>
          </cell>
          <cell r="J1423">
            <v>0</v>
          </cell>
        </row>
        <row r="1424">
          <cell r="F1424">
            <v>5120390014</v>
          </cell>
          <cell r="G1424" t="str">
            <v>D.B.T.-Dist.-Outros-PSAP-Déficit/Superá</v>
          </cell>
          <cell r="H1424">
            <v>-55957438.729999997</v>
          </cell>
          <cell r="I1424">
            <v>-12297358.619999999</v>
          </cell>
          <cell r="J1424">
            <v>-43660080.109999999</v>
          </cell>
        </row>
        <row r="1425">
          <cell r="F1425">
            <v>5120390015</v>
          </cell>
          <cell r="G1425" t="str">
            <v>D.B.T.-Dist-Outros-Aj.Res.PSAP-Quadro P</v>
          </cell>
          <cell r="H1425">
            <v>0</v>
          </cell>
          <cell r="I1425">
            <v>0</v>
          </cell>
          <cell r="J1425">
            <v>0</v>
          </cell>
        </row>
        <row r="1426">
          <cell r="F1426">
            <v>5120390016</v>
          </cell>
          <cell r="G1426" t="str">
            <v>D.B.T.-Dist.-Outros-Inst.Part.cont.ajus</v>
          </cell>
          <cell r="H1426">
            <v>-1622778347.3099999</v>
          </cell>
          <cell r="I1426">
            <v>-1619981345.6600001</v>
          </cell>
          <cell r="J1426">
            <v>-2797001.65</v>
          </cell>
        </row>
        <row r="1427">
          <cell r="F1427">
            <v>5120390017</v>
          </cell>
          <cell r="G1427" t="str">
            <v>D.B.T.-Dist.-Outros-D.Imóv.Pag.-Ret.Res</v>
          </cell>
          <cell r="H1427">
            <v>0</v>
          </cell>
          <cell r="I1427">
            <v>0</v>
          </cell>
          <cell r="J1427">
            <v>0</v>
          </cell>
        </row>
        <row r="1428">
          <cell r="F1428">
            <v>5120390018</v>
          </cell>
          <cell r="G1428" t="str">
            <v>Fundação CESP - Contrato Confis. Dívida</v>
          </cell>
          <cell r="H1428">
            <v>-219834331.24000001</v>
          </cell>
          <cell r="I1428">
            <v>-219834331.24000001</v>
          </cell>
          <cell r="J1428">
            <v>0</v>
          </cell>
        </row>
        <row r="1429">
          <cell r="F1429">
            <v>5120390019</v>
          </cell>
          <cell r="G1429" t="str">
            <v>Reutilizar</v>
          </cell>
          <cell r="H1429">
            <v>0</v>
          </cell>
          <cell r="I1429">
            <v>0</v>
          </cell>
          <cell r="J1429">
            <v>0</v>
          </cell>
        </row>
        <row r="1430">
          <cell r="F1430">
            <v>5120390020</v>
          </cell>
          <cell r="G1430" t="str">
            <v>D.B.T.-Dist.-Outros-Div.Banc.-Resol.63/</v>
          </cell>
          <cell r="H1430">
            <v>-156808800</v>
          </cell>
          <cell r="I1430">
            <v>-156808800</v>
          </cell>
          <cell r="J1430">
            <v>0</v>
          </cell>
        </row>
        <row r="1431">
          <cell r="F1431">
            <v>5120390021</v>
          </cell>
          <cell r="G1431" t="str">
            <v>Reutilizar</v>
          </cell>
          <cell r="H1431">
            <v>0</v>
          </cell>
          <cell r="I1431">
            <v>0</v>
          </cell>
          <cell r="J1431">
            <v>0</v>
          </cell>
        </row>
        <row r="1432">
          <cell r="F1432">
            <v>5120390022</v>
          </cell>
          <cell r="G1432" t="str">
            <v>D.B.T.-Dist.-Outros-Financ.Cons.Banc.-S</v>
          </cell>
          <cell r="H1432">
            <v>-1643969.13</v>
          </cell>
          <cell r="I1432">
            <v>-1643969.13</v>
          </cell>
          <cell r="J1432">
            <v>0</v>
          </cell>
        </row>
        <row r="1433">
          <cell r="F1433">
            <v>5120390023</v>
          </cell>
          <cell r="G1433" t="str">
            <v>D.B.T.-Dist.-Outros-Financ.Bird-2364-BR</v>
          </cell>
          <cell r="H1433">
            <v>0</v>
          </cell>
          <cell r="I1433">
            <v>0</v>
          </cell>
          <cell r="J1433">
            <v>0</v>
          </cell>
        </row>
        <row r="1434">
          <cell r="F1434">
            <v>5120390024</v>
          </cell>
          <cell r="G1434" t="str">
            <v>D.B.T.-Dist.-Outros-Financ.Bird-2565-BR</v>
          </cell>
          <cell r="H1434">
            <v>-42162970.509999998</v>
          </cell>
          <cell r="I1434">
            <v>-42162970.509999998</v>
          </cell>
          <cell r="J1434">
            <v>0</v>
          </cell>
        </row>
        <row r="1435">
          <cell r="F1435">
            <v>5120390025</v>
          </cell>
          <cell r="G1435" t="str">
            <v>Reutilizar</v>
          </cell>
          <cell r="H1435">
            <v>0</v>
          </cell>
          <cell r="I1435">
            <v>0</v>
          </cell>
          <cell r="J1435">
            <v>0</v>
          </cell>
        </row>
        <row r="1436">
          <cell r="F1436">
            <v>5120390026</v>
          </cell>
          <cell r="G1436" t="str">
            <v>Reutilizar</v>
          </cell>
          <cell r="H1436">
            <v>0</v>
          </cell>
          <cell r="I1436">
            <v>0</v>
          </cell>
          <cell r="J1436">
            <v>0</v>
          </cell>
        </row>
        <row r="1437">
          <cell r="F1437">
            <v>5120390027</v>
          </cell>
          <cell r="G1437" t="str">
            <v>Reutilizar</v>
          </cell>
          <cell r="H1437">
            <v>0</v>
          </cell>
          <cell r="I1437">
            <v>0</v>
          </cell>
          <cell r="J1437">
            <v>0</v>
          </cell>
        </row>
        <row r="1438">
          <cell r="F1438">
            <v>5120390028</v>
          </cell>
          <cell r="G1438" t="str">
            <v>D.B.T.-Dist.-Outros-ECP-Div.Banc.-Gar.C</v>
          </cell>
          <cell r="H1438">
            <v>0</v>
          </cell>
          <cell r="I1438">
            <v>0</v>
          </cell>
          <cell r="J1438">
            <v>0</v>
          </cell>
        </row>
        <row r="1439">
          <cell r="F1439">
            <v>5120390029</v>
          </cell>
          <cell r="G1439" t="str">
            <v>Reutilizar</v>
          </cell>
          <cell r="H1439">
            <v>0</v>
          </cell>
          <cell r="I1439">
            <v>0</v>
          </cell>
          <cell r="J1439">
            <v>0</v>
          </cell>
        </row>
        <row r="1440">
          <cell r="F1440">
            <v>5120390030</v>
          </cell>
          <cell r="G1440" t="str">
            <v>Reutilizar</v>
          </cell>
          <cell r="H1440">
            <v>0</v>
          </cell>
          <cell r="I1440">
            <v>0</v>
          </cell>
          <cell r="J1440">
            <v>0</v>
          </cell>
        </row>
        <row r="1441">
          <cell r="F1441">
            <v>5120390031</v>
          </cell>
          <cell r="G1441" t="str">
            <v>Reutilizar</v>
          </cell>
          <cell r="H1441">
            <v>0</v>
          </cell>
          <cell r="I1441">
            <v>0</v>
          </cell>
          <cell r="J1441">
            <v>0</v>
          </cell>
        </row>
        <row r="1442">
          <cell r="F1442">
            <v>5120390032</v>
          </cell>
          <cell r="G1442" t="str">
            <v>D.B.T.-Dist.-Outros-Emp.M.Est.C.P.-Div.</v>
          </cell>
          <cell r="H1442">
            <v>0</v>
          </cell>
          <cell r="I1442">
            <v>0</v>
          </cell>
          <cell r="J1442">
            <v>0</v>
          </cell>
        </row>
        <row r="1443">
          <cell r="F1443">
            <v>5120390033</v>
          </cell>
          <cell r="G1443" t="str">
            <v>D.B.T.-Dist.-Outros-Seguros Contratados</v>
          </cell>
          <cell r="H1443">
            <v>-19816252.91</v>
          </cell>
          <cell r="I1443">
            <v>-19908484.210000001</v>
          </cell>
          <cell r="J1443">
            <v>92231.3</v>
          </cell>
        </row>
        <row r="1444">
          <cell r="F1444">
            <v>5120390034</v>
          </cell>
          <cell r="G1444" t="str">
            <v>D.B.T.-Distr.-Outros-Pedidos de Compras</v>
          </cell>
          <cell r="H1444">
            <v>-0.08</v>
          </cell>
          <cell r="I1444">
            <v>-0.08</v>
          </cell>
          <cell r="J1444">
            <v>0</v>
          </cell>
        </row>
        <row r="1445">
          <cell r="F1445">
            <v>5120390035</v>
          </cell>
          <cell r="G1445" t="str">
            <v>D.B.T.-Distr.-Outros-Eletrobrás Crédito</v>
          </cell>
          <cell r="H1445">
            <v>-1280000</v>
          </cell>
          <cell r="I1445">
            <v>-1280000</v>
          </cell>
          <cell r="J1445">
            <v>0</v>
          </cell>
        </row>
        <row r="1446">
          <cell r="F1446">
            <v>5120390036</v>
          </cell>
          <cell r="G1446" t="str">
            <v>D.B.T.-Distr.-Outros-Fian BCM-processo</v>
          </cell>
          <cell r="H1446">
            <v>-2538633.06</v>
          </cell>
          <cell r="I1446">
            <v>-2538633.06</v>
          </cell>
          <cell r="J1446">
            <v>0</v>
          </cell>
        </row>
        <row r="1447">
          <cell r="F1447">
            <v>5120390037</v>
          </cell>
          <cell r="G1447" t="str">
            <v>D.B.T.-Distr.-Outros-Finame Unibanco</v>
          </cell>
          <cell r="H1447">
            <v>-1237074</v>
          </cell>
          <cell r="I1447">
            <v>-1237074</v>
          </cell>
          <cell r="J1447">
            <v>0</v>
          </cell>
        </row>
        <row r="1448">
          <cell r="F1448">
            <v>5120390038</v>
          </cell>
          <cell r="G1448" t="str">
            <v>D.B.T.-Distr.-Outros-Financiamento BCN-</v>
          </cell>
          <cell r="H1448">
            <v>-626177.04</v>
          </cell>
          <cell r="I1448">
            <v>-626177.04</v>
          </cell>
          <cell r="J1448">
            <v>0</v>
          </cell>
        </row>
        <row r="1449">
          <cell r="F1449">
            <v>5120390039</v>
          </cell>
          <cell r="G1449" t="str">
            <v>Caução Contratual -Empreitamento de Ser</v>
          </cell>
          <cell r="H1449">
            <v>-0.36</v>
          </cell>
          <cell r="I1449">
            <v>-0.36</v>
          </cell>
          <cell r="J1449">
            <v>0</v>
          </cell>
        </row>
        <row r="1450">
          <cell r="H1450">
            <v>-2540281724.3900003</v>
          </cell>
          <cell r="I1450">
            <v>-2488996592.7600002</v>
          </cell>
          <cell r="J1450">
            <v>-51285131.630000003</v>
          </cell>
        </row>
        <row r="1451">
          <cell r="H1451">
            <v>-2542735429.1700001</v>
          </cell>
          <cell r="I1451">
            <v>-2491450297.5400004</v>
          </cell>
          <cell r="J1451">
            <v>-51285131.630000003</v>
          </cell>
        </row>
        <row r="1452">
          <cell r="F1452">
            <v>5120470001</v>
          </cell>
          <cell r="G1452" t="str">
            <v>Administração - Capital Pendente de Sub</v>
          </cell>
          <cell r="H1452">
            <v>-2205834804.6599998</v>
          </cell>
          <cell r="I1452">
            <v>-2205834804.6599998</v>
          </cell>
          <cell r="J1452">
            <v>0</v>
          </cell>
        </row>
        <row r="1453">
          <cell r="H1453">
            <v>-2205834804.6599998</v>
          </cell>
          <cell r="I1453">
            <v>-2205834804.6599998</v>
          </cell>
          <cell r="J1453">
            <v>0</v>
          </cell>
        </row>
        <row r="1454">
          <cell r="H1454">
            <v>-2205834804.6599998</v>
          </cell>
          <cell r="I1454">
            <v>-2205834804.6599998</v>
          </cell>
          <cell r="J1454">
            <v>0</v>
          </cell>
        </row>
        <row r="1455">
          <cell r="H1455">
            <v>-4748570233.8299999</v>
          </cell>
          <cell r="I1455">
            <v>-4697285102.2000008</v>
          </cell>
          <cell r="J1455">
            <v>-51285131.630000003</v>
          </cell>
        </row>
        <row r="1456">
          <cell r="H1456">
            <v>-7857331855.8400002</v>
          </cell>
          <cell r="I1456">
            <v>-7676047606.7300005</v>
          </cell>
          <cell r="J1456">
            <v>-181284249.10999998</v>
          </cell>
        </row>
        <row r="1457">
          <cell r="H1457">
            <v>-7857331855.8400002</v>
          </cell>
          <cell r="I1457">
            <v>-7676047606.7300005</v>
          </cell>
          <cell r="J1457">
            <v>-181284249.10999998</v>
          </cell>
        </row>
        <row r="1458">
          <cell r="F1458">
            <v>6110319111</v>
          </cell>
          <cell r="G1458" t="str">
            <v>D-O.Receitas - Renda P.serv.- Outros -</v>
          </cell>
          <cell r="H1458">
            <v>0</v>
          </cell>
          <cell r="I1458">
            <v>0</v>
          </cell>
          <cell r="J1458">
            <v>0</v>
          </cell>
        </row>
        <row r="1459">
          <cell r="F1459">
            <v>6110319121</v>
          </cell>
          <cell r="G1459" t="str">
            <v>D-O.Receitas - Arr.Alug. - Em função Se</v>
          </cell>
          <cell r="H1459">
            <v>-8979465.5500000007</v>
          </cell>
          <cell r="I1459">
            <v>-7361494.7300000004</v>
          </cell>
          <cell r="J1459">
            <v>-1617970.82</v>
          </cell>
        </row>
        <row r="1460">
          <cell r="F1460">
            <v>6110319122</v>
          </cell>
          <cell r="G1460" t="str">
            <v>D-O.Receitas - Arr.Alug. - Outros - Ter</v>
          </cell>
          <cell r="H1460">
            <v>-1124.3</v>
          </cell>
          <cell r="I1460">
            <v>-1002.48</v>
          </cell>
          <cell r="J1460">
            <v>-121.82</v>
          </cell>
        </row>
        <row r="1461">
          <cell r="F1461">
            <v>6110319123</v>
          </cell>
          <cell r="G1461" t="str">
            <v>D-O.Receitas - Arr.Alug. - Empréstimo d</v>
          </cell>
          <cell r="H1461">
            <v>-714215.56</v>
          </cell>
          <cell r="I1461">
            <v>-560618.68999999994</v>
          </cell>
          <cell r="J1461">
            <v>-153596.87</v>
          </cell>
        </row>
        <row r="1462">
          <cell r="F1462">
            <v>6110319151</v>
          </cell>
          <cell r="G1462" t="str">
            <v>D-O.Receitas - Ganhos Alienação - Mater</v>
          </cell>
          <cell r="H1462">
            <v>-600435.31000000006</v>
          </cell>
          <cell r="I1462">
            <v>-549941.03</v>
          </cell>
          <cell r="J1462">
            <v>-50494.28</v>
          </cell>
        </row>
        <row r="1463">
          <cell r="F1463">
            <v>6110319191</v>
          </cell>
          <cell r="G1463" t="str">
            <v>D-O.Receitas - Divs Rec - Tx.Adm. da PM</v>
          </cell>
          <cell r="H1463">
            <v>-147732.41</v>
          </cell>
          <cell r="I1463">
            <v>-147732.41</v>
          </cell>
          <cell r="J1463">
            <v>0</v>
          </cell>
        </row>
        <row r="1464">
          <cell r="F1464">
            <v>6110319192</v>
          </cell>
          <cell r="G1464" t="str">
            <v>D-O.Receitas - Divs Rec - Sobra Inv. Es</v>
          </cell>
          <cell r="H1464">
            <v>0</v>
          </cell>
          <cell r="I1464">
            <v>0</v>
          </cell>
          <cell r="J1464">
            <v>0</v>
          </cell>
        </row>
        <row r="1465">
          <cell r="F1465">
            <v>6110319193</v>
          </cell>
          <cell r="G1465" t="str">
            <v>D-O.Receitas - Divs Rec - Outras</v>
          </cell>
          <cell r="H1465">
            <v>-5996.21</v>
          </cell>
          <cell r="I1465">
            <v>-5996.21</v>
          </cell>
          <cell r="J1465">
            <v>0</v>
          </cell>
        </row>
        <row r="1466">
          <cell r="F1466">
            <v>6110319194</v>
          </cell>
          <cell r="G1466" t="str">
            <v>D-O.Receitas - Divs Rec - Desc. obrig.</v>
          </cell>
          <cell r="H1466">
            <v>0</v>
          </cell>
          <cell r="I1466">
            <v>0</v>
          </cell>
          <cell r="J1466">
            <v>0</v>
          </cell>
        </row>
        <row r="1467">
          <cell r="F1467">
            <v>6110319195</v>
          </cell>
          <cell r="G1467" t="str">
            <v>D-O.Receitas -Divs Rec-Serv.Manut/Ensai</v>
          </cell>
          <cell r="H1467">
            <v>-117056.9</v>
          </cell>
          <cell r="I1467">
            <v>-93002.87</v>
          </cell>
          <cell r="J1467">
            <v>-24054.03</v>
          </cell>
        </row>
        <row r="1468">
          <cell r="F1468">
            <v>6110319196</v>
          </cell>
          <cell r="G1468" t="str">
            <v>D-O.Receitas - Divs Rec - Novos Negócio</v>
          </cell>
          <cell r="H1468">
            <v>-35740.410000000003</v>
          </cell>
          <cell r="I1468">
            <v>-1965.89</v>
          </cell>
          <cell r="J1468">
            <v>-33774.519999999997</v>
          </cell>
        </row>
        <row r="1469">
          <cell r="H1469">
            <v>-10601766.650000004</v>
          </cell>
          <cell r="I1469">
            <v>-8721754.3100000005</v>
          </cell>
          <cell r="J1469">
            <v>-1880012.3400000003</v>
          </cell>
        </row>
        <row r="1470">
          <cell r="F1470">
            <v>6110331011</v>
          </cell>
          <cell r="G1470" t="str">
            <v>D - Comerc.- Fornecimento - Residencial</v>
          </cell>
          <cell r="H1470">
            <v>-988479933.52999997</v>
          </cell>
          <cell r="I1470">
            <v>-785298704.95000005</v>
          </cell>
          <cell r="J1470">
            <v>-203181228.58000001</v>
          </cell>
        </row>
        <row r="1471">
          <cell r="F1471">
            <v>6110331012</v>
          </cell>
          <cell r="G1471" t="str">
            <v>D - Comerc.- Fornecimento - Comercial</v>
          </cell>
          <cell r="H1471">
            <v>-641493651.88999999</v>
          </cell>
          <cell r="I1471">
            <v>-513595621.91000003</v>
          </cell>
          <cell r="J1471">
            <v>-127898029.98</v>
          </cell>
        </row>
        <row r="1472">
          <cell r="F1472">
            <v>6110331013</v>
          </cell>
          <cell r="G1472" t="str">
            <v>D - Comerc.- Fornecimento - Industrial</v>
          </cell>
          <cell r="H1472">
            <v>-529689074.32999998</v>
          </cell>
          <cell r="I1472">
            <v>-409371289.25999999</v>
          </cell>
          <cell r="J1472">
            <v>-120317785.06999999</v>
          </cell>
        </row>
        <row r="1473">
          <cell r="F1473">
            <v>6110331014</v>
          </cell>
          <cell r="G1473" t="str">
            <v>D - Comerc.- Fornecimento - Rural</v>
          </cell>
          <cell r="H1473">
            <v>-923029.68</v>
          </cell>
          <cell r="I1473">
            <v>-732103.84</v>
          </cell>
          <cell r="J1473">
            <v>-190925.84</v>
          </cell>
        </row>
        <row r="1474">
          <cell r="F1474">
            <v>6110331015</v>
          </cell>
          <cell r="G1474" t="str">
            <v>D - Comerc.- Fornecimento - P. Publico</v>
          </cell>
          <cell r="H1474">
            <v>-68087961.390000001</v>
          </cell>
          <cell r="I1474">
            <v>-52348875.399999999</v>
          </cell>
          <cell r="J1474">
            <v>-15739085.99</v>
          </cell>
        </row>
        <row r="1475">
          <cell r="F1475">
            <v>6110331016</v>
          </cell>
          <cell r="G1475" t="str">
            <v>D - Comerc.- Fornecimento - I. Publica</v>
          </cell>
          <cell r="H1475">
            <v>-39310158.130000003</v>
          </cell>
          <cell r="I1475">
            <v>-30624458.91</v>
          </cell>
          <cell r="J1475">
            <v>-8685699.2200000007</v>
          </cell>
        </row>
        <row r="1476">
          <cell r="F1476">
            <v>6110331017</v>
          </cell>
          <cell r="G1476" t="str">
            <v>D - Comerc.- Fornecimento - S. Publico</v>
          </cell>
          <cell r="H1476">
            <v>-55004534.07</v>
          </cell>
          <cell r="I1476">
            <v>-38795074.219999999</v>
          </cell>
          <cell r="J1476">
            <v>-16209459.85</v>
          </cell>
        </row>
        <row r="1477">
          <cell r="F1477">
            <v>6110331018</v>
          </cell>
          <cell r="G1477" t="str">
            <v>D - Comerc.- Fornecimento - Não faturad</v>
          </cell>
          <cell r="H1477">
            <v>-282090629.66000003</v>
          </cell>
          <cell r="I1477">
            <v>-281980670.13</v>
          </cell>
          <cell r="J1477">
            <v>-109959.53</v>
          </cell>
        </row>
        <row r="1478">
          <cell r="F1478">
            <v>6110331019</v>
          </cell>
          <cell r="G1478" t="str">
            <v>D - Comerc.- Fornec n/fatur. (-) ultimo</v>
          </cell>
          <cell r="H1478">
            <v>267835313.36000001</v>
          </cell>
          <cell r="I1478">
            <v>267835313.36000001</v>
          </cell>
          <cell r="J1478">
            <v>0</v>
          </cell>
        </row>
        <row r="1479">
          <cell r="F1479">
            <v>6110331021</v>
          </cell>
          <cell r="G1479" t="str">
            <v>D - Comerc.- Suprimento - GCOI 2827/96</v>
          </cell>
          <cell r="H1479">
            <v>-14912222.189999999</v>
          </cell>
          <cell r="I1479">
            <v>-14111973.25</v>
          </cell>
          <cell r="J1479">
            <v>-800248.94</v>
          </cell>
        </row>
        <row r="1480">
          <cell r="F1480">
            <v>6110331022</v>
          </cell>
          <cell r="G1480" t="str">
            <v>D - Comerc.- Suprimento - Sobras e Falt</v>
          </cell>
          <cell r="H1480">
            <v>0</v>
          </cell>
          <cell r="I1480">
            <v>0</v>
          </cell>
          <cell r="J1480">
            <v>0</v>
          </cell>
        </row>
        <row r="1481">
          <cell r="F1481">
            <v>6110339111</v>
          </cell>
          <cell r="G1481" t="str">
            <v>Comerc.-O.Rec. e Rendas - Prest.Serv. C</v>
          </cell>
          <cell r="H1481">
            <v>-720.81</v>
          </cell>
          <cell r="I1481">
            <v>-720.81</v>
          </cell>
          <cell r="J1481">
            <v>0</v>
          </cell>
        </row>
        <row r="1482">
          <cell r="F1482">
            <v>6110339112</v>
          </cell>
          <cell r="G1482" t="str">
            <v>Rec.Liq.-Distr.-Comerc.-Oper.E.El.-Conc</v>
          </cell>
          <cell r="H1482">
            <v>-4911.0600000000004</v>
          </cell>
          <cell r="I1482">
            <v>-4911.0600000000004</v>
          </cell>
          <cell r="J1482">
            <v>0</v>
          </cell>
        </row>
        <row r="1483">
          <cell r="F1483">
            <v>6110339113</v>
          </cell>
          <cell r="G1483" t="str">
            <v>Comerc.-O.Rec. e Rendas - Serv.I.Publ.-</v>
          </cell>
          <cell r="H1483">
            <v>-3247221.78</v>
          </cell>
          <cell r="I1483">
            <v>-1861682.19</v>
          </cell>
          <cell r="J1483">
            <v>-1385539.59</v>
          </cell>
        </row>
        <row r="1484">
          <cell r="F1484">
            <v>6110339114</v>
          </cell>
          <cell r="G1484" t="str">
            <v>Comerc.-O.Rec. e Rendas - Serv.I.Publ.-</v>
          </cell>
          <cell r="H1484">
            <v>-2829677.49</v>
          </cell>
          <cell r="I1484">
            <v>-2203641.2999999998</v>
          </cell>
          <cell r="J1484">
            <v>-626036.18999999994</v>
          </cell>
        </row>
        <row r="1485">
          <cell r="F1485">
            <v>6110339115</v>
          </cell>
          <cell r="G1485" t="str">
            <v>Comerc.-O.Rec. e Rendas - Prest.Serv. T</v>
          </cell>
          <cell r="H1485">
            <v>-1434911.2</v>
          </cell>
          <cell r="I1485">
            <v>-1131223.67</v>
          </cell>
          <cell r="J1485">
            <v>-303687.53000000003</v>
          </cell>
        </row>
        <row r="1486">
          <cell r="F1486">
            <v>6110339121</v>
          </cell>
          <cell r="G1486" t="str">
            <v>R.L.-Distr.-Comerc.-Out.Rec.Rendas-Serv</v>
          </cell>
          <cell r="H1486">
            <v>0</v>
          </cell>
          <cell r="I1486">
            <v>0</v>
          </cell>
          <cell r="J1486">
            <v>0</v>
          </cell>
        </row>
        <row r="1487">
          <cell r="F1487">
            <v>6110339122</v>
          </cell>
          <cell r="G1487" t="str">
            <v>R.L.-Distr.-Comerc.-Out.Rec.Rendas-Outr</v>
          </cell>
          <cell r="H1487">
            <v>0</v>
          </cell>
          <cell r="I1487">
            <v>0</v>
          </cell>
          <cell r="J1487">
            <v>0</v>
          </cell>
        </row>
        <row r="1488">
          <cell r="F1488">
            <v>6110339151</v>
          </cell>
          <cell r="G1488" t="str">
            <v>R.L.-Distr.-Comerc.-Out.Rec.Rendas-Mate</v>
          </cell>
          <cell r="H1488">
            <v>0</v>
          </cell>
          <cell r="I1488">
            <v>0</v>
          </cell>
          <cell r="J1488">
            <v>0</v>
          </cell>
        </row>
        <row r="1489">
          <cell r="F1489">
            <v>6110339161</v>
          </cell>
          <cell r="G1489" t="str">
            <v>Comerc.-O.Rec. e Rendas - Serviço Taxad</v>
          </cell>
          <cell r="H1489">
            <v>-4935313.62</v>
          </cell>
          <cell r="I1489">
            <v>-3951159.9</v>
          </cell>
          <cell r="J1489">
            <v>-984153.72</v>
          </cell>
        </row>
        <row r="1490">
          <cell r="H1490">
            <v>-2364608637.4699993</v>
          </cell>
          <cell r="I1490">
            <v>-1868176797.4400003</v>
          </cell>
          <cell r="J1490">
            <v>-496431840.02999997</v>
          </cell>
        </row>
        <row r="1491">
          <cell r="F1491">
            <v>6110349121</v>
          </cell>
          <cell r="G1491" t="str">
            <v>R.L.-Distr.-Adm.C.-Out.Rec.Rendas-Serv.</v>
          </cell>
          <cell r="H1491">
            <v>0</v>
          </cell>
          <cell r="I1491">
            <v>0</v>
          </cell>
          <cell r="J1491">
            <v>0</v>
          </cell>
        </row>
        <row r="1492">
          <cell r="F1492">
            <v>6110349122</v>
          </cell>
          <cell r="G1492" t="str">
            <v>R.L.-Distr.-Adm.C..-Out.Rec.Rendas-Outr</v>
          </cell>
          <cell r="H1492">
            <v>0</v>
          </cell>
          <cell r="I1492">
            <v>0</v>
          </cell>
          <cell r="J1492">
            <v>0</v>
          </cell>
        </row>
        <row r="1493">
          <cell r="F1493">
            <v>6110349151</v>
          </cell>
          <cell r="G1493" t="str">
            <v>R.L.-Distr.-Ad.Cent.-Out.Rec.Rend.-Mate</v>
          </cell>
          <cell r="H1493">
            <v>0</v>
          </cell>
          <cell r="I1493">
            <v>0</v>
          </cell>
          <cell r="J1493">
            <v>0</v>
          </cell>
        </row>
        <row r="1494">
          <cell r="F1494">
            <v>6110349191</v>
          </cell>
          <cell r="G1494" t="str">
            <v>R.L.-Distr.-Ad.Cent.- Sobra de Inventár</v>
          </cell>
          <cell r="H1494">
            <v>0</v>
          </cell>
          <cell r="I1494">
            <v>0</v>
          </cell>
          <cell r="J1494">
            <v>0</v>
          </cell>
        </row>
        <row r="1495">
          <cell r="F1495">
            <v>6110349192</v>
          </cell>
          <cell r="G1495" t="str">
            <v>Reutilizar</v>
          </cell>
          <cell r="H1495">
            <v>0</v>
          </cell>
          <cell r="I1495">
            <v>0</v>
          </cell>
          <cell r="J1495">
            <v>0</v>
          </cell>
        </row>
        <row r="1496">
          <cell r="H1496">
            <v>0</v>
          </cell>
          <cell r="I1496">
            <v>0</v>
          </cell>
          <cell r="J1496">
            <v>0</v>
          </cell>
        </row>
        <row r="1497">
          <cell r="F1497">
            <v>6110361211</v>
          </cell>
          <cell r="G1497" t="str">
            <v>R.L.-Distr.-Ad.Cent.-Out.Rec.Rend.-Pis/</v>
          </cell>
          <cell r="H1497">
            <v>0</v>
          </cell>
          <cell r="I1497">
            <v>0</v>
          </cell>
          <cell r="J1497">
            <v>0</v>
          </cell>
        </row>
        <row r="1498">
          <cell r="F1498">
            <v>6110361212</v>
          </cell>
          <cell r="G1498" t="str">
            <v>R.L.-Distr.-Ad.Cent.-Out.Rec.Rend.-Cofi</v>
          </cell>
          <cell r="H1498">
            <v>0</v>
          </cell>
          <cell r="I1498">
            <v>0</v>
          </cell>
          <cell r="J1498">
            <v>0</v>
          </cell>
        </row>
        <row r="1499">
          <cell r="F1499">
            <v>6110361221</v>
          </cell>
          <cell r="G1499" t="str">
            <v>R.L.-Distr.-(-)Imp.Cont.Rec.-L/R/S-Icms</v>
          </cell>
          <cell r="H1499">
            <v>0</v>
          </cell>
          <cell r="I1499">
            <v>0</v>
          </cell>
          <cell r="J1499">
            <v>0</v>
          </cell>
        </row>
        <row r="1500">
          <cell r="F1500">
            <v>6110361231</v>
          </cell>
          <cell r="G1500" t="str">
            <v>R.L.-Distr.-(-)Imp.Cont.Rec.-L/R/S-ISS</v>
          </cell>
          <cell r="H1500">
            <v>0</v>
          </cell>
          <cell r="I1500">
            <v>0</v>
          </cell>
          <cell r="J1500">
            <v>0</v>
          </cell>
        </row>
        <row r="1501">
          <cell r="F1501">
            <v>6110361232</v>
          </cell>
          <cell r="G1501" t="str">
            <v>R.L.-Distr.-(-)Imp.Cont.Rec.-L/R/S-ISS</v>
          </cell>
          <cell r="H1501">
            <v>0</v>
          </cell>
          <cell r="I1501">
            <v>0</v>
          </cell>
          <cell r="J1501">
            <v>0</v>
          </cell>
        </row>
        <row r="1502">
          <cell r="F1502">
            <v>6110363211</v>
          </cell>
          <cell r="G1502" t="str">
            <v>(-)Imp.Cont.s/Rec-Comerc.- Pis/Pasep</v>
          </cell>
          <cell r="H1502">
            <v>15289013.23</v>
          </cell>
          <cell r="I1502">
            <v>12083652.48</v>
          </cell>
          <cell r="J1502">
            <v>3205360.75</v>
          </cell>
        </row>
        <row r="1503">
          <cell r="F1503">
            <v>6110363212</v>
          </cell>
          <cell r="G1503" t="str">
            <v>(-)Imp.Cont.s/Rec-Comerc.- Cofins</v>
          </cell>
          <cell r="H1503">
            <v>70564676.459999993</v>
          </cell>
          <cell r="I1503">
            <v>55770703.770000003</v>
          </cell>
          <cell r="J1503">
            <v>14793972.689999999</v>
          </cell>
        </row>
        <row r="1504">
          <cell r="F1504">
            <v>6110363221</v>
          </cell>
          <cell r="G1504" t="str">
            <v>(-)Imp.Cont.s/Rec-Comerc.- ICMS - Resid</v>
          </cell>
          <cell r="H1504">
            <v>229253892.80000001</v>
          </cell>
          <cell r="I1504">
            <v>181999148.72999999</v>
          </cell>
          <cell r="J1504">
            <v>47254744.07</v>
          </cell>
        </row>
        <row r="1505">
          <cell r="F1505">
            <v>6110363222</v>
          </cell>
          <cell r="G1505" t="str">
            <v>(-)Imp.Cont.s/Rec-Comerc.- ICMS - Comer</v>
          </cell>
          <cell r="H1505">
            <v>115480236.02</v>
          </cell>
          <cell r="I1505">
            <v>92372108.379999995</v>
          </cell>
          <cell r="J1505">
            <v>23108127.640000001</v>
          </cell>
        </row>
        <row r="1506">
          <cell r="F1506">
            <v>6110363223</v>
          </cell>
          <cell r="G1506" t="str">
            <v>(-)Imp.Cont.s/Rec-Comerc.- ICMS - Indus</v>
          </cell>
          <cell r="H1506">
            <v>94981220.049999997</v>
          </cell>
          <cell r="I1506">
            <v>73120810.760000005</v>
          </cell>
          <cell r="J1506">
            <v>21860409.289999999</v>
          </cell>
        </row>
        <row r="1507">
          <cell r="F1507">
            <v>6110363224</v>
          </cell>
          <cell r="G1507" t="str">
            <v>(-)Imp.Cont.s/Rec-Comerc.- ICMS - Rural</v>
          </cell>
          <cell r="H1507">
            <v>36594.74</v>
          </cell>
          <cell r="I1507">
            <v>29419.72</v>
          </cell>
          <cell r="J1507">
            <v>7175.02</v>
          </cell>
        </row>
        <row r="1508">
          <cell r="F1508">
            <v>6110363225</v>
          </cell>
          <cell r="G1508" t="str">
            <v>(-)Imp.Cont.s/Rec-Comerc.- ICMS - P.Pub</v>
          </cell>
          <cell r="H1508">
            <v>6292671.0099999998</v>
          </cell>
          <cell r="I1508">
            <v>5026915.1100000003</v>
          </cell>
          <cell r="J1508">
            <v>1265755.8999999999</v>
          </cell>
        </row>
        <row r="1509">
          <cell r="F1509">
            <v>6110363226</v>
          </cell>
          <cell r="G1509" t="str">
            <v>(-)Imp.Cont.s/Rec-Comerc.- ICMS - I.Pub</v>
          </cell>
          <cell r="H1509">
            <v>7075795.8499999996</v>
          </cell>
          <cell r="I1509">
            <v>5512378.9400000004</v>
          </cell>
          <cell r="J1509">
            <v>1563416.91</v>
          </cell>
        </row>
        <row r="1510">
          <cell r="F1510">
            <v>6110363227</v>
          </cell>
          <cell r="G1510" t="str">
            <v>(-)Imp.Cont.s/Rec-Comerc.- ICMS - Serv.</v>
          </cell>
          <cell r="H1510">
            <v>8225864.3499999996</v>
          </cell>
          <cell r="I1510">
            <v>5903977.2699999996</v>
          </cell>
          <cell r="J1510">
            <v>2321887.08</v>
          </cell>
        </row>
        <row r="1511">
          <cell r="F1511">
            <v>6110364211</v>
          </cell>
          <cell r="G1511" t="str">
            <v>R.L.-Distr.-(-)Imp.Cont.Rec.-Comerc.-Pi</v>
          </cell>
          <cell r="H1511">
            <v>0</v>
          </cell>
          <cell r="I1511">
            <v>0</v>
          </cell>
          <cell r="J1511">
            <v>0</v>
          </cell>
        </row>
        <row r="1512">
          <cell r="F1512">
            <v>6110364212</v>
          </cell>
          <cell r="G1512" t="str">
            <v>R.L.-Distr.-(-)Imp.Cont.Rec.-Comerc.-Co</v>
          </cell>
          <cell r="H1512">
            <v>0</v>
          </cell>
          <cell r="I1512">
            <v>0</v>
          </cell>
          <cell r="J1512">
            <v>0</v>
          </cell>
        </row>
        <row r="1513">
          <cell r="F1513">
            <v>6110364221</v>
          </cell>
          <cell r="G1513" t="str">
            <v>Rec.Liq.-Distr.-(-)Imp.Contr.Rec.- Adm.</v>
          </cell>
          <cell r="H1513">
            <v>0</v>
          </cell>
          <cell r="I1513">
            <v>0</v>
          </cell>
          <cell r="J1513">
            <v>0</v>
          </cell>
        </row>
        <row r="1514">
          <cell r="H1514">
            <v>547199964.50999999</v>
          </cell>
          <cell r="I1514">
            <v>431819115.16000003</v>
          </cell>
          <cell r="J1514">
            <v>115380849.34999999</v>
          </cell>
        </row>
        <row r="1515">
          <cell r="F1515">
            <v>6110371311</v>
          </cell>
          <cell r="G1515" t="str">
            <v>(-)Encargos Consumidor - L.R.S - Quota</v>
          </cell>
          <cell r="H1515">
            <v>22243018.850000001</v>
          </cell>
          <cell r="I1515">
            <v>17754415.079999998</v>
          </cell>
          <cell r="J1515">
            <v>4488603.7699999996</v>
          </cell>
        </row>
        <row r="1516">
          <cell r="F1516">
            <v>6110373311</v>
          </cell>
          <cell r="G1516" t="str">
            <v>Rec.Liq.-Distr.-(-)Imp.Contr.Rec.- Adm.</v>
          </cell>
          <cell r="H1516">
            <v>0</v>
          </cell>
          <cell r="I1516">
            <v>0</v>
          </cell>
          <cell r="J1516">
            <v>0</v>
          </cell>
        </row>
        <row r="1517">
          <cell r="F1517">
            <v>6110374311</v>
          </cell>
          <cell r="G1517" t="str">
            <v>Rec.Liq.-Distr.-(-)Encar.Cons.-Quota RG</v>
          </cell>
          <cell r="H1517">
            <v>0</v>
          </cell>
          <cell r="I1517">
            <v>0</v>
          </cell>
          <cell r="J1517">
            <v>0</v>
          </cell>
        </row>
        <row r="1518">
          <cell r="H1518">
            <v>22243018.850000001</v>
          </cell>
          <cell r="I1518">
            <v>17754415.079999998</v>
          </cell>
          <cell r="J1518">
            <v>4488603.7699999996</v>
          </cell>
        </row>
        <row r="1519">
          <cell r="H1519">
            <v>-1805767420.7599998</v>
          </cell>
          <cell r="I1519">
            <v>-1427325021.5100005</v>
          </cell>
          <cell r="J1519">
            <v>-378442399.25000006</v>
          </cell>
        </row>
        <row r="1520">
          <cell r="F1520">
            <v>6110419111</v>
          </cell>
          <cell r="G1520" t="str">
            <v>Rec.Liq.-Distr.-(-)Encar.Cons.-Quota RG</v>
          </cell>
          <cell r="H1520">
            <v>0</v>
          </cell>
          <cell r="I1520">
            <v>0</v>
          </cell>
          <cell r="J1520">
            <v>0</v>
          </cell>
        </row>
        <row r="1521">
          <cell r="F1521">
            <v>6110419121</v>
          </cell>
          <cell r="G1521" t="str">
            <v>Rec.Liq.-Distr.-Adm.Cent.-Quota RGR-Ser</v>
          </cell>
          <cell r="H1521">
            <v>0</v>
          </cell>
          <cell r="I1521">
            <v>0</v>
          </cell>
          <cell r="J1521">
            <v>0</v>
          </cell>
        </row>
        <row r="1522">
          <cell r="F1522">
            <v>6110419122</v>
          </cell>
          <cell r="G1522" t="str">
            <v>Rec.Liq.-Adm.-Adm.Centr.-Out.Rec.Rend.-</v>
          </cell>
          <cell r="H1522">
            <v>0</v>
          </cell>
          <cell r="I1522">
            <v>0</v>
          </cell>
          <cell r="J1522">
            <v>0</v>
          </cell>
        </row>
        <row r="1523">
          <cell r="F1523">
            <v>6110419151</v>
          </cell>
          <cell r="G1523" t="str">
            <v>Rec.Liq.-Adm.-Adm.Centr.-Out.Rec.Rend.-</v>
          </cell>
          <cell r="H1523">
            <v>0</v>
          </cell>
          <cell r="I1523">
            <v>0</v>
          </cell>
          <cell r="J1523">
            <v>0</v>
          </cell>
        </row>
        <row r="1524">
          <cell r="F1524">
            <v>6110419191</v>
          </cell>
          <cell r="G1524" t="str">
            <v>Rec.Liq.-Adm.-Adm.Centr.- Sobra de Inve</v>
          </cell>
          <cell r="H1524">
            <v>0</v>
          </cell>
          <cell r="I1524">
            <v>0</v>
          </cell>
          <cell r="J1524">
            <v>0</v>
          </cell>
        </row>
        <row r="1525">
          <cell r="H1525">
            <v>0</v>
          </cell>
          <cell r="I1525">
            <v>0</v>
          </cell>
          <cell r="J1525">
            <v>0</v>
          </cell>
        </row>
        <row r="1526">
          <cell r="F1526">
            <v>6110461211</v>
          </cell>
          <cell r="G1526" t="str">
            <v>Rec.Liq.-Adm.-Adm.Centr.-Out.Rec.Rend.-</v>
          </cell>
          <cell r="H1526">
            <v>0</v>
          </cell>
          <cell r="I1526">
            <v>0</v>
          </cell>
          <cell r="J1526">
            <v>0</v>
          </cell>
        </row>
        <row r="1527">
          <cell r="F1527">
            <v>6110461212</v>
          </cell>
          <cell r="G1527" t="str">
            <v>Rec.Liq.-Adm.-Adm.Centr.-Out.Rec.Rend.-</v>
          </cell>
          <cell r="H1527">
            <v>0</v>
          </cell>
          <cell r="I1527">
            <v>0</v>
          </cell>
          <cell r="J1527">
            <v>0</v>
          </cell>
        </row>
        <row r="1528">
          <cell r="F1528">
            <v>6110461221</v>
          </cell>
          <cell r="G1528" t="str">
            <v>Rec.Liq.-Adm.-(-)Imp.Contr.Rec.-Adm.Cen</v>
          </cell>
          <cell r="H1528">
            <v>0</v>
          </cell>
          <cell r="I1528">
            <v>0</v>
          </cell>
          <cell r="J1528">
            <v>0</v>
          </cell>
        </row>
        <row r="1529">
          <cell r="H1529">
            <v>0</v>
          </cell>
          <cell r="I1529">
            <v>0</v>
          </cell>
          <cell r="J1529">
            <v>0</v>
          </cell>
        </row>
        <row r="1530">
          <cell r="F1530">
            <v>6110471311</v>
          </cell>
          <cell r="G1530" t="str">
            <v>Rec.Liq.-Adm.-(-)Enc.Consum Adm.Central</v>
          </cell>
          <cell r="H1530">
            <v>0</v>
          </cell>
          <cell r="I1530">
            <v>0</v>
          </cell>
          <cell r="J1530">
            <v>0</v>
          </cell>
        </row>
        <row r="1531">
          <cell r="H1531">
            <v>0</v>
          </cell>
          <cell r="I1531">
            <v>0</v>
          </cell>
          <cell r="J1531">
            <v>0</v>
          </cell>
        </row>
        <row r="1532">
          <cell r="F1532">
            <v>6110486211</v>
          </cell>
          <cell r="G1532" t="str">
            <v>Receita Liq.-Adm.Tr (+)Imp Contrib s/Re</v>
          </cell>
          <cell r="H1532">
            <v>0</v>
          </cell>
          <cell r="I1532">
            <v>0</v>
          </cell>
          <cell r="J1532">
            <v>0</v>
          </cell>
        </row>
        <row r="1533">
          <cell r="F1533">
            <v>6110486212</v>
          </cell>
          <cell r="G1533" t="str">
            <v>Rec.Liq.-Adm.TA-(+)Imp. e Contr. s/Rece</v>
          </cell>
          <cell r="H1533">
            <v>0</v>
          </cell>
          <cell r="I1533">
            <v>0</v>
          </cell>
          <cell r="J1533">
            <v>0</v>
          </cell>
        </row>
        <row r="1534">
          <cell r="F1534">
            <v>6110486221</v>
          </cell>
          <cell r="G1534" t="str">
            <v>R.L.-Adm.-Transf.Ativid.-(+)Imp.Cont.Re</v>
          </cell>
          <cell r="H1534">
            <v>0</v>
          </cell>
          <cell r="I1534">
            <v>0</v>
          </cell>
          <cell r="J1534">
            <v>0</v>
          </cell>
        </row>
        <row r="1535">
          <cell r="F1535">
            <v>6110487311</v>
          </cell>
          <cell r="G1535" t="str">
            <v>R.L.-Adm.-Transf.Ativid.-(+)Imp.Cont.Re</v>
          </cell>
          <cell r="H1535">
            <v>0</v>
          </cell>
          <cell r="I1535">
            <v>0</v>
          </cell>
          <cell r="J1535">
            <v>0</v>
          </cell>
        </row>
        <row r="1536">
          <cell r="F1536">
            <v>6110489121</v>
          </cell>
          <cell r="G1536" t="str">
            <v>R.L.-Adm.-Transf.Ativid.-(-)O.REC RENDA</v>
          </cell>
          <cell r="H1536">
            <v>0</v>
          </cell>
          <cell r="I1536">
            <v>0</v>
          </cell>
          <cell r="J1536">
            <v>0</v>
          </cell>
        </row>
        <row r="1537">
          <cell r="F1537">
            <v>6110489122</v>
          </cell>
          <cell r="G1537" t="str">
            <v>Rec.Liq.-Adm.-Transf. Ativ.-(-)O.Rec Re</v>
          </cell>
          <cell r="H1537">
            <v>0</v>
          </cell>
          <cell r="I1537">
            <v>0</v>
          </cell>
          <cell r="J1537">
            <v>0</v>
          </cell>
        </row>
        <row r="1538">
          <cell r="F1538">
            <v>6110489151</v>
          </cell>
          <cell r="G1538" t="str">
            <v>Rec.Liq.-Adm.-Transf. Ativ.-(-)Out.Rec.</v>
          </cell>
          <cell r="H1538">
            <v>0</v>
          </cell>
          <cell r="I1538">
            <v>0</v>
          </cell>
          <cell r="J1538">
            <v>0</v>
          </cell>
        </row>
        <row r="1539">
          <cell r="F1539">
            <v>6110489191</v>
          </cell>
          <cell r="G1539" t="str">
            <v>Rec.Liq.-Adm.-Transf. Ativ. - Sobra de</v>
          </cell>
          <cell r="H1539">
            <v>0</v>
          </cell>
          <cell r="I1539">
            <v>0</v>
          </cell>
          <cell r="J1539">
            <v>0</v>
          </cell>
        </row>
        <row r="1540">
          <cell r="H1540">
            <v>0</v>
          </cell>
          <cell r="I1540">
            <v>0</v>
          </cell>
          <cell r="J1540">
            <v>0</v>
          </cell>
        </row>
        <row r="1541">
          <cell r="H1541">
            <v>0</v>
          </cell>
          <cell r="I1541">
            <v>0</v>
          </cell>
          <cell r="J1541">
            <v>0</v>
          </cell>
        </row>
        <row r="1542">
          <cell r="H1542">
            <v>-1805767420.7599998</v>
          </cell>
          <cell r="I1542">
            <v>-1427325021.5100005</v>
          </cell>
          <cell r="J1542">
            <v>-378442399.25000006</v>
          </cell>
        </row>
        <row r="1543">
          <cell r="F1543">
            <v>6130011100</v>
          </cell>
          <cell r="G1543" t="str">
            <v>Pes-Rem. - Salário Base</v>
          </cell>
          <cell r="H1543">
            <v>49082687.700000003</v>
          </cell>
          <cell r="I1543">
            <v>39365021.719999999</v>
          </cell>
          <cell r="J1543">
            <v>9717665.9800000004</v>
          </cell>
        </row>
        <row r="1544">
          <cell r="F1544">
            <v>6130011200</v>
          </cell>
          <cell r="G1544" t="str">
            <v>Pes-Rem. - Gratificação de Função</v>
          </cell>
          <cell r="H1544">
            <v>1732102.55</v>
          </cell>
          <cell r="I1544">
            <v>1523335.77</v>
          </cell>
          <cell r="J1544">
            <v>208766.78</v>
          </cell>
        </row>
        <row r="1545">
          <cell r="F1545">
            <v>6130011310</v>
          </cell>
          <cell r="G1545" t="str">
            <v>Pes-Rem. - Adicionais - Tempo de Serviç</v>
          </cell>
          <cell r="H1545">
            <v>0</v>
          </cell>
          <cell r="I1545">
            <v>0</v>
          </cell>
          <cell r="J1545">
            <v>0</v>
          </cell>
        </row>
        <row r="1546">
          <cell r="F1546">
            <v>6130011320</v>
          </cell>
          <cell r="G1546" t="str">
            <v>Pes-Rem. - Adicionais - Periculosidade</v>
          </cell>
          <cell r="H1546">
            <v>6875080.4199999999</v>
          </cell>
          <cell r="I1546">
            <v>5581358.8799999999</v>
          </cell>
          <cell r="J1546">
            <v>1293721.54</v>
          </cell>
        </row>
        <row r="1547">
          <cell r="F1547">
            <v>6130011325</v>
          </cell>
          <cell r="G1547" t="str">
            <v>Pes-Rem. - Adicionais - Noturno</v>
          </cell>
          <cell r="H1547">
            <v>788435.47</v>
          </cell>
          <cell r="I1547">
            <v>619769.15</v>
          </cell>
          <cell r="J1547">
            <v>168666.32</v>
          </cell>
        </row>
        <row r="1548">
          <cell r="F1548">
            <v>6130011330</v>
          </cell>
          <cell r="G1548" t="str">
            <v>Pes-Rem. - Adicionais - Adicional turno</v>
          </cell>
          <cell r="H1548">
            <v>36002.76</v>
          </cell>
          <cell r="I1548">
            <v>17845.560000000001</v>
          </cell>
          <cell r="J1548">
            <v>18157.2</v>
          </cell>
        </row>
        <row r="1549">
          <cell r="F1549">
            <v>6130011335</v>
          </cell>
          <cell r="G1549" t="str">
            <v>Pes-Rem. - Adicionais - Insalubridade</v>
          </cell>
          <cell r="H1549">
            <v>58839.28</v>
          </cell>
          <cell r="I1549">
            <v>45801.01</v>
          </cell>
          <cell r="J1549">
            <v>13038.27</v>
          </cell>
        </row>
        <row r="1550">
          <cell r="F1550">
            <v>6130011340</v>
          </cell>
          <cell r="G1550" t="str">
            <v>Pes-Rem. - Adicionais - Sobreaviso</v>
          </cell>
          <cell r="H1550">
            <v>179610.4</v>
          </cell>
          <cell r="I1550">
            <v>157768.32000000001</v>
          </cell>
          <cell r="J1550">
            <v>21842.080000000002</v>
          </cell>
        </row>
        <row r="1551">
          <cell r="F1551">
            <v>6130011350</v>
          </cell>
          <cell r="G1551" t="str">
            <v>Pes-Rem. - Horas Extras</v>
          </cell>
          <cell r="H1551">
            <v>2991430.17</v>
          </cell>
          <cell r="I1551">
            <v>2543862.44</v>
          </cell>
          <cell r="J1551">
            <v>447567.73</v>
          </cell>
        </row>
        <row r="1552">
          <cell r="F1552">
            <v>6130011360</v>
          </cell>
          <cell r="G1552" t="str">
            <v>Pes-Rem. - Adicionais - Adicionais Outr</v>
          </cell>
          <cell r="H1552">
            <v>83644.509999999995</v>
          </cell>
          <cell r="I1552">
            <v>83644.509999999995</v>
          </cell>
          <cell r="J1552">
            <v>0</v>
          </cell>
        </row>
        <row r="1553">
          <cell r="F1553">
            <v>6130011365</v>
          </cell>
          <cell r="G1553" t="str">
            <v>Pes-Rem. - Adicionais - Adicional Líder</v>
          </cell>
          <cell r="H1553">
            <v>340058.03</v>
          </cell>
          <cell r="I1553">
            <v>258664.44</v>
          </cell>
          <cell r="J1553">
            <v>81393.59</v>
          </cell>
        </row>
        <row r="1554">
          <cell r="F1554">
            <v>6130011370</v>
          </cell>
          <cell r="G1554" t="str">
            <v>Pes-Rem. - Outras Remunerações</v>
          </cell>
          <cell r="H1554">
            <v>481553.07</v>
          </cell>
          <cell r="I1554">
            <v>237804.73</v>
          </cell>
          <cell r="J1554">
            <v>243748.34</v>
          </cell>
        </row>
        <row r="1555">
          <cell r="F1555">
            <v>6130011385</v>
          </cell>
          <cell r="G1555" t="str">
            <v>Pes-Rem. - Rescisão Contr Trabalho n/co</v>
          </cell>
          <cell r="H1555">
            <v>-218409.82</v>
          </cell>
          <cell r="I1555">
            <v>-218409.82</v>
          </cell>
          <cell r="J1555">
            <v>0</v>
          </cell>
        </row>
        <row r="1556">
          <cell r="F1556">
            <v>6130011390</v>
          </cell>
          <cell r="G1556" t="str">
            <v>Pes-Rem. - Rescisão Contrato de Trabalh</v>
          </cell>
          <cell r="H1556">
            <v>4091743.04</v>
          </cell>
          <cell r="I1556">
            <v>2060800</v>
          </cell>
          <cell r="J1556">
            <v>2030943.04</v>
          </cell>
        </row>
        <row r="1557">
          <cell r="F1557">
            <v>6130011395</v>
          </cell>
          <cell r="G1557" t="str">
            <v>Pes-Rem. - Aviso Prévio</v>
          </cell>
          <cell r="H1557">
            <v>2050745.73</v>
          </cell>
          <cell r="I1557">
            <v>798293.39</v>
          </cell>
          <cell r="J1557">
            <v>1252452.3400000001</v>
          </cell>
        </row>
        <row r="1558">
          <cell r="F1558">
            <v>6130011400</v>
          </cell>
          <cell r="G1558" t="str">
            <v>Pes-Rem. - Função Acessória</v>
          </cell>
          <cell r="H1558">
            <v>1559810.69</v>
          </cell>
          <cell r="I1558">
            <v>1286771.1599999999</v>
          </cell>
          <cell r="J1558">
            <v>273039.53000000003</v>
          </cell>
        </row>
        <row r="1559">
          <cell r="F1559">
            <v>6130011420</v>
          </cell>
          <cell r="G1559" t="str">
            <v>Pes-Rem. - Salário Substituição</v>
          </cell>
          <cell r="H1559">
            <v>2040.57</v>
          </cell>
          <cell r="I1559">
            <v>2040.57</v>
          </cell>
          <cell r="J1559">
            <v>0</v>
          </cell>
        </row>
        <row r="1560">
          <cell r="F1560">
            <v>6130011425</v>
          </cell>
          <cell r="G1560" t="str">
            <v>Pes-Rem. - Part.Lucros Resultados - PLR</v>
          </cell>
          <cell r="H1560">
            <v>2247721.06</v>
          </cell>
          <cell r="I1560">
            <v>2247721.06</v>
          </cell>
          <cell r="J1560">
            <v>0</v>
          </cell>
        </row>
        <row r="1561">
          <cell r="F1561">
            <v>6130011430</v>
          </cell>
          <cell r="G1561" t="str">
            <v>Pes-Rem. - Abono - Acordo Coletivo</v>
          </cell>
          <cell r="H1561">
            <v>242991.94</v>
          </cell>
          <cell r="I1561">
            <v>229671.94</v>
          </cell>
          <cell r="J1561">
            <v>13320</v>
          </cell>
        </row>
        <row r="1562">
          <cell r="F1562">
            <v>6130011435</v>
          </cell>
          <cell r="G1562" t="str">
            <v>Pes-Rem. - Bônus</v>
          </cell>
          <cell r="H1562">
            <v>390518.8</v>
          </cell>
          <cell r="I1562">
            <v>383018.8</v>
          </cell>
          <cell r="J1562">
            <v>7500</v>
          </cell>
        </row>
        <row r="1563">
          <cell r="F1563">
            <v>6130012101</v>
          </cell>
          <cell r="G1563" t="str">
            <v>Pes-Leg Social - INSS</v>
          </cell>
          <cell r="H1563">
            <v>19122924.670000002</v>
          </cell>
          <cell r="I1563">
            <v>14988763.66</v>
          </cell>
          <cell r="J1563">
            <v>4134161.01</v>
          </cell>
        </row>
        <row r="1564">
          <cell r="F1564">
            <v>6130012102</v>
          </cell>
          <cell r="G1564" t="str">
            <v>Pes-Leg Social - Senai Adicional</v>
          </cell>
          <cell r="H1564">
            <v>169560.97</v>
          </cell>
          <cell r="I1564">
            <v>134943.01</v>
          </cell>
          <cell r="J1564">
            <v>34617.96</v>
          </cell>
        </row>
        <row r="1565">
          <cell r="F1565">
            <v>6130012103</v>
          </cell>
          <cell r="G1565" t="str">
            <v>Pes-Leg Social - Senai Geral</v>
          </cell>
          <cell r="H1565">
            <v>847795.43</v>
          </cell>
          <cell r="I1565">
            <v>674709.91</v>
          </cell>
          <cell r="J1565">
            <v>173085.52</v>
          </cell>
        </row>
        <row r="1566">
          <cell r="F1566">
            <v>6130012104</v>
          </cell>
          <cell r="G1566" t="str">
            <v>Pes-Leg Social - Sal.Educação - FNDE</v>
          </cell>
          <cell r="H1566">
            <v>2119492.13</v>
          </cell>
          <cell r="I1566">
            <v>1686779.44</v>
          </cell>
          <cell r="J1566">
            <v>432712.69</v>
          </cell>
        </row>
        <row r="1567">
          <cell r="F1567">
            <v>6130012105</v>
          </cell>
          <cell r="G1567" t="str">
            <v>Pes-Leg Social - Sesi</v>
          </cell>
          <cell r="H1567">
            <v>1271693.6599999999</v>
          </cell>
          <cell r="I1567">
            <v>1012066.06</v>
          </cell>
          <cell r="J1567">
            <v>259627.6</v>
          </cell>
        </row>
        <row r="1568">
          <cell r="F1568">
            <v>6130012106</v>
          </cell>
          <cell r="G1568" t="str">
            <v>Pes-Leg Social - FGTS</v>
          </cell>
          <cell r="H1568">
            <v>6859143.5499999998</v>
          </cell>
          <cell r="I1568">
            <v>5256024.05</v>
          </cell>
          <cell r="J1568">
            <v>1603119.5</v>
          </cell>
        </row>
        <row r="1569">
          <cell r="F1569">
            <v>6130012600</v>
          </cell>
          <cell r="G1569" t="str">
            <v>Pes-Leg Social - Folha de Pagamento - F</v>
          </cell>
          <cell r="H1569">
            <v>0</v>
          </cell>
          <cell r="I1569">
            <v>0</v>
          </cell>
          <cell r="J1569">
            <v>0</v>
          </cell>
        </row>
        <row r="1570">
          <cell r="F1570">
            <v>6130013100</v>
          </cell>
          <cell r="G1570" t="str">
            <v>Pes-Prov.Enc.Trabal. - Férias</v>
          </cell>
          <cell r="H1570">
            <v>7752803.6799999997</v>
          </cell>
          <cell r="I1570">
            <v>6255958.0800000001</v>
          </cell>
          <cell r="J1570">
            <v>1496845.6</v>
          </cell>
        </row>
        <row r="1571">
          <cell r="F1571">
            <v>6130013200</v>
          </cell>
          <cell r="G1571" t="str">
            <v>Pes-Prov.Encarg.Trabal. - Gratif.Férias</v>
          </cell>
          <cell r="H1571">
            <v>508242.11</v>
          </cell>
          <cell r="I1571">
            <v>507024.36</v>
          </cell>
          <cell r="J1571">
            <v>1217.75</v>
          </cell>
        </row>
        <row r="1572">
          <cell r="F1572">
            <v>6130013300</v>
          </cell>
          <cell r="G1572" t="str">
            <v>Pes-Prov.Encarg.Trabl. - Partic. Lucros</v>
          </cell>
          <cell r="H1572">
            <v>3012335.93</v>
          </cell>
          <cell r="I1572">
            <v>2985397.93</v>
          </cell>
          <cell r="J1572">
            <v>26938</v>
          </cell>
        </row>
        <row r="1573">
          <cell r="F1573">
            <v>6130013400</v>
          </cell>
          <cell r="G1573" t="str">
            <v>Pes-Prov.Encarg.Trabal. - 13. Salário</v>
          </cell>
          <cell r="H1573">
            <v>5693590.1299999999</v>
          </cell>
          <cell r="I1573">
            <v>4670250.8499999996</v>
          </cell>
          <cell r="J1573">
            <v>1023339.28</v>
          </cell>
        </row>
        <row r="1574">
          <cell r="F1574">
            <v>6130013501</v>
          </cell>
          <cell r="G1574" t="str">
            <v>Reutilizar</v>
          </cell>
          <cell r="H1574">
            <v>0</v>
          </cell>
          <cell r="I1574">
            <v>0</v>
          </cell>
          <cell r="J1574">
            <v>0</v>
          </cell>
        </row>
        <row r="1575">
          <cell r="F1575">
            <v>6130013502</v>
          </cell>
          <cell r="G1575" t="str">
            <v>Reutilizar</v>
          </cell>
          <cell r="H1575">
            <v>0</v>
          </cell>
          <cell r="I1575">
            <v>0</v>
          </cell>
          <cell r="J1575">
            <v>0</v>
          </cell>
        </row>
        <row r="1576">
          <cell r="F1576">
            <v>6130013503</v>
          </cell>
          <cell r="G1576" t="str">
            <v>Reutilizar</v>
          </cell>
          <cell r="H1576">
            <v>0</v>
          </cell>
          <cell r="I1576">
            <v>0</v>
          </cell>
          <cell r="J1576">
            <v>0</v>
          </cell>
        </row>
        <row r="1577">
          <cell r="F1577">
            <v>6130013504</v>
          </cell>
          <cell r="G1577" t="str">
            <v>Reutilizar</v>
          </cell>
          <cell r="H1577">
            <v>0</v>
          </cell>
          <cell r="I1577">
            <v>0</v>
          </cell>
          <cell r="J1577">
            <v>0</v>
          </cell>
        </row>
        <row r="1578">
          <cell r="F1578">
            <v>6130013505</v>
          </cell>
          <cell r="G1578" t="str">
            <v>Reutilizar</v>
          </cell>
          <cell r="H1578">
            <v>0</v>
          </cell>
          <cell r="I1578">
            <v>0</v>
          </cell>
          <cell r="J1578">
            <v>0</v>
          </cell>
        </row>
        <row r="1579">
          <cell r="F1579">
            <v>6130014100</v>
          </cell>
          <cell r="G1579" t="str">
            <v>Pes-Contr.Prev.Priv. - Normal</v>
          </cell>
          <cell r="H1579">
            <v>4395713.9800000004</v>
          </cell>
          <cell r="I1579">
            <v>3598058.24</v>
          </cell>
          <cell r="J1579">
            <v>797655.74</v>
          </cell>
        </row>
        <row r="1580">
          <cell r="F1580">
            <v>6130014200</v>
          </cell>
          <cell r="G1580" t="str">
            <v>Pes-Ajuste Res.Mat.-PSAP-Quadro Próprio</v>
          </cell>
          <cell r="H1580">
            <v>145326.9</v>
          </cell>
          <cell r="I1580">
            <v>96792.960000000006</v>
          </cell>
          <cell r="J1580">
            <v>48533.94</v>
          </cell>
        </row>
        <row r="1581">
          <cell r="F1581">
            <v>6130014300</v>
          </cell>
          <cell r="G1581" t="str">
            <v>Pes-Contr.Prev.Priv. - Reserva a Amorti</v>
          </cell>
          <cell r="H1581">
            <v>17431302.579999998</v>
          </cell>
          <cell r="I1581">
            <v>14197215.42</v>
          </cell>
          <cell r="J1581">
            <v>3234087.16</v>
          </cell>
        </row>
        <row r="1582">
          <cell r="F1582">
            <v>6130014301</v>
          </cell>
          <cell r="G1582" t="str">
            <v>Pes-Contr.Prev.Priv. - Reserva a Amorti</v>
          </cell>
          <cell r="H1582">
            <v>41760592.020000003</v>
          </cell>
          <cell r="I1582">
            <v>33627086.100000001</v>
          </cell>
          <cell r="J1582">
            <v>8133505.9199999999</v>
          </cell>
        </row>
        <row r="1583">
          <cell r="F1583">
            <v>6130014400</v>
          </cell>
          <cell r="G1583" t="str">
            <v>Pes-Contr.Prev.Priv. - Pecúlio por Mort</v>
          </cell>
          <cell r="H1583">
            <v>92803.12</v>
          </cell>
          <cell r="I1583">
            <v>61541.52</v>
          </cell>
          <cell r="J1583">
            <v>31261.599999999999</v>
          </cell>
        </row>
        <row r="1584">
          <cell r="F1584">
            <v>6130015200</v>
          </cell>
          <cell r="G1584" t="str">
            <v>Pes-Outras - Condenações - Reclam. Trab</v>
          </cell>
          <cell r="H1584">
            <v>3736188.31</v>
          </cell>
          <cell r="I1584">
            <v>2649337.16</v>
          </cell>
          <cell r="J1584">
            <v>1086851.1499999999</v>
          </cell>
        </row>
        <row r="1585">
          <cell r="F1585">
            <v>6130015400</v>
          </cell>
          <cell r="G1585" t="str">
            <v>Pes-Outras - FGTS - Indenizações e Mult</v>
          </cell>
          <cell r="H1585">
            <v>11052656.960000001</v>
          </cell>
          <cell r="I1585">
            <v>4425674.9000000004</v>
          </cell>
          <cell r="J1585">
            <v>6626982.0599999996</v>
          </cell>
        </row>
        <row r="1586">
          <cell r="F1586">
            <v>6130015500</v>
          </cell>
          <cell r="G1586" t="str">
            <v>Pes-Outras - Incentivo ao Desligamento</v>
          </cell>
          <cell r="H1586">
            <v>0</v>
          </cell>
          <cell r="I1586">
            <v>0</v>
          </cell>
          <cell r="J1586">
            <v>0</v>
          </cell>
        </row>
        <row r="1587">
          <cell r="F1587">
            <v>6130015600</v>
          </cell>
          <cell r="G1587" t="str">
            <v>Reutilizar</v>
          </cell>
          <cell r="H1587">
            <v>0</v>
          </cell>
          <cell r="I1587">
            <v>0</v>
          </cell>
          <cell r="J1587">
            <v>0</v>
          </cell>
        </row>
        <row r="1588">
          <cell r="F1588">
            <v>6130015700</v>
          </cell>
          <cell r="G1588" t="str">
            <v>Reutilizar</v>
          </cell>
          <cell r="H1588">
            <v>0</v>
          </cell>
          <cell r="I1588">
            <v>0</v>
          </cell>
          <cell r="J1588">
            <v>0</v>
          </cell>
        </row>
        <row r="1589">
          <cell r="F1589">
            <v>6130015800</v>
          </cell>
          <cell r="G1589" t="str">
            <v>Reutilizar</v>
          </cell>
          <cell r="H1589">
            <v>0</v>
          </cell>
          <cell r="I1589">
            <v>0</v>
          </cell>
          <cell r="J1589">
            <v>0</v>
          </cell>
        </row>
        <row r="1590">
          <cell r="F1590">
            <v>6130015900</v>
          </cell>
          <cell r="G1590" t="str">
            <v>Pes-Benef - Serviço Social - Empregado</v>
          </cell>
          <cell r="H1590">
            <v>36754.03</v>
          </cell>
          <cell r="I1590">
            <v>36754.03</v>
          </cell>
          <cell r="J1590">
            <v>0</v>
          </cell>
        </row>
        <row r="1591">
          <cell r="F1591">
            <v>6130016100</v>
          </cell>
          <cell r="G1591" t="str">
            <v>Pes-Benef - Assistência Médica - Fundaç</v>
          </cell>
          <cell r="H1591">
            <v>6125355.2699999996</v>
          </cell>
          <cell r="I1591">
            <v>5045952.71</v>
          </cell>
          <cell r="J1591">
            <v>1079402.56</v>
          </cell>
        </row>
        <row r="1592">
          <cell r="F1592">
            <v>6130016200</v>
          </cell>
          <cell r="G1592" t="str">
            <v>Pes-Benef - Lanche Matinal</v>
          </cell>
          <cell r="H1592">
            <v>6.04</v>
          </cell>
          <cell r="I1592">
            <v>6.04</v>
          </cell>
          <cell r="J1592">
            <v>0</v>
          </cell>
        </row>
        <row r="1593">
          <cell r="F1593">
            <v>6130016210</v>
          </cell>
          <cell r="G1593" t="str">
            <v>Pes-Benef - Transporte de Funcionários</v>
          </cell>
          <cell r="H1593">
            <v>195872.54</v>
          </cell>
          <cell r="I1593">
            <v>213030.81</v>
          </cell>
          <cell r="J1593">
            <v>-17158.27</v>
          </cell>
        </row>
        <row r="1594">
          <cell r="F1594">
            <v>6130016300</v>
          </cell>
          <cell r="G1594" t="str">
            <v>Pes-Benef - Vale Alimentação</v>
          </cell>
          <cell r="H1594">
            <v>844651.85</v>
          </cell>
          <cell r="I1594">
            <v>610031.96</v>
          </cell>
          <cell r="J1594">
            <v>234619.89</v>
          </cell>
        </row>
        <row r="1595">
          <cell r="F1595">
            <v>6130016310</v>
          </cell>
          <cell r="G1595" t="str">
            <v>Pes-Benef - Reemb.Despesa Creche - P.Fi</v>
          </cell>
          <cell r="H1595">
            <v>99655.96</v>
          </cell>
          <cell r="I1595">
            <v>84983.96</v>
          </cell>
          <cell r="J1595">
            <v>14672</v>
          </cell>
        </row>
        <row r="1596">
          <cell r="F1596">
            <v>6130016311</v>
          </cell>
          <cell r="G1596" t="str">
            <v>Pes-Benef - Auxílio Pessoa Física Espec</v>
          </cell>
          <cell r="H1596">
            <v>7050</v>
          </cell>
          <cell r="I1596">
            <v>0</v>
          </cell>
          <cell r="J1596">
            <v>7050</v>
          </cell>
        </row>
        <row r="1597">
          <cell r="F1597">
            <v>6130016320</v>
          </cell>
          <cell r="G1597" t="str">
            <v>Pes-Benef - Refeições serv.rest. da emp</v>
          </cell>
          <cell r="H1597">
            <v>0</v>
          </cell>
          <cell r="I1597">
            <v>0</v>
          </cell>
          <cell r="J1597">
            <v>0</v>
          </cell>
        </row>
        <row r="1598">
          <cell r="F1598">
            <v>6130016400</v>
          </cell>
          <cell r="G1598" t="str">
            <v>Pes-Benef - Vale Transporte</v>
          </cell>
          <cell r="H1598">
            <v>858045.8</v>
          </cell>
          <cell r="I1598">
            <v>483655.03</v>
          </cell>
          <cell r="J1598">
            <v>374390.77</v>
          </cell>
        </row>
        <row r="1599">
          <cell r="F1599">
            <v>6130016410</v>
          </cell>
          <cell r="G1599" t="str">
            <v>Pes-Benef - F.Cesp - Taxa Adm - Amh/Psa</v>
          </cell>
          <cell r="H1599">
            <v>3327905.65</v>
          </cell>
          <cell r="I1599">
            <v>2603966.92</v>
          </cell>
          <cell r="J1599">
            <v>723938.73</v>
          </cell>
        </row>
        <row r="1600">
          <cell r="F1600">
            <v>6130016510</v>
          </cell>
          <cell r="G1600" t="str">
            <v>Pes-Benef - Reemb.Despesa Creche - P.Ju</v>
          </cell>
          <cell r="H1600">
            <v>130265.11</v>
          </cell>
          <cell r="I1600">
            <v>103962.21</v>
          </cell>
          <cell r="J1600">
            <v>26302.9</v>
          </cell>
        </row>
        <row r="1601">
          <cell r="F1601">
            <v>6130016520</v>
          </cell>
          <cell r="G1601" t="str">
            <v>Pes-Benef - Almoço,Jantar,Lanche - Serv</v>
          </cell>
          <cell r="H1601">
            <v>208622.34</v>
          </cell>
          <cell r="I1601">
            <v>176678.08</v>
          </cell>
          <cell r="J1601">
            <v>31944.26</v>
          </cell>
        </row>
        <row r="1602">
          <cell r="F1602">
            <v>6130016600</v>
          </cell>
          <cell r="G1602" t="str">
            <v>Pes-Benef - Acidente do Trabalho</v>
          </cell>
          <cell r="H1602">
            <v>88384.94</v>
          </cell>
          <cell r="I1602">
            <v>82575.83</v>
          </cell>
          <cell r="J1602">
            <v>5809.11</v>
          </cell>
        </row>
        <row r="1603">
          <cell r="F1603">
            <v>6130016610</v>
          </cell>
          <cell r="G1603" t="str">
            <v>Pes-Benef - Complemento Auxilio Doença</v>
          </cell>
          <cell r="H1603">
            <v>357389.95</v>
          </cell>
          <cell r="I1603">
            <v>291680.78999999998</v>
          </cell>
          <cell r="J1603">
            <v>65709.16</v>
          </cell>
        </row>
        <row r="1604">
          <cell r="F1604">
            <v>6130016700</v>
          </cell>
          <cell r="G1604" t="str">
            <v>Pes-Benef - Medicina do Trabalho</v>
          </cell>
          <cell r="H1604">
            <v>0</v>
          </cell>
          <cell r="I1604">
            <v>0</v>
          </cell>
          <cell r="J1604">
            <v>0</v>
          </cell>
        </row>
        <row r="1605">
          <cell r="F1605">
            <v>6130016800</v>
          </cell>
          <cell r="G1605" t="str">
            <v>Pes-Benef - F.Cesp - Pousadas</v>
          </cell>
          <cell r="H1605">
            <v>0</v>
          </cell>
          <cell r="I1605">
            <v>0</v>
          </cell>
          <cell r="J1605">
            <v>0</v>
          </cell>
        </row>
        <row r="1606">
          <cell r="F1606">
            <v>6130016810</v>
          </cell>
          <cell r="G1606" t="str">
            <v>Pes-Benef - Assistência Médica - Empreg</v>
          </cell>
          <cell r="H1606">
            <v>493862.11</v>
          </cell>
          <cell r="I1606">
            <v>298036.21000000002</v>
          </cell>
          <cell r="J1606">
            <v>195825.9</v>
          </cell>
        </row>
        <row r="1607">
          <cell r="F1607">
            <v>6130016910</v>
          </cell>
          <cell r="G1607" t="str">
            <v>Pes-Benef - Vale Refeição</v>
          </cell>
          <cell r="H1607">
            <v>7048432.8499999996</v>
          </cell>
          <cell r="I1607">
            <v>5650821.6600000001</v>
          </cell>
          <cell r="J1607">
            <v>1397611.19</v>
          </cell>
        </row>
        <row r="1608">
          <cell r="F1608">
            <v>6130016920</v>
          </cell>
          <cell r="G1608" t="str">
            <v>Pes-Benef - Taxa Administração - SBEL</v>
          </cell>
          <cell r="H1608">
            <v>0</v>
          </cell>
          <cell r="I1608">
            <v>0</v>
          </cell>
          <cell r="J1608">
            <v>0</v>
          </cell>
        </row>
        <row r="1609">
          <cell r="F1609">
            <v>6130016930</v>
          </cell>
          <cell r="G1609" t="str">
            <v>Pes-Benef - Prog.Alimentação do Trab.-</v>
          </cell>
          <cell r="H1609">
            <v>0</v>
          </cell>
          <cell r="I1609">
            <v>0</v>
          </cell>
          <cell r="J1609">
            <v>0</v>
          </cell>
        </row>
        <row r="1610">
          <cell r="F1610">
            <v>6130016940</v>
          </cell>
          <cell r="G1610" t="str">
            <v>Pes-Benef - Subvenção Sesi</v>
          </cell>
          <cell r="H1610">
            <v>0</v>
          </cell>
          <cell r="I1610">
            <v>0</v>
          </cell>
          <cell r="J1610">
            <v>0</v>
          </cell>
        </row>
        <row r="1611">
          <cell r="F1611">
            <v>6130017000</v>
          </cell>
          <cell r="G1611" t="str">
            <v>Reutilizar</v>
          </cell>
          <cell r="H1611">
            <v>0</v>
          </cell>
          <cell r="I1611">
            <v>0</v>
          </cell>
          <cell r="J1611">
            <v>0</v>
          </cell>
        </row>
        <row r="1612">
          <cell r="F1612">
            <v>6130017100</v>
          </cell>
          <cell r="G1612" t="str">
            <v>Reutilizar</v>
          </cell>
          <cell r="H1612">
            <v>0</v>
          </cell>
          <cell r="I1612">
            <v>0</v>
          </cell>
          <cell r="J1612">
            <v>0</v>
          </cell>
        </row>
        <row r="1613">
          <cell r="F1613">
            <v>6130017110</v>
          </cell>
          <cell r="G1613" t="str">
            <v>Pes-Capacitação - F. Cesp. - Nova Odess</v>
          </cell>
          <cell r="H1613">
            <v>0</v>
          </cell>
          <cell r="I1613">
            <v>0</v>
          </cell>
          <cell r="J1613">
            <v>0</v>
          </cell>
        </row>
        <row r="1614">
          <cell r="F1614">
            <v>6130017120</v>
          </cell>
          <cell r="G1614" t="str">
            <v>Pes-Capacitação - Treinamento</v>
          </cell>
          <cell r="H1614">
            <v>521598.93</v>
          </cell>
          <cell r="I1614">
            <v>437562.31</v>
          </cell>
          <cell r="J1614">
            <v>84036.62</v>
          </cell>
        </row>
        <row r="1615">
          <cell r="F1615">
            <v>6130017121</v>
          </cell>
          <cell r="G1615" t="str">
            <v>Pes-Capacitação - Bolsistas</v>
          </cell>
          <cell r="H1615">
            <v>37132.22</v>
          </cell>
          <cell r="I1615">
            <v>20221.22</v>
          </cell>
          <cell r="J1615">
            <v>16911</v>
          </cell>
        </row>
        <row r="1616">
          <cell r="F1616">
            <v>6130019900</v>
          </cell>
          <cell r="G1616" t="str">
            <v>Pes-Adm- Transf.ODS - Serviço Próprio</v>
          </cell>
          <cell r="H1616">
            <v>4977367.83</v>
          </cell>
          <cell r="I1616">
            <v>3336634.37</v>
          </cell>
          <cell r="J1616">
            <v>1640733.46</v>
          </cell>
        </row>
        <row r="1617">
          <cell r="F1617">
            <v>6130019901</v>
          </cell>
          <cell r="G1617" t="str">
            <v>Pes-Adm- Transf.ODS - Serv Prest a Terc</v>
          </cell>
          <cell r="H1617">
            <v>6627720.04</v>
          </cell>
          <cell r="I1617">
            <v>5673175.3499999996</v>
          </cell>
          <cell r="J1617">
            <v>954544.69</v>
          </cell>
        </row>
        <row r="1618">
          <cell r="F1618">
            <v>6130019902</v>
          </cell>
          <cell r="G1618" t="str">
            <v>Pes- Distribuição Custo Veículos</v>
          </cell>
          <cell r="H1618">
            <v>0</v>
          </cell>
          <cell r="I1618">
            <v>0</v>
          </cell>
          <cell r="J1618">
            <v>0</v>
          </cell>
        </row>
        <row r="1619">
          <cell r="F1619">
            <v>6130019996</v>
          </cell>
          <cell r="G1619" t="str">
            <v>Pes-Transferência Entre Contas</v>
          </cell>
          <cell r="H1619">
            <v>0</v>
          </cell>
          <cell r="I1619">
            <v>0</v>
          </cell>
          <cell r="J1619">
            <v>0</v>
          </cell>
        </row>
        <row r="1620">
          <cell r="F1620">
            <v>6130019997</v>
          </cell>
          <cell r="G1620" t="str">
            <v>Pes-RAC - Transf. p/Atividades</v>
          </cell>
          <cell r="H1620">
            <v>0</v>
          </cell>
          <cell r="I1620">
            <v>0</v>
          </cell>
          <cell r="J1620">
            <v>0</v>
          </cell>
        </row>
        <row r="1621">
          <cell r="F1621">
            <v>6130019998</v>
          </cell>
          <cell r="G1621" t="str">
            <v>Pes-RAC - Transf. p/Ordens em Curso</v>
          </cell>
          <cell r="H1621">
            <v>0</v>
          </cell>
          <cell r="I1621">
            <v>0</v>
          </cell>
          <cell r="J1621">
            <v>0</v>
          </cell>
        </row>
        <row r="1622">
          <cell r="F1622">
            <v>6130019999</v>
          </cell>
          <cell r="G1622" t="str">
            <v>Pes-Transferência p/Ordens em Curso</v>
          </cell>
          <cell r="H1622">
            <v>-55571556.780000001</v>
          </cell>
          <cell r="I1622">
            <v>-41688442.859999999</v>
          </cell>
          <cell r="J1622">
            <v>-13883113.92</v>
          </cell>
        </row>
        <row r="1623">
          <cell r="H1623">
            <v>175403289.18000004</v>
          </cell>
          <cell r="I1623">
            <v>137513693.91000003</v>
          </cell>
          <cell r="J1623">
            <v>37889595.269999988</v>
          </cell>
        </row>
        <row r="1624">
          <cell r="F1624">
            <v>6130021100</v>
          </cell>
          <cell r="G1624" t="str">
            <v>Pes-Adm - Honor do Conselho de Administ</v>
          </cell>
          <cell r="H1624">
            <v>72000</v>
          </cell>
          <cell r="I1624">
            <v>60000</v>
          </cell>
          <cell r="J1624">
            <v>12000</v>
          </cell>
        </row>
        <row r="1625">
          <cell r="F1625">
            <v>6130021200</v>
          </cell>
          <cell r="G1625" t="str">
            <v>Pes-Adm - Honor do Conselho Fiscal</v>
          </cell>
          <cell r="H1625">
            <v>0</v>
          </cell>
          <cell r="I1625">
            <v>0</v>
          </cell>
          <cell r="J1625">
            <v>0</v>
          </cell>
        </row>
        <row r="1626">
          <cell r="F1626">
            <v>6130021300</v>
          </cell>
          <cell r="G1626" t="str">
            <v>Pes-Adm - Honor da Diretoria</v>
          </cell>
          <cell r="H1626">
            <v>1592460.97</v>
          </cell>
          <cell r="I1626">
            <v>1291649.05</v>
          </cell>
          <cell r="J1626">
            <v>300811.92</v>
          </cell>
        </row>
        <row r="1627">
          <cell r="F1627">
            <v>6130021400</v>
          </cell>
          <cell r="G1627" t="str">
            <v>Pes-Adm - Encargos Sociais</v>
          </cell>
          <cell r="H1627">
            <v>239748.02</v>
          </cell>
          <cell r="I1627">
            <v>204301.12</v>
          </cell>
          <cell r="J1627">
            <v>35446.9</v>
          </cell>
        </row>
        <row r="1628">
          <cell r="F1628">
            <v>6130021500</v>
          </cell>
          <cell r="G1628" t="str">
            <v>Pes-Adm - Diversos</v>
          </cell>
          <cell r="H1628">
            <v>0</v>
          </cell>
          <cell r="I1628">
            <v>0</v>
          </cell>
          <cell r="J1628">
            <v>0</v>
          </cell>
        </row>
        <row r="1629">
          <cell r="F1629">
            <v>6130029900</v>
          </cell>
          <cell r="G1629" t="str">
            <v>Pes-Adm - Transf.ODS - Serviço Próprio</v>
          </cell>
          <cell r="H1629">
            <v>0.5</v>
          </cell>
          <cell r="I1629">
            <v>0.5</v>
          </cell>
          <cell r="J1629">
            <v>0</v>
          </cell>
        </row>
        <row r="1630">
          <cell r="F1630">
            <v>6130029901</v>
          </cell>
          <cell r="G1630" t="str">
            <v>Pes-Adm - Transf.ODS - Serv Prest a Ter</v>
          </cell>
          <cell r="H1630">
            <v>11970</v>
          </cell>
          <cell r="I1630">
            <v>10590.99</v>
          </cell>
          <cell r="J1630">
            <v>1379.01</v>
          </cell>
        </row>
        <row r="1631">
          <cell r="F1631">
            <v>6130029902</v>
          </cell>
          <cell r="G1631" t="str">
            <v>Pes-Adm- Distribuição Custo Veículos</v>
          </cell>
          <cell r="H1631">
            <v>0</v>
          </cell>
          <cell r="I1631">
            <v>0</v>
          </cell>
          <cell r="J1631">
            <v>0</v>
          </cell>
        </row>
        <row r="1632">
          <cell r="F1632">
            <v>6130029997</v>
          </cell>
          <cell r="G1632" t="str">
            <v>Pes-Adm - RAC - Transf. p/Atividades</v>
          </cell>
          <cell r="H1632">
            <v>0</v>
          </cell>
          <cell r="I1632">
            <v>0</v>
          </cell>
          <cell r="J1632">
            <v>0</v>
          </cell>
        </row>
        <row r="1633">
          <cell r="F1633">
            <v>6130029998</v>
          </cell>
          <cell r="G1633" t="str">
            <v>Pes-Adm - RAC - Transf. p/Ordens em Cur</v>
          </cell>
          <cell r="H1633">
            <v>0</v>
          </cell>
          <cell r="I1633">
            <v>0</v>
          </cell>
          <cell r="J1633">
            <v>0</v>
          </cell>
        </row>
        <row r="1634">
          <cell r="F1634">
            <v>6130029999</v>
          </cell>
          <cell r="G1634" t="str">
            <v>Pes-Adm - Transferência p/Ordens em Cur</v>
          </cell>
          <cell r="H1634">
            <v>-121190.53</v>
          </cell>
          <cell r="I1634">
            <v>-92262.91</v>
          </cell>
          <cell r="J1634">
            <v>-28927.62</v>
          </cell>
        </row>
        <row r="1635">
          <cell r="H1635">
            <v>1794988.96</v>
          </cell>
          <cell r="I1635">
            <v>1474278.75</v>
          </cell>
          <cell r="J1635">
            <v>320710.21000000002</v>
          </cell>
        </row>
        <row r="1636">
          <cell r="H1636">
            <v>177198278.14000005</v>
          </cell>
          <cell r="I1636">
            <v>138987972.66000006</v>
          </cell>
          <cell r="J1636">
            <v>38210305.479999989</v>
          </cell>
        </row>
        <row r="1637">
          <cell r="F1637">
            <v>6130110100</v>
          </cell>
          <cell r="G1637" t="str">
            <v>Material - Material de Estoque</v>
          </cell>
          <cell r="H1637">
            <v>20528705.77</v>
          </cell>
          <cell r="I1637">
            <v>17762322.670000002</v>
          </cell>
          <cell r="J1637">
            <v>2766383.1</v>
          </cell>
        </row>
        <row r="1638">
          <cell r="F1638">
            <v>6130110110</v>
          </cell>
          <cell r="G1638" t="str">
            <v>Material - Mat de Consumo - Ativo Imobi</v>
          </cell>
          <cell r="H1638">
            <v>39035138.030000001</v>
          </cell>
          <cell r="I1638">
            <v>33174607.989999998</v>
          </cell>
          <cell r="J1638">
            <v>5860530.04</v>
          </cell>
        </row>
        <row r="1639">
          <cell r="F1639">
            <v>6130110114</v>
          </cell>
          <cell r="G1639" t="str">
            <v>Material - Mat de Consumo - Turma da Ru</v>
          </cell>
          <cell r="H1639">
            <v>40529.42</v>
          </cell>
          <cell r="I1639">
            <v>27599.19</v>
          </cell>
          <cell r="J1639">
            <v>12930.23</v>
          </cell>
        </row>
        <row r="1640">
          <cell r="F1640">
            <v>6130110115</v>
          </cell>
          <cell r="G1640" t="str">
            <v>Material - Mat de Consumo - Operação</v>
          </cell>
          <cell r="H1640">
            <v>2403344.85</v>
          </cell>
          <cell r="I1640">
            <v>3843775.84</v>
          </cell>
          <cell r="J1640">
            <v>-1440430.99</v>
          </cell>
        </row>
        <row r="1641">
          <cell r="F1641">
            <v>6130110120</v>
          </cell>
          <cell r="G1641" t="str">
            <v>Material - Mat de Depósito</v>
          </cell>
          <cell r="H1641">
            <v>8864315.3499999996</v>
          </cell>
          <cell r="I1641">
            <v>6783387.4699999997</v>
          </cell>
          <cell r="J1641">
            <v>2080927.88</v>
          </cell>
        </row>
        <row r="1642">
          <cell r="F1642">
            <v>6130110130</v>
          </cell>
          <cell r="G1642" t="str">
            <v>Material - Peças para Autos</v>
          </cell>
          <cell r="H1642">
            <v>1509441.08</v>
          </cell>
          <cell r="I1642">
            <v>1353116.81</v>
          </cell>
          <cell r="J1642">
            <v>156324.26999999999</v>
          </cell>
        </row>
        <row r="1643">
          <cell r="F1643">
            <v>6130110150</v>
          </cell>
          <cell r="G1643" t="str">
            <v>Material - Mat Destinado - Alienação</v>
          </cell>
          <cell r="H1643">
            <v>4083467.13</v>
          </cell>
          <cell r="I1643">
            <v>2874847.7</v>
          </cell>
          <cell r="J1643">
            <v>1208619.43</v>
          </cell>
        </row>
        <row r="1644">
          <cell r="F1644">
            <v>6130110160</v>
          </cell>
          <cell r="G1644" t="str">
            <v>Material - Combustivel</v>
          </cell>
          <cell r="H1644">
            <v>1713617.04</v>
          </cell>
          <cell r="I1644">
            <v>1408654.25</v>
          </cell>
          <cell r="J1644">
            <v>304962.78999999998</v>
          </cell>
        </row>
        <row r="1645">
          <cell r="F1645">
            <v>6130110180</v>
          </cell>
          <cell r="G1645" t="str">
            <v>Material - Valor Recebido do Material A</v>
          </cell>
          <cell r="H1645">
            <v>-2934516.64</v>
          </cell>
          <cell r="I1645">
            <v>-2223027.4700000002</v>
          </cell>
          <cell r="J1645">
            <v>-711489.17</v>
          </cell>
        </row>
        <row r="1646">
          <cell r="F1646">
            <v>6130110190</v>
          </cell>
          <cell r="G1646" t="str">
            <v>Material - Material Promocional</v>
          </cell>
          <cell r="H1646">
            <v>27407.9</v>
          </cell>
          <cell r="I1646">
            <v>10681.9</v>
          </cell>
          <cell r="J1646">
            <v>16726</v>
          </cell>
        </row>
        <row r="1647">
          <cell r="F1647">
            <v>6130110200</v>
          </cell>
          <cell r="G1647" t="str">
            <v>Material - Valor do Bem Desativado - In</v>
          </cell>
          <cell r="H1647">
            <v>6176274.2000000002</v>
          </cell>
          <cell r="I1647">
            <v>1928134.5</v>
          </cell>
          <cell r="J1647">
            <v>4248139.7</v>
          </cell>
        </row>
        <row r="1648">
          <cell r="F1648">
            <v>6130110201</v>
          </cell>
          <cell r="G1648" t="str">
            <v>Material - Valor do Bem Desativado - In</v>
          </cell>
          <cell r="H1648">
            <v>1896644.8</v>
          </cell>
          <cell r="I1648">
            <v>1097278.3</v>
          </cell>
          <cell r="J1648">
            <v>799366.5</v>
          </cell>
        </row>
        <row r="1649">
          <cell r="F1649">
            <v>6130110202</v>
          </cell>
          <cell r="G1649" t="str">
            <v>Material-Valor do Bem Desativado-Invest</v>
          </cell>
          <cell r="H1649">
            <v>543814.81999999995</v>
          </cell>
          <cell r="I1649">
            <v>-193755.22</v>
          </cell>
          <cell r="J1649">
            <v>737570.04</v>
          </cell>
        </row>
        <row r="1650">
          <cell r="F1650">
            <v>6130110210</v>
          </cell>
          <cell r="G1650" t="str">
            <v>Material - Valor do Bem Desat. - Deprec</v>
          </cell>
          <cell r="H1650">
            <v>0</v>
          </cell>
          <cell r="I1650">
            <v>0</v>
          </cell>
          <cell r="J1650">
            <v>0</v>
          </cell>
        </row>
        <row r="1651">
          <cell r="F1651">
            <v>6130118888</v>
          </cell>
          <cell r="G1651" t="str">
            <v>(-) Material de Depósito</v>
          </cell>
          <cell r="H1651">
            <v>0</v>
          </cell>
          <cell r="I1651">
            <v>0</v>
          </cell>
          <cell r="J1651">
            <v>0</v>
          </cell>
        </row>
        <row r="1652">
          <cell r="F1652">
            <v>6130119900</v>
          </cell>
          <cell r="G1652" t="str">
            <v>Mat-Adm - Transf.ODS - Serviço Próprio</v>
          </cell>
          <cell r="H1652">
            <v>1109288.56</v>
          </cell>
          <cell r="I1652">
            <v>889798.92</v>
          </cell>
          <cell r="J1652">
            <v>219489.64</v>
          </cell>
        </row>
        <row r="1653">
          <cell r="F1653">
            <v>6130119901</v>
          </cell>
          <cell r="G1653" t="str">
            <v>Mat-Adm - Transf.ODS - Serv Prest a Ter</v>
          </cell>
          <cell r="H1653">
            <v>864108.97</v>
          </cell>
          <cell r="I1653">
            <v>712357.33</v>
          </cell>
          <cell r="J1653">
            <v>151751.64000000001</v>
          </cell>
        </row>
        <row r="1654">
          <cell r="F1654">
            <v>6130119902</v>
          </cell>
          <cell r="G1654" t="str">
            <v>Material - Distribuição Custo Veículos</v>
          </cell>
          <cell r="H1654">
            <v>0</v>
          </cell>
          <cell r="I1654">
            <v>0</v>
          </cell>
          <cell r="J1654">
            <v>0</v>
          </cell>
        </row>
        <row r="1655">
          <cell r="F1655">
            <v>6130119996</v>
          </cell>
          <cell r="G1655" t="str">
            <v>Mat-Transferência Entre Contas</v>
          </cell>
          <cell r="H1655">
            <v>1436476.89</v>
          </cell>
          <cell r="I1655">
            <v>1286794.8899999999</v>
          </cell>
          <cell r="J1655">
            <v>149682</v>
          </cell>
        </row>
        <row r="1656">
          <cell r="F1656">
            <v>6130119997</v>
          </cell>
          <cell r="G1656" t="str">
            <v>Mat-RAC - Transf. p/Atividades</v>
          </cell>
          <cell r="H1656">
            <v>0</v>
          </cell>
          <cell r="I1656">
            <v>0</v>
          </cell>
          <cell r="J1656">
            <v>0</v>
          </cell>
        </row>
        <row r="1657">
          <cell r="F1657">
            <v>6130119998</v>
          </cell>
          <cell r="G1657" t="str">
            <v>Mat-RAC - Transf. p/Ordens em Curso</v>
          </cell>
          <cell r="H1657">
            <v>0</v>
          </cell>
          <cell r="I1657">
            <v>0</v>
          </cell>
          <cell r="J1657">
            <v>0</v>
          </cell>
        </row>
        <row r="1658">
          <cell r="F1658">
            <v>6130119999</v>
          </cell>
          <cell r="G1658" t="str">
            <v>Mat-Transferência p/Ordens em Curso</v>
          </cell>
          <cell r="H1658">
            <v>-78107698.689999998</v>
          </cell>
          <cell r="I1658">
            <v>-63110683.469999999</v>
          </cell>
          <cell r="J1658">
            <v>-14997015.220000001</v>
          </cell>
        </row>
        <row r="1659">
          <cell r="H1659">
            <v>9190359.4800000042</v>
          </cell>
          <cell r="I1659">
            <v>7625891.6000000089</v>
          </cell>
          <cell r="J1659">
            <v>1564467.8800000008</v>
          </cell>
        </row>
        <row r="1660">
          <cell r="H1660">
            <v>9190359.4800000042</v>
          </cell>
          <cell r="I1660">
            <v>7625891.6000000089</v>
          </cell>
          <cell r="J1660">
            <v>1564467.8800000008</v>
          </cell>
        </row>
        <row r="1661">
          <cell r="F1661">
            <v>6130212100</v>
          </cell>
          <cell r="G1661" t="str">
            <v>S.Terc.- Utilidades - Água e Esgoto</v>
          </cell>
          <cell r="H1661">
            <v>1200374.8999999999</v>
          </cell>
          <cell r="I1661">
            <v>936748.7</v>
          </cell>
          <cell r="J1661">
            <v>263626.2</v>
          </cell>
        </row>
        <row r="1662">
          <cell r="F1662">
            <v>6130212200</v>
          </cell>
          <cell r="G1662" t="str">
            <v>S.Terc.- Utilidades - Telefone</v>
          </cell>
          <cell r="H1662">
            <v>2654841.7000000002</v>
          </cell>
          <cell r="I1662">
            <v>1709776.94</v>
          </cell>
          <cell r="J1662">
            <v>945064.76</v>
          </cell>
        </row>
        <row r="1663">
          <cell r="F1663">
            <v>6130212600</v>
          </cell>
          <cell r="G1663" t="str">
            <v>S.Terc.- Utilidades - Pedágio</v>
          </cell>
          <cell r="H1663">
            <v>2773.8</v>
          </cell>
          <cell r="I1663">
            <v>1927.3</v>
          </cell>
          <cell r="J1663">
            <v>846.5</v>
          </cell>
        </row>
        <row r="1664">
          <cell r="F1664">
            <v>6130212700</v>
          </cell>
          <cell r="G1664" t="str">
            <v>S.Terc.- Utilidades - Diversos</v>
          </cell>
          <cell r="H1664">
            <v>16040.73</v>
          </cell>
          <cell r="I1664">
            <v>19046.02</v>
          </cell>
          <cell r="J1664">
            <v>-3005.29</v>
          </cell>
        </row>
        <row r="1665">
          <cell r="F1665">
            <v>6130214004</v>
          </cell>
          <cell r="G1665" t="str">
            <v>S.Terc.- Escrit.de Ações</v>
          </cell>
          <cell r="H1665">
            <v>134096.18</v>
          </cell>
          <cell r="I1665">
            <v>58118.85</v>
          </cell>
          <cell r="J1665">
            <v>75977.33</v>
          </cell>
        </row>
        <row r="1666">
          <cell r="F1666">
            <v>6130214005</v>
          </cell>
          <cell r="G1666" t="str">
            <v>S.Terc.- Auditoria externa</v>
          </cell>
          <cell r="H1666">
            <v>39325</v>
          </cell>
          <cell r="I1666">
            <v>39325</v>
          </cell>
          <cell r="J1666">
            <v>0</v>
          </cell>
        </row>
        <row r="1667">
          <cell r="F1667">
            <v>6130214015</v>
          </cell>
          <cell r="G1667" t="str">
            <v>S.Terc.- Telecomunicações</v>
          </cell>
          <cell r="H1667">
            <v>2625947.16</v>
          </cell>
          <cell r="I1667">
            <v>880295.29</v>
          </cell>
          <cell r="J1667">
            <v>1745651.87</v>
          </cell>
        </row>
        <row r="1668">
          <cell r="F1668">
            <v>6130214018</v>
          </cell>
          <cell r="G1668" t="str">
            <v>S.Terc.- Consult/Assess/Serv.Téc.</v>
          </cell>
          <cell r="H1668">
            <v>7425547.6200000001</v>
          </cell>
          <cell r="I1668">
            <v>5729423.5</v>
          </cell>
          <cell r="J1668">
            <v>1696124.12</v>
          </cell>
        </row>
        <row r="1669">
          <cell r="F1669">
            <v>6130214020</v>
          </cell>
          <cell r="G1669" t="str">
            <v>S.Terc.- Contrat. de avaliação ext. imó</v>
          </cell>
          <cell r="H1669">
            <v>45194.5</v>
          </cell>
          <cell r="I1669">
            <v>34585.94</v>
          </cell>
          <cell r="J1669">
            <v>10608.56</v>
          </cell>
        </row>
        <row r="1670">
          <cell r="F1670">
            <v>6130214023</v>
          </cell>
          <cell r="G1670" t="str">
            <v>S.Terc.- Contrat. de serv.de demarc áre</v>
          </cell>
          <cell r="H1670">
            <v>15509.52</v>
          </cell>
          <cell r="I1670">
            <v>0</v>
          </cell>
          <cell r="J1670">
            <v>15509.52</v>
          </cell>
        </row>
        <row r="1671">
          <cell r="F1671">
            <v>6130214025</v>
          </cell>
          <cell r="G1671" t="str">
            <v>S.Terc.- Correios (SEED, SERCA e SEDEX)</v>
          </cell>
          <cell r="H1671">
            <v>228372</v>
          </cell>
          <cell r="I1671">
            <v>163803.57</v>
          </cell>
          <cell r="J1671">
            <v>64568.43</v>
          </cell>
        </row>
        <row r="1672">
          <cell r="F1672">
            <v>6130214028</v>
          </cell>
          <cell r="G1672" t="str">
            <v>S.Terc.- Danos e acidentes - terceiros</v>
          </cell>
          <cell r="H1672">
            <v>-291.89999999999998</v>
          </cell>
          <cell r="I1672">
            <v>-291.89999999999998</v>
          </cell>
          <cell r="J1672">
            <v>0</v>
          </cell>
        </row>
        <row r="1673">
          <cell r="F1673">
            <v>6130214030</v>
          </cell>
          <cell r="G1673" t="str">
            <v>S.Terc.- Despachantes</v>
          </cell>
          <cell r="H1673">
            <v>17723.22</v>
          </cell>
          <cell r="I1673">
            <v>11710.92</v>
          </cell>
          <cell r="J1673">
            <v>6012.3</v>
          </cell>
        </row>
        <row r="1674">
          <cell r="F1674">
            <v>6130214033</v>
          </cell>
          <cell r="G1674" t="str">
            <v>S.Terc.- Refeições e Lanches Empreg.</v>
          </cell>
          <cell r="H1674">
            <v>65130.86</v>
          </cell>
          <cell r="I1674">
            <v>51732.39</v>
          </cell>
          <cell r="J1674">
            <v>13398.47</v>
          </cell>
        </row>
        <row r="1675">
          <cell r="F1675">
            <v>6130214034</v>
          </cell>
          <cell r="G1675" t="str">
            <v>S.Terc.- Despesas com Viagens</v>
          </cell>
          <cell r="H1675">
            <v>105824.82</v>
          </cell>
          <cell r="I1675">
            <v>49130.64</v>
          </cell>
          <cell r="J1675">
            <v>56694.18</v>
          </cell>
        </row>
        <row r="1676">
          <cell r="F1676">
            <v>6130214035</v>
          </cell>
          <cell r="G1676" t="str">
            <v>S.Terc.- Frete e Estacionamento</v>
          </cell>
          <cell r="H1676">
            <v>46249.21</v>
          </cell>
          <cell r="I1676">
            <v>35958.559999999998</v>
          </cell>
          <cell r="J1676">
            <v>10290.65</v>
          </cell>
        </row>
        <row r="1677">
          <cell r="F1677">
            <v>6130214038</v>
          </cell>
          <cell r="G1677" t="str">
            <v>S.Terc.- Café e Lanches</v>
          </cell>
          <cell r="H1677">
            <v>6498.69</v>
          </cell>
          <cell r="I1677">
            <v>3954.16</v>
          </cell>
          <cell r="J1677">
            <v>2544.5300000000002</v>
          </cell>
        </row>
        <row r="1678">
          <cell r="F1678">
            <v>6130214040</v>
          </cell>
          <cell r="G1678" t="str">
            <v>S.Terc.- Táxi e Condução</v>
          </cell>
          <cell r="H1678">
            <v>218786.77</v>
          </cell>
          <cell r="I1678">
            <v>174790.13</v>
          </cell>
          <cell r="J1678">
            <v>43996.639999999999</v>
          </cell>
        </row>
        <row r="1679">
          <cell r="F1679">
            <v>6130214043</v>
          </cell>
          <cell r="G1679" t="str">
            <v>S.Terc.- Despesas legais</v>
          </cell>
          <cell r="H1679">
            <v>303268.28000000003</v>
          </cell>
          <cell r="I1679">
            <v>264245.53999999998</v>
          </cell>
          <cell r="J1679">
            <v>39022.74</v>
          </cell>
        </row>
        <row r="1680">
          <cell r="F1680">
            <v>6130214045</v>
          </cell>
          <cell r="G1680" t="str">
            <v>S.Terc.- Elaboração de estudos e projet</v>
          </cell>
          <cell r="H1680">
            <v>665930.54</v>
          </cell>
          <cell r="I1680">
            <v>520428.87</v>
          </cell>
          <cell r="J1680">
            <v>145501.67000000001</v>
          </cell>
        </row>
        <row r="1681">
          <cell r="F1681">
            <v>6130214048</v>
          </cell>
          <cell r="G1681" t="str">
            <v>S.Terc.- Galvaniz. peças e estruturas</v>
          </cell>
          <cell r="H1681">
            <v>-1975.29</v>
          </cell>
          <cell r="I1681">
            <v>-2794.99</v>
          </cell>
          <cell r="J1681">
            <v>819.7</v>
          </cell>
        </row>
        <row r="1682">
          <cell r="F1682">
            <v>6130214050</v>
          </cell>
          <cell r="G1682" t="str">
            <v>S.Terc.- Honorários periciais</v>
          </cell>
          <cell r="H1682">
            <v>130238.41</v>
          </cell>
          <cell r="I1682">
            <v>112116.35</v>
          </cell>
          <cell r="J1682">
            <v>18122.060000000001</v>
          </cell>
        </row>
        <row r="1683">
          <cell r="F1683">
            <v>6130214051</v>
          </cell>
          <cell r="G1683" t="str">
            <v>S.Terc.- Honorários Advocatícios</v>
          </cell>
          <cell r="H1683">
            <v>3351038.71</v>
          </cell>
          <cell r="I1683">
            <v>2914543.12</v>
          </cell>
          <cell r="J1683">
            <v>436495.59</v>
          </cell>
        </row>
        <row r="1684">
          <cell r="F1684">
            <v>6130214055</v>
          </cell>
          <cell r="G1684" t="str">
            <v>S.Terc.- Lanc in Natura - leit. ent. de</v>
          </cell>
          <cell r="H1684">
            <v>240</v>
          </cell>
          <cell r="I1684">
            <v>240</v>
          </cell>
          <cell r="J1684">
            <v>0</v>
          </cell>
        </row>
        <row r="1685">
          <cell r="F1685">
            <v>6130214058</v>
          </cell>
          <cell r="G1685" t="str">
            <v>S.Terc.- Lavagem e lubrificações</v>
          </cell>
          <cell r="H1685">
            <v>45172.28</v>
          </cell>
          <cell r="I1685">
            <v>34419.07</v>
          </cell>
          <cell r="J1685">
            <v>10753.21</v>
          </cell>
        </row>
        <row r="1686">
          <cell r="F1686">
            <v>6130214060</v>
          </cell>
          <cell r="G1686" t="str">
            <v>S.Terc.- Lavanderia</v>
          </cell>
          <cell r="H1686">
            <v>1523.51</v>
          </cell>
          <cell r="I1686">
            <v>1508.51</v>
          </cell>
          <cell r="J1686">
            <v>15</v>
          </cell>
        </row>
        <row r="1687">
          <cell r="F1687">
            <v>6130214061</v>
          </cell>
          <cell r="G1687" t="str">
            <v>S.Terc.- Saneamento</v>
          </cell>
          <cell r="H1687">
            <v>4576.7</v>
          </cell>
          <cell r="I1687">
            <v>3411.7</v>
          </cell>
          <cell r="J1687">
            <v>1165</v>
          </cell>
        </row>
        <row r="1688">
          <cell r="F1688">
            <v>6130214062</v>
          </cell>
          <cell r="G1688" t="str">
            <v>S.Terc.- Apoio Técnico Operacional</v>
          </cell>
          <cell r="H1688">
            <v>170978.84</v>
          </cell>
          <cell r="I1688">
            <v>104276.86</v>
          </cell>
          <cell r="J1688">
            <v>66701.98</v>
          </cell>
        </row>
        <row r="1689">
          <cell r="F1689">
            <v>6130214065</v>
          </cell>
          <cell r="G1689" t="str">
            <v>S.Terc.- Leitura e Entrega de Contas</v>
          </cell>
          <cell r="H1689">
            <v>3242502.43</v>
          </cell>
          <cell r="I1689">
            <v>2553101.71</v>
          </cell>
          <cell r="J1689">
            <v>689400.72</v>
          </cell>
        </row>
        <row r="1690">
          <cell r="F1690">
            <v>6130214067</v>
          </cell>
          <cell r="G1690" t="str">
            <v>S.Terc.- Despesa de Condominio</v>
          </cell>
          <cell r="H1690">
            <v>719799.37</v>
          </cell>
          <cell r="I1690">
            <v>578165.86</v>
          </cell>
          <cell r="J1690">
            <v>141633.51</v>
          </cell>
        </row>
        <row r="1691">
          <cell r="F1691">
            <v>6130214068</v>
          </cell>
          <cell r="G1691" t="str">
            <v>S.Terc.- Limpeza de prédios e instalaçõ</v>
          </cell>
          <cell r="H1691">
            <v>666563.71</v>
          </cell>
          <cell r="I1691">
            <v>496817.88</v>
          </cell>
          <cell r="J1691">
            <v>169745.83</v>
          </cell>
        </row>
        <row r="1692">
          <cell r="F1692">
            <v>6130214070</v>
          </cell>
          <cell r="G1692" t="str">
            <v>S.Terc.- Limpeza/Conservação</v>
          </cell>
          <cell r="H1692">
            <v>95150.399999999994</v>
          </cell>
          <cell r="I1692">
            <v>58243.12</v>
          </cell>
          <cell r="J1692">
            <v>36907.279999999999</v>
          </cell>
        </row>
        <row r="1693">
          <cell r="F1693">
            <v>6130214073</v>
          </cell>
          <cell r="G1693" t="str">
            <v>S.Terc.- Manut. ar condicionado e água</v>
          </cell>
          <cell r="H1693">
            <v>300271.86</v>
          </cell>
          <cell r="I1693">
            <v>186496.77</v>
          </cell>
          <cell r="J1693">
            <v>113775.09</v>
          </cell>
        </row>
        <row r="1694">
          <cell r="F1694">
            <v>6130214075</v>
          </cell>
          <cell r="G1694" t="str">
            <v>S.Terc.- Manut. de elevadores</v>
          </cell>
          <cell r="H1694">
            <v>1921.79</v>
          </cell>
          <cell r="I1694">
            <v>1647.49</v>
          </cell>
          <cell r="J1694">
            <v>274.3</v>
          </cell>
        </row>
        <row r="1695">
          <cell r="F1695">
            <v>6130214078</v>
          </cell>
          <cell r="G1695" t="str">
            <v>S.Terc.- Manut. de equiptos de computaç</v>
          </cell>
          <cell r="H1695">
            <v>3240604.57</v>
          </cell>
          <cell r="I1695">
            <v>2254408.62</v>
          </cell>
          <cell r="J1695">
            <v>986195.95</v>
          </cell>
        </row>
        <row r="1696">
          <cell r="F1696">
            <v>6130214080</v>
          </cell>
          <cell r="G1696" t="str">
            <v>S.Terc.- Manut. de equiptos de comunica</v>
          </cell>
          <cell r="H1696">
            <v>745191.49</v>
          </cell>
          <cell r="I1696">
            <v>1036525.78</v>
          </cell>
          <cell r="J1696">
            <v>-291334.28999999998</v>
          </cell>
        </row>
        <row r="1697">
          <cell r="F1697">
            <v>6130214083</v>
          </cell>
          <cell r="G1697" t="str">
            <v>S.Terc.- Manut. de equiptos de proteção</v>
          </cell>
          <cell r="H1697">
            <v>0</v>
          </cell>
          <cell r="I1697">
            <v>0</v>
          </cell>
          <cell r="J1697">
            <v>0</v>
          </cell>
        </row>
        <row r="1698">
          <cell r="F1698">
            <v>6130214085</v>
          </cell>
          <cell r="G1698" t="str">
            <v>S.Terc.- Manut. de equiptos de restaura</v>
          </cell>
          <cell r="H1698">
            <v>0</v>
          </cell>
          <cell r="I1698">
            <v>0</v>
          </cell>
          <cell r="J1698">
            <v>0</v>
          </cell>
        </row>
        <row r="1699">
          <cell r="F1699">
            <v>6130214088</v>
          </cell>
          <cell r="G1699" t="str">
            <v>S.Terc.- Manut. de equiptos médicos</v>
          </cell>
          <cell r="H1699">
            <v>535</v>
          </cell>
          <cell r="I1699">
            <v>0</v>
          </cell>
          <cell r="J1699">
            <v>535</v>
          </cell>
        </row>
        <row r="1700">
          <cell r="F1700">
            <v>6130214090</v>
          </cell>
          <cell r="G1700" t="str">
            <v>S.Terc.- Manut. de letreiros e luminosa</v>
          </cell>
          <cell r="H1700">
            <v>88</v>
          </cell>
          <cell r="I1700">
            <v>88</v>
          </cell>
          <cell r="J1700">
            <v>0</v>
          </cell>
        </row>
        <row r="1701">
          <cell r="F1701">
            <v>6130214091</v>
          </cell>
          <cell r="G1701" t="str">
            <v>S.Terc.- Manut. Corretiva Linhas e Rede</v>
          </cell>
          <cell r="H1701">
            <v>808840.74</v>
          </cell>
          <cell r="I1701">
            <v>623526.85</v>
          </cell>
          <cell r="J1701">
            <v>185313.89</v>
          </cell>
        </row>
        <row r="1702">
          <cell r="F1702">
            <v>6130214092</v>
          </cell>
          <cell r="G1702" t="str">
            <v>S.Terc.- Manut. de Iluminação Publica</v>
          </cell>
          <cell r="H1702">
            <v>754693.24</v>
          </cell>
          <cell r="I1702">
            <v>691484.12</v>
          </cell>
          <cell r="J1702">
            <v>63209.120000000003</v>
          </cell>
        </row>
        <row r="1703">
          <cell r="F1703">
            <v>6130214093</v>
          </cell>
          <cell r="G1703" t="str">
            <v>S.Terc.- Manut. de maq. e equiptos - ou</v>
          </cell>
          <cell r="H1703">
            <v>306887.17</v>
          </cell>
          <cell r="I1703">
            <v>124736.68</v>
          </cell>
          <cell r="J1703">
            <v>182150.49</v>
          </cell>
        </row>
        <row r="1704">
          <cell r="F1704">
            <v>6130214095</v>
          </cell>
          <cell r="G1704" t="str">
            <v>S.Terc.- Manut. de Maq. e equiptos de e</v>
          </cell>
          <cell r="H1704">
            <v>10237.049999999999</v>
          </cell>
          <cell r="I1704">
            <v>8895.16</v>
          </cell>
          <cell r="J1704">
            <v>1341.89</v>
          </cell>
        </row>
        <row r="1705">
          <cell r="F1705">
            <v>6130214096</v>
          </cell>
          <cell r="G1705" t="str">
            <v>S.Terc.- Manut. de Moveis e Utensilios</v>
          </cell>
          <cell r="H1705">
            <v>10614.2</v>
          </cell>
          <cell r="I1705">
            <v>5382.25</v>
          </cell>
          <cell r="J1705">
            <v>5231.95</v>
          </cell>
        </row>
        <row r="1706">
          <cell r="F1706">
            <v>6130214097</v>
          </cell>
          <cell r="G1706" t="str">
            <v>S.Terc.- Manut. de Instalações Prediais</v>
          </cell>
          <cell r="H1706">
            <v>-1055904.3</v>
          </cell>
          <cell r="I1706">
            <v>656897.06999999995</v>
          </cell>
          <cell r="J1706">
            <v>-1712801.37</v>
          </cell>
        </row>
        <row r="1707">
          <cell r="F1707">
            <v>6130214098</v>
          </cell>
          <cell r="G1707" t="str">
            <v>S.Terc.- Manut. de obras civis</v>
          </cell>
          <cell r="H1707">
            <v>618862.12</v>
          </cell>
          <cell r="I1707">
            <v>559581.76</v>
          </cell>
          <cell r="J1707">
            <v>59280.36</v>
          </cell>
        </row>
        <row r="1708">
          <cell r="F1708">
            <v>6130214100</v>
          </cell>
          <cell r="G1708" t="str">
            <v>S.Terc.- Manut. de veículos</v>
          </cell>
          <cell r="H1708">
            <v>1022532.51</v>
          </cell>
          <cell r="I1708">
            <v>976498.96</v>
          </cell>
          <cell r="J1708">
            <v>46033.55</v>
          </cell>
        </row>
        <row r="1709">
          <cell r="F1709">
            <v>6130214101</v>
          </cell>
          <cell r="G1709" t="str">
            <v>S.Terc.- Encargos Adm. Insumos Veículos</v>
          </cell>
          <cell r="H1709">
            <v>42514.23</v>
          </cell>
          <cell r="I1709">
            <v>34744.33</v>
          </cell>
          <cell r="J1709">
            <v>7769.9</v>
          </cell>
        </row>
        <row r="1710">
          <cell r="F1710">
            <v>6130214103</v>
          </cell>
          <cell r="G1710" t="str">
            <v>S.Terc.- Manut. e Cons.- Areas,Pátios e</v>
          </cell>
          <cell r="H1710">
            <v>14542.24</v>
          </cell>
          <cell r="I1710">
            <v>14542.24</v>
          </cell>
          <cell r="J1710">
            <v>0</v>
          </cell>
        </row>
        <row r="1711">
          <cell r="F1711">
            <v>6130214104</v>
          </cell>
          <cell r="G1711" t="str">
            <v>S.Terc.- Manut. e Cons.- Tróleibus</v>
          </cell>
          <cell r="H1711">
            <v>0</v>
          </cell>
          <cell r="I1711">
            <v>0</v>
          </cell>
          <cell r="J1711">
            <v>0</v>
          </cell>
        </row>
        <row r="1712">
          <cell r="F1712">
            <v>6130214105</v>
          </cell>
          <cell r="G1712" t="str">
            <v>S.Terc.- Manut. e conserv. rede tróleib</v>
          </cell>
          <cell r="H1712">
            <v>0</v>
          </cell>
          <cell r="I1712">
            <v>0</v>
          </cell>
          <cell r="J1712">
            <v>0</v>
          </cell>
        </row>
        <row r="1713">
          <cell r="F1713">
            <v>6130214106</v>
          </cell>
          <cell r="G1713" t="str">
            <v>S.Terc.- Manut. e conserv.de Estações</v>
          </cell>
          <cell r="H1713">
            <v>42573.71</v>
          </cell>
          <cell r="I1713">
            <v>32894.31</v>
          </cell>
          <cell r="J1713">
            <v>9679.4</v>
          </cell>
        </row>
        <row r="1714">
          <cell r="F1714">
            <v>6130214107</v>
          </cell>
          <cell r="G1714" t="str">
            <v>S.Terc.- Manut. e conserv. de Linhas</v>
          </cell>
          <cell r="H1714">
            <v>262100.92</v>
          </cell>
          <cell r="I1714">
            <v>133246.26</v>
          </cell>
          <cell r="J1714">
            <v>128854.66</v>
          </cell>
        </row>
        <row r="1715">
          <cell r="F1715">
            <v>6130214108</v>
          </cell>
          <cell r="G1715" t="str">
            <v>S.Terc.- Passagens aéreas</v>
          </cell>
          <cell r="H1715">
            <v>616563.51</v>
          </cell>
          <cell r="I1715">
            <v>468711.42</v>
          </cell>
          <cell r="J1715">
            <v>147852.09</v>
          </cell>
        </row>
        <row r="1716">
          <cell r="F1716">
            <v>6130214110</v>
          </cell>
          <cell r="G1716" t="str">
            <v>S.Terc.- Pintura de câmara transformado</v>
          </cell>
          <cell r="H1716">
            <v>0</v>
          </cell>
          <cell r="I1716">
            <v>0</v>
          </cell>
          <cell r="J1716">
            <v>0</v>
          </cell>
        </row>
        <row r="1717">
          <cell r="F1717">
            <v>6130214113</v>
          </cell>
          <cell r="G1717" t="str">
            <v>S.Terc.- Pintura de prédios</v>
          </cell>
          <cell r="H1717">
            <v>24323.32</v>
          </cell>
          <cell r="I1717">
            <v>17510.52</v>
          </cell>
          <cell r="J1717">
            <v>6812.8</v>
          </cell>
        </row>
        <row r="1718">
          <cell r="F1718">
            <v>6130214115</v>
          </cell>
          <cell r="G1718" t="str">
            <v>S.Terc.- Pintura de torres</v>
          </cell>
          <cell r="H1718">
            <v>0</v>
          </cell>
          <cell r="I1718">
            <v>0</v>
          </cell>
          <cell r="J1718">
            <v>0</v>
          </cell>
        </row>
        <row r="1719">
          <cell r="F1719">
            <v>6130214116</v>
          </cell>
          <cell r="G1719" t="str">
            <v>S.Terc.- Mão-de-Obra Complementar</v>
          </cell>
          <cell r="H1719">
            <v>0</v>
          </cell>
          <cell r="I1719">
            <v>0</v>
          </cell>
          <cell r="J1719">
            <v>0</v>
          </cell>
        </row>
        <row r="1720">
          <cell r="F1720">
            <v>6130214117</v>
          </cell>
          <cell r="G1720" t="str">
            <v>S.Terc.- Pessoal de Escritório</v>
          </cell>
          <cell r="H1720">
            <v>809459.14</v>
          </cell>
          <cell r="I1720">
            <v>534105.82999999996</v>
          </cell>
          <cell r="J1720">
            <v>275353.31</v>
          </cell>
        </row>
        <row r="1721">
          <cell r="F1721">
            <v>6130214118</v>
          </cell>
          <cell r="G1721" t="str">
            <v>S.Terc.- Prest. Serviços - Turma da Rua</v>
          </cell>
          <cell r="H1721">
            <v>383443.21</v>
          </cell>
          <cell r="I1721">
            <v>247679.84</v>
          </cell>
          <cell r="J1721">
            <v>135763.37</v>
          </cell>
        </row>
        <row r="1722">
          <cell r="F1722">
            <v>6130214120</v>
          </cell>
          <cell r="G1722" t="str">
            <v>S.Terc.- Publicações legais</v>
          </cell>
          <cell r="H1722">
            <v>669846.57999999996</v>
          </cell>
          <cell r="I1722">
            <v>638635.86</v>
          </cell>
          <cell r="J1722">
            <v>31210.720000000001</v>
          </cell>
        </row>
        <row r="1723">
          <cell r="F1723">
            <v>6130214121</v>
          </cell>
          <cell r="G1723" t="str">
            <v>S.Terc.- Moto-Boy</v>
          </cell>
          <cell r="H1723">
            <v>54974.36</v>
          </cell>
          <cell r="I1723">
            <v>44381.77</v>
          </cell>
          <cell r="J1723">
            <v>10592.59</v>
          </cell>
        </row>
        <row r="1724">
          <cell r="F1724">
            <v>6130214122</v>
          </cell>
          <cell r="G1724" t="str">
            <v>S.Terc.- Autonomos</v>
          </cell>
          <cell r="H1724">
            <v>18064.96</v>
          </cell>
          <cell r="I1724">
            <v>18064.96</v>
          </cell>
          <cell r="J1724">
            <v>0</v>
          </cell>
        </row>
        <row r="1725">
          <cell r="F1725">
            <v>6130214123</v>
          </cell>
          <cell r="G1725" t="str">
            <v>S.Terc.- Recuperação de materiais</v>
          </cell>
          <cell r="H1725">
            <v>0</v>
          </cell>
          <cell r="I1725">
            <v>0</v>
          </cell>
          <cell r="J1725">
            <v>0</v>
          </cell>
        </row>
        <row r="1726">
          <cell r="F1726">
            <v>6130214124</v>
          </cell>
          <cell r="G1726" t="str">
            <v>S.Terc.- Pessoal Copeiro</v>
          </cell>
          <cell r="H1726">
            <v>0</v>
          </cell>
          <cell r="I1726">
            <v>0</v>
          </cell>
          <cell r="J1726">
            <v>0</v>
          </cell>
        </row>
        <row r="1727">
          <cell r="F1727">
            <v>6130214125</v>
          </cell>
          <cell r="G1727" t="str">
            <v>S.Terc.- Reforma de prédios</v>
          </cell>
          <cell r="H1727">
            <v>1072349.71</v>
          </cell>
          <cell r="I1727">
            <v>1311095.97</v>
          </cell>
          <cell r="J1727">
            <v>-238746.26</v>
          </cell>
        </row>
        <row r="1728">
          <cell r="F1728">
            <v>6130214128</v>
          </cell>
          <cell r="G1728" t="str">
            <v>S.Terc.- Reformas de muros e passeios</v>
          </cell>
          <cell r="H1728">
            <v>0</v>
          </cell>
          <cell r="I1728">
            <v>0</v>
          </cell>
          <cell r="J1728">
            <v>0</v>
          </cell>
        </row>
        <row r="1729">
          <cell r="F1729">
            <v>6130214130</v>
          </cell>
          <cell r="G1729" t="str">
            <v>S.Terc.- Reformas de transformadores</v>
          </cell>
          <cell r="H1729">
            <v>207676.79999999999</v>
          </cell>
          <cell r="I1729">
            <v>169166.1</v>
          </cell>
          <cell r="J1729">
            <v>38510.699999999997</v>
          </cell>
        </row>
        <row r="1730">
          <cell r="F1730">
            <v>6130214133</v>
          </cell>
          <cell r="G1730" t="str">
            <v>S.Terc.- Remoção de lixo</v>
          </cell>
          <cell r="H1730">
            <v>13578.4</v>
          </cell>
          <cell r="I1730">
            <v>8310.94</v>
          </cell>
          <cell r="J1730">
            <v>5267.46</v>
          </cell>
        </row>
        <row r="1731">
          <cell r="F1731">
            <v>6130214135</v>
          </cell>
          <cell r="G1731" t="str">
            <v>S.Terc.- Armazenagem</v>
          </cell>
          <cell r="H1731">
            <v>161.5</v>
          </cell>
          <cell r="I1731">
            <v>28</v>
          </cell>
          <cell r="J1731">
            <v>133.5</v>
          </cell>
        </row>
        <row r="1732">
          <cell r="F1732">
            <v>6130214138</v>
          </cell>
          <cell r="G1732" t="str">
            <v>S.Terc.- Microfilmagem</v>
          </cell>
          <cell r="H1732">
            <v>36347.78</v>
          </cell>
          <cell r="I1732">
            <v>28568.89</v>
          </cell>
          <cell r="J1732">
            <v>7778.89</v>
          </cell>
        </row>
        <row r="1733">
          <cell r="F1733">
            <v>6130214140</v>
          </cell>
          <cell r="G1733" t="str">
            <v>S.Terc.- Reprografia</v>
          </cell>
          <cell r="H1733">
            <v>73199.08</v>
          </cell>
          <cell r="I1733">
            <v>41383.03</v>
          </cell>
          <cell r="J1733">
            <v>31816.05</v>
          </cell>
        </row>
        <row r="1734">
          <cell r="F1734">
            <v>6130214143</v>
          </cell>
          <cell r="G1734" t="str">
            <v>S.Terc.- Serv de restaurantes prestados</v>
          </cell>
          <cell r="H1734">
            <v>142.01</v>
          </cell>
          <cell r="I1734">
            <v>142.01</v>
          </cell>
          <cell r="J1734">
            <v>0</v>
          </cell>
        </row>
        <row r="1735">
          <cell r="F1735">
            <v>6130214145</v>
          </cell>
          <cell r="G1735" t="str">
            <v>S.Terc.- Sistema de subtransmissão</v>
          </cell>
          <cell r="H1735">
            <v>0</v>
          </cell>
          <cell r="I1735">
            <v>0</v>
          </cell>
          <cell r="J1735">
            <v>0</v>
          </cell>
        </row>
        <row r="1736">
          <cell r="F1736">
            <v>6130214146</v>
          </cell>
          <cell r="G1736" t="str">
            <v>S.Terc.- Inspeção Linhas c/helicopetero</v>
          </cell>
          <cell r="H1736">
            <v>13285.83</v>
          </cell>
          <cell r="I1736">
            <v>0</v>
          </cell>
          <cell r="J1736">
            <v>13285.83</v>
          </cell>
        </row>
        <row r="1737">
          <cell r="F1737">
            <v>6130214150</v>
          </cell>
          <cell r="G1737" t="str">
            <v>S.Terc.- Testes e ensaios</v>
          </cell>
          <cell r="H1737">
            <v>7410</v>
          </cell>
          <cell r="I1737">
            <v>6000</v>
          </cell>
          <cell r="J1737">
            <v>1410</v>
          </cell>
        </row>
        <row r="1738">
          <cell r="F1738">
            <v>6130214155</v>
          </cell>
          <cell r="G1738" t="str">
            <v>S.Terc.- Vigilância e Segurança</v>
          </cell>
          <cell r="H1738">
            <v>3683657.82</v>
          </cell>
          <cell r="I1738">
            <v>3654602.81</v>
          </cell>
          <cell r="J1738">
            <v>29055.01</v>
          </cell>
        </row>
        <row r="1739">
          <cell r="F1739">
            <v>6130214160</v>
          </cell>
          <cell r="G1739" t="str">
            <v>S.Terc.- Sist. Distr. Consumidor</v>
          </cell>
          <cell r="H1739">
            <v>5563976.8300000001</v>
          </cell>
          <cell r="I1739">
            <v>4071687.32</v>
          </cell>
          <cell r="J1739">
            <v>1492289.51</v>
          </cell>
        </row>
        <row r="1740">
          <cell r="F1740">
            <v>6130214163</v>
          </cell>
          <cell r="G1740" t="str">
            <v>S.Terc.- Poda de Árvore</v>
          </cell>
          <cell r="H1740">
            <v>242037.87</v>
          </cell>
          <cell r="I1740">
            <v>306643.21000000002</v>
          </cell>
          <cell r="J1740">
            <v>-64605.34</v>
          </cell>
        </row>
        <row r="1741">
          <cell r="F1741">
            <v>6130214165</v>
          </cell>
          <cell r="G1741" t="str">
            <v>S.Terc.- Corte e Religa</v>
          </cell>
          <cell r="H1741">
            <v>2504869.1800000002</v>
          </cell>
          <cell r="I1741">
            <v>1558396.71</v>
          </cell>
          <cell r="J1741">
            <v>946472.47</v>
          </cell>
        </row>
        <row r="1742">
          <cell r="F1742">
            <v>6130214167</v>
          </cell>
          <cell r="G1742" t="str">
            <v>S.Terc.- Outros</v>
          </cell>
          <cell r="H1742">
            <v>7113494.9699999997</v>
          </cell>
          <cell r="I1742">
            <v>3730501.57</v>
          </cell>
          <cell r="J1742">
            <v>3382993.4</v>
          </cell>
        </row>
        <row r="1743">
          <cell r="F1743">
            <v>6130214168</v>
          </cell>
          <cell r="G1743" t="str">
            <v>S.Terc.- Roçadas e Aceiros</v>
          </cell>
          <cell r="H1743">
            <v>41619.370000000003</v>
          </cell>
          <cell r="I1743">
            <v>41509.370000000003</v>
          </cell>
          <cell r="J1743">
            <v>110</v>
          </cell>
        </row>
        <row r="1744">
          <cell r="F1744">
            <v>6130214170</v>
          </cell>
          <cell r="G1744" t="str">
            <v>S.Terc.- Implant  Manut. Gerenc. Redes</v>
          </cell>
          <cell r="H1744">
            <v>0</v>
          </cell>
          <cell r="I1744">
            <v>0</v>
          </cell>
          <cell r="J1744">
            <v>0</v>
          </cell>
        </row>
        <row r="1745">
          <cell r="F1745">
            <v>6130214171</v>
          </cell>
          <cell r="G1745" t="str">
            <v>S.Terc.- Reposição de Calçamento</v>
          </cell>
          <cell r="H1745">
            <v>16246.85</v>
          </cell>
          <cell r="I1745">
            <v>0</v>
          </cell>
          <cell r="J1745">
            <v>16246.85</v>
          </cell>
        </row>
        <row r="1746">
          <cell r="F1746">
            <v>6130214172</v>
          </cell>
          <cell r="G1746" t="str">
            <v>S.Terc.- Eletrificação Rural</v>
          </cell>
          <cell r="H1746">
            <v>0</v>
          </cell>
          <cell r="I1746">
            <v>0</v>
          </cell>
          <cell r="J1746">
            <v>0</v>
          </cell>
        </row>
        <row r="1747">
          <cell r="F1747">
            <v>6130214173</v>
          </cell>
          <cell r="G1747" t="str">
            <v>S.Terc.- ANEEL - Resolução 242</v>
          </cell>
          <cell r="H1747">
            <v>657100</v>
          </cell>
          <cell r="I1747">
            <v>536550</v>
          </cell>
          <cell r="J1747">
            <v>120550</v>
          </cell>
        </row>
        <row r="1748">
          <cell r="F1748">
            <v>6130214174</v>
          </cell>
          <cell r="G1748" t="str">
            <v>S.Terc.- Manutenção de Disjuntores</v>
          </cell>
          <cell r="H1748">
            <v>0</v>
          </cell>
          <cell r="I1748">
            <v>0</v>
          </cell>
          <cell r="J1748">
            <v>0</v>
          </cell>
        </row>
        <row r="1749">
          <cell r="F1749">
            <v>6130214175</v>
          </cell>
          <cell r="G1749" t="str">
            <v>S.Terc.- Manut.Eletrom.Estações</v>
          </cell>
          <cell r="H1749">
            <v>0</v>
          </cell>
          <cell r="I1749">
            <v>0</v>
          </cell>
          <cell r="J1749">
            <v>0</v>
          </cell>
        </row>
        <row r="1750">
          <cell r="F1750">
            <v>6130214176</v>
          </cell>
          <cell r="G1750" t="str">
            <v>S.Terc.- Remoção de Residuos Toxicos -</v>
          </cell>
          <cell r="H1750">
            <v>808139.94</v>
          </cell>
          <cell r="I1750">
            <v>143165.1</v>
          </cell>
          <cell r="J1750">
            <v>664974.84</v>
          </cell>
        </row>
        <row r="1751">
          <cell r="F1751">
            <v>6130214177</v>
          </cell>
          <cell r="G1751" t="str">
            <v>S.Terc.- Manutenção Coletar Dados</v>
          </cell>
          <cell r="H1751">
            <v>5074.2299999999996</v>
          </cell>
          <cell r="I1751">
            <v>3976.83</v>
          </cell>
          <cell r="J1751">
            <v>1097.4000000000001</v>
          </cell>
        </row>
        <row r="1752">
          <cell r="F1752">
            <v>6130214178</v>
          </cell>
          <cell r="G1752" t="str">
            <v>S.Terc.- Radio Chamada Pager</v>
          </cell>
          <cell r="H1752">
            <v>85629.59</v>
          </cell>
          <cell r="I1752">
            <v>85647.37</v>
          </cell>
          <cell r="J1752">
            <v>-17.78</v>
          </cell>
        </row>
        <row r="1753">
          <cell r="F1753">
            <v>6130214180</v>
          </cell>
          <cell r="G1753" t="str">
            <v>S.Terc.- Pesquisas</v>
          </cell>
          <cell r="H1753">
            <v>107108.77</v>
          </cell>
          <cell r="I1753">
            <v>74208.77</v>
          </cell>
          <cell r="J1753">
            <v>32900</v>
          </cell>
        </row>
        <row r="1754">
          <cell r="F1754">
            <v>6130214181</v>
          </cell>
          <cell r="G1754" t="str">
            <v>S.Terc.- Etapa med. pesq. Pós hora</v>
          </cell>
          <cell r="H1754">
            <v>0</v>
          </cell>
          <cell r="I1754">
            <v>0</v>
          </cell>
          <cell r="J1754">
            <v>0</v>
          </cell>
        </row>
        <row r="1755">
          <cell r="F1755">
            <v>6130214182</v>
          </cell>
          <cell r="G1755" t="str">
            <v>S.Terc.- Avaliação Ligue-Luz</v>
          </cell>
          <cell r="H1755">
            <v>0</v>
          </cell>
          <cell r="I1755">
            <v>0</v>
          </cell>
          <cell r="J1755">
            <v>0</v>
          </cell>
        </row>
        <row r="1756">
          <cell r="F1756">
            <v>6130214183</v>
          </cell>
          <cell r="G1756" t="str">
            <v>S.Terc.- Impressão de Contas de Energia</v>
          </cell>
          <cell r="H1756">
            <v>628091.96</v>
          </cell>
          <cell r="I1756">
            <v>393896.96000000002</v>
          </cell>
          <cell r="J1756">
            <v>234195</v>
          </cell>
        </row>
        <row r="1757">
          <cell r="F1757">
            <v>6130214184</v>
          </cell>
          <cell r="G1757" t="str">
            <v>S.Terc.- Atividades Promocionais</v>
          </cell>
          <cell r="H1757">
            <v>1774829.72</v>
          </cell>
          <cell r="I1757">
            <v>956852.33</v>
          </cell>
          <cell r="J1757">
            <v>817977.39</v>
          </cell>
        </row>
        <row r="1758">
          <cell r="F1758">
            <v>6130214190</v>
          </cell>
          <cell r="G1758" t="str">
            <v>S.Terc.- Revelações Fotograficas</v>
          </cell>
          <cell r="H1758">
            <v>23668.63</v>
          </cell>
          <cell r="I1758">
            <v>14851.61</v>
          </cell>
          <cell r="J1758">
            <v>8817.02</v>
          </cell>
        </row>
        <row r="1759">
          <cell r="F1759">
            <v>6130214191</v>
          </cell>
          <cell r="G1759" t="str">
            <v>S.Terc.- Modernização da Engª Distribui</v>
          </cell>
          <cell r="H1759">
            <v>0</v>
          </cell>
          <cell r="I1759">
            <v>0</v>
          </cell>
          <cell r="J1759">
            <v>0</v>
          </cell>
        </row>
        <row r="1760">
          <cell r="F1760">
            <v>6130214192</v>
          </cell>
          <cell r="G1760" t="str">
            <v>S.Terc.- Desenvolvimento de Sist. Compu</v>
          </cell>
          <cell r="H1760">
            <v>136203.01</v>
          </cell>
          <cell r="I1760">
            <v>-487297.27</v>
          </cell>
          <cell r="J1760">
            <v>623500.28</v>
          </cell>
        </row>
        <row r="1761">
          <cell r="F1761">
            <v>6130214193</v>
          </cell>
          <cell r="G1761" t="str">
            <v>S.Terc.- Gas de Cozinha</v>
          </cell>
          <cell r="H1761">
            <v>3025.79</v>
          </cell>
          <cell r="I1761">
            <v>2180.5</v>
          </cell>
          <cell r="J1761">
            <v>845.29</v>
          </cell>
        </row>
        <row r="1762">
          <cell r="F1762">
            <v>6130214194</v>
          </cell>
          <cell r="G1762" t="str">
            <v>S.Terc.- Acompanhamento de Carga</v>
          </cell>
          <cell r="H1762">
            <v>88983.99</v>
          </cell>
          <cell r="I1762">
            <v>79224.81</v>
          </cell>
          <cell r="J1762">
            <v>9759.18</v>
          </cell>
        </row>
        <row r="1763">
          <cell r="F1763">
            <v>6130214195</v>
          </cell>
          <cell r="G1763" t="str">
            <v>S.Terc.- Guinchamento Veiculo</v>
          </cell>
          <cell r="H1763">
            <v>5562.2</v>
          </cell>
          <cell r="I1763">
            <v>4184.2</v>
          </cell>
          <cell r="J1763">
            <v>1378</v>
          </cell>
        </row>
        <row r="1764">
          <cell r="F1764">
            <v>6130214196</v>
          </cell>
          <cell r="G1764" t="str">
            <v>S.Terc.- Mão de Obra Espec. Informatica</v>
          </cell>
          <cell r="H1764">
            <v>479518.8</v>
          </cell>
          <cell r="I1764">
            <v>400037.64</v>
          </cell>
          <cell r="J1764">
            <v>79481.16</v>
          </cell>
        </row>
        <row r="1765">
          <cell r="F1765">
            <v>6130214197</v>
          </cell>
          <cell r="G1765" t="str">
            <v>S.Terc.- Projeto Prisma</v>
          </cell>
          <cell r="H1765">
            <v>40822.980000000003</v>
          </cell>
          <cell r="I1765">
            <v>22254.32</v>
          </cell>
          <cell r="J1765">
            <v>18568.66</v>
          </cell>
        </row>
        <row r="1766">
          <cell r="F1766">
            <v>6130214199</v>
          </cell>
          <cell r="G1766" t="str">
            <v>S.Terc.- Manutenção Licenças SAP</v>
          </cell>
          <cell r="H1766">
            <v>616962.71</v>
          </cell>
          <cell r="I1766">
            <v>616962.71</v>
          </cell>
          <cell r="J1766">
            <v>0</v>
          </cell>
        </row>
        <row r="1767">
          <cell r="F1767">
            <v>6130214200</v>
          </cell>
          <cell r="G1767" t="str">
            <v>S.Terc.- Programa Refl.Aposentadoria</v>
          </cell>
          <cell r="H1767">
            <v>0</v>
          </cell>
          <cell r="I1767">
            <v>0</v>
          </cell>
          <cell r="J1767">
            <v>0</v>
          </cell>
        </row>
        <row r="1768">
          <cell r="F1768">
            <v>6130214201</v>
          </cell>
          <cell r="G1768" t="str">
            <v>Reutilizar</v>
          </cell>
          <cell r="H1768">
            <v>0</v>
          </cell>
          <cell r="I1768">
            <v>0</v>
          </cell>
          <cell r="J1768">
            <v>0</v>
          </cell>
        </row>
        <row r="1769">
          <cell r="F1769">
            <v>6130214202</v>
          </cell>
          <cell r="G1769" t="str">
            <v>S.Terc.- Distribuição de Café</v>
          </cell>
          <cell r="H1769">
            <v>459.5</v>
          </cell>
          <cell r="I1769">
            <v>459.5</v>
          </cell>
          <cell r="J1769">
            <v>0</v>
          </cell>
        </row>
        <row r="1770">
          <cell r="F1770">
            <v>6130214203</v>
          </cell>
          <cell r="G1770" t="str">
            <v>S.Terc.- Medição</v>
          </cell>
          <cell r="H1770">
            <v>132048.82999999999</v>
          </cell>
          <cell r="I1770">
            <v>123898.83</v>
          </cell>
          <cell r="J1770">
            <v>8150</v>
          </cell>
        </row>
        <row r="1771">
          <cell r="F1771">
            <v>6130214204</v>
          </cell>
          <cell r="G1771" t="str">
            <v>S.Terc.- Laboratório</v>
          </cell>
          <cell r="H1771">
            <v>279</v>
          </cell>
          <cell r="I1771">
            <v>279</v>
          </cell>
          <cell r="J1771">
            <v>0</v>
          </cell>
        </row>
        <row r="1772">
          <cell r="F1772">
            <v>6130215100</v>
          </cell>
          <cell r="G1772" t="str">
            <v>S.Terc.- Terraplanagem e pavimentação</v>
          </cell>
          <cell r="H1772">
            <v>0</v>
          </cell>
          <cell r="I1772">
            <v>0</v>
          </cell>
          <cell r="J1772">
            <v>0</v>
          </cell>
        </row>
        <row r="1773">
          <cell r="F1773">
            <v>6130215200</v>
          </cell>
          <cell r="G1773" t="str">
            <v>S.Terc.- Construção Rede Aérea</v>
          </cell>
          <cell r="H1773">
            <v>6015385.8700000001</v>
          </cell>
          <cell r="I1773">
            <v>3169513.96</v>
          </cell>
          <cell r="J1773">
            <v>2845871.91</v>
          </cell>
        </row>
        <row r="1774">
          <cell r="F1774">
            <v>6130215300</v>
          </cell>
          <cell r="G1774" t="str">
            <v>S.Terc.- Construção Rede Subterrânea</v>
          </cell>
          <cell r="H1774">
            <v>112518.77</v>
          </cell>
          <cell r="I1774">
            <v>108248.14</v>
          </cell>
          <cell r="J1774">
            <v>4270.63</v>
          </cell>
        </row>
        <row r="1775">
          <cell r="F1775">
            <v>6130215400</v>
          </cell>
          <cell r="G1775" t="str">
            <v>S.Terc.- Construção Linhas Aéreas</v>
          </cell>
          <cell r="H1775">
            <v>437034.89</v>
          </cell>
          <cell r="I1775">
            <v>369428.75</v>
          </cell>
          <cell r="J1775">
            <v>67606.14</v>
          </cell>
        </row>
        <row r="1776">
          <cell r="F1776">
            <v>6130215500</v>
          </cell>
          <cell r="G1776" t="str">
            <v>S.Terc.- Construção Linhas Subterrâneas</v>
          </cell>
          <cell r="H1776">
            <v>6482.56</v>
          </cell>
          <cell r="I1776">
            <v>5386.06</v>
          </cell>
          <cell r="J1776">
            <v>1096.5</v>
          </cell>
        </row>
        <row r="1777">
          <cell r="F1777">
            <v>6130215600</v>
          </cell>
          <cell r="G1777" t="str">
            <v>S.Terc.- Construção Subestação</v>
          </cell>
          <cell r="H1777">
            <v>1430498.9</v>
          </cell>
          <cell r="I1777">
            <v>987842.14</v>
          </cell>
          <cell r="J1777">
            <v>442656.76</v>
          </cell>
        </row>
        <row r="1778">
          <cell r="F1778">
            <v>6130219900</v>
          </cell>
          <cell r="G1778" t="str">
            <v>S.Terc.- Transf.ODS - Serviço Próprio</v>
          </cell>
          <cell r="H1778">
            <v>2697149.35</v>
          </cell>
          <cell r="I1778">
            <v>1021570.32</v>
          </cell>
          <cell r="J1778">
            <v>1675579.03</v>
          </cell>
        </row>
        <row r="1779">
          <cell r="F1779">
            <v>6130219901</v>
          </cell>
          <cell r="G1779" t="str">
            <v>S.Terc.- Transf.ODS - Serv Prest a Terc</v>
          </cell>
          <cell r="H1779">
            <v>1013542.19</v>
          </cell>
          <cell r="I1779">
            <v>851526.06</v>
          </cell>
          <cell r="J1779">
            <v>162016.13</v>
          </cell>
        </row>
        <row r="1780">
          <cell r="F1780">
            <v>6130219902</v>
          </cell>
          <cell r="G1780" t="str">
            <v>S.Terc.- Distribuição Custo Veículos</v>
          </cell>
          <cell r="H1780">
            <v>1429</v>
          </cell>
          <cell r="I1780">
            <v>1429</v>
          </cell>
          <cell r="J1780">
            <v>0</v>
          </cell>
        </row>
        <row r="1781">
          <cell r="F1781">
            <v>6130219996</v>
          </cell>
          <cell r="G1781" t="str">
            <v>S.Terc.- Transferência Entre Contas</v>
          </cell>
          <cell r="H1781">
            <v>-743577.73</v>
          </cell>
          <cell r="I1781">
            <v>-593895.73</v>
          </cell>
          <cell r="J1781">
            <v>-149682</v>
          </cell>
        </row>
        <row r="1782">
          <cell r="F1782">
            <v>6130219997</v>
          </cell>
          <cell r="G1782" t="str">
            <v>S.Terc.- RAC - Transf. p/Atividades</v>
          </cell>
          <cell r="H1782">
            <v>0</v>
          </cell>
          <cell r="I1782">
            <v>0</v>
          </cell>
          <cell r="J1782">
            <v>0</v>
          </cell>
        </row>
        <row r="1783">
          <cell r="F1783">
            <v>6130219998</v>
          </cell>
          <cell r="G1783" t="str">
            <v>S.Terc.- RAC - Transf. p/Ordens em Curs</v>
          </cell>
          <cell r="H1783">
            <v>0</v>
          </cell>
          <cell r="I1783">
            <v>0</v>
          </cell>
          <cell r="J1783">
            <v>0</v>
          </cell>
        </row>
        <row r="1784">
          <cell r="F1784">
            <v>6130219999</v>
          </cell>
          <cell r="G1784" t="str">
            <v>S.Terc.- Transferência p/Ordens em Curs</v>
          </cell>
          <cell r="H1784">
            <v>-30182776.800000001</v>
          </cell>
          <cell r="I1784">
            <v>-20944967.280000001</v>
          </cell>
          <cell r="J1784">
            <v>-9237809.5199999996</v>
          </cell>
        </row>
        <row r="1785">
          <cell r="H1785">
            <v>40917984.939999983</v>
          </cell>
          <cell r="I1785">
            <v>29724897.020000011</v>
          </cell>
          <cell r="J1785">
            <v>11193087.920000002</v>
          </cell>
        </row>
        <row r="1786">
          <cell r="H1786">
            <v>40917984.939999983</v>
          </cell>
          <cell r="I1786">
            <v>29724897.020000011</v>
          </cell>
          <cell r="J1786">
            <v>11193087.920000002</v>
          </cell>
        </row>
        <row r="1787">
          <cell r="F1787">
            <v>6130361000</v>
          </cell>
          <cell r="G1787" t="str">
            <v>Cota Cons Combust - Sistema Isolado</v>
          </cell>
          <cell r="H1787">
            <v>33198625.890000001</v>
          </cell>
          <cell r="I1787">
            <v>26821162.149999999</v>
          </cell>
          <cell r="J1787">
            <v>6377463.7400000002</v>
          </cell>
        </row>
        <row r="1788">
          <cell r="F1788">
            <v>6130362000</v>
          </cell>
          <cell r="G1788" t="str">
            <v>Cota Cons Combust - Sistema Interligado</v>
          </cell>
          <cell r="H1788">
            <v>74149214.400000006</v>
          </cell>
          <cell r="I1788">
            <v>58917383.609999999</v>
          </cell>
          <cell r="J1788">
            <v>15231830.789999999</v>
          </cell>
        </row>
        <row r="1789">
          <cell r="F1789">
            <v>6130363000</v>
          </cell>
          <cell r="G1789" t="str">
            <v>Reutilizar</v>
          </cell>
          <cell r="H1789">
            <v>0</v>
          </cell>
          <cell r="I1789">
            <v>0</v>
          </cell>
          <cell r="J1789">
            <v>0</v>
          </cell>
        </row>
        <row r="1790">
          <cell r="H1790">
            <v>107347840.29000001</v>
          </cell>
          <cell r="I1790">
            <v>85738545.75999999</v>
          </cell>
          <cell r="J1790">
            <v>21609294.530000001</v>
          </cell>
        </row>
        <row r="1791">
          <cell r="F1791">
            <v>6130380000</v>
          </cell>
          <cell r="G1791" t="str">
            <v>Taxa de Fiscalização</v>
          </cell>
          <cell r="H1791">
            <v>3495095.75</v>
          </cell>
          <cell r="I1791">
            <v>2796076.6</v>
          </cell>
          <cell r="J1791">
            <v>699019.15</v>
          </cell>
        </row>
        <row r="1792">
          <cell r="H1792">
            <v>3495095.75</v>
          </cell>
          <cell r="I1792">
            <v>2796076.6</v>
          </cell>
          <cell r="J1792">
            <v>699019.15</v>
          </cell>
        </row>
        <row r="1793">
          <cell r="H1793">
            <v>110842936.04000001</v>
          </cell>
          <cell r="I1793">
            <v>88534622.359999985</v>
          </cell>
          <cell r="J1793">
            <v>22308313.68</v>
          </cell>
        </row>
        <row r="1794">
          <cell r="F1794">
            <v>6130411000</v>
          </cell>
          <cell r="G1794" t="str">
            <v>Suprimento - M.Nacional - CESP</v>
          </cell>
          <cell r="H1794">
            <v>173352602.66999999</v>
          </cell>
          <cell r="I1794">
            <v>135519371.58000001</v>
          </cell>
          <cell r="J1794">
            <v>37833231.090000004</v>
          </cell>
        </row>
        <row r="1795">
          <cell r="F1795">
            <v>6130411010</v>
          </cell>
          <cell r="G1795" t="str">
            <v>Suprimento - M.Nacional - Cia Ger E.E.P</v>
          </cell>
          <cell r="H1795">
            <v>50178833.939999998</v>
          </cell>
          <cell r="I1795">
            <v>39263992.719999999</v>
          </cell>
          <cell r="J1795">
            <v>10914841.220000001</v>
          </cell>
        </row>
        <row r="1796">
          <cell r="F1796">
            <v>6130411020</v>
          </cell>
          <cell r="G1796" t="str">
            <v>Suprimento - M.Nacional - Cia Ger E.E.</v>
          </cell>
          <cell r="H1796">
            <v>64797520.82</v>
          </cell>
          <cell r="I1796">
            <v>50702454.280000001</v>
          </cell>
          <cell r="J1796">
            <v>14095066.539999999</v>
          </cell>
        </row>
        <row r="1797">
          <cell r="F1797">
            <v>6130411030</v>
          </cell>
          <cell r="G1797" t="str">
            <v>Suprimento - M.Nacional - Furnas</v>
          </cell>
          <cell r="H1797">
            <v>206643356.28999999</v>
          </cell>
          <cell r="I1797">
            <v>161159297.05000001</v>
          </cell>
          <cell r="J1797">
            <v>45484059.240000002</v>
          </cell>
        </row>
        <row r="1798">
          <cell r="F1798">
            <v>6130411100</v>
          </cell>
          <cell r="G1798" t="str">
            <v>Suprimento - M.Estrang. - ITAIPU</v>
          </cell>
          <cell r="H1798">
            <v>0</v>
          </cell>
          <cell r="I1798">
            <v>0</v>
          </cell>
          <cell r="J1798">
            <v>0</v>
          </cell>
        </row>
        <row r="1799">
          <cell r="F1799">
            <v>6130411105</v>
          </cell>
          <cell r="G1799" t="str">
            <v>Suprimento - Amort.Ativo Dif.- Acordo A</v>
          </cell>
          <cell r="H1799">
            <v>22158224.620000001</v>
          </cell>
          <cell r="I1799">
            <v>17726579.68</v>
          </cell>
          <cell r="J1799">
            <v>4431644.9400000004</v>
          </cell>
        </row>
        <row r="1800">
          <cell r="F1800">
            <v>6130411110</v>
          </cell>
          <cell r="G1800" t="str">
            <v>Suprimemto - M.Estrang.-Itaipu Repass.P</v>
          </cell>
          <cell r="H1800">
            <v>0</v>
          </cell>
          <cell r="I1800">
            <v>0</v>
          </cell>
          <cell r="J1800">
            <v>0</v>
          </cell>
        </row>
        <row r="1801">
          <cell r="F1801">
            <v>6130411120</v>
          </cell>
          <cell r="G1801" t="str">
            <v>Suprimento - Moeda Estrang.- Itaipu-Sub</v>
          </cell>
          <cell r="H1801">
            <v>0</v>
          </cell>
          <cell r="I1801">
            <v>0</v>
          </cell>
          <cell r="J1801">
            <v>0</v>
          </cell>
        </row>
        <row r="1802">
          <cell r="F1802">
            <v>6130411121</v>
          </cell>
          <cell r="G1802" t="str">
            <v>Suprimento - Moeda Estrang - ETEESB-Age</v>
          </cell>
          <cell r="H1802">
            <v>0</v>
          </cell>
          <cell r="I1802">
            <v>0</v>
          </cell>
          <cell r="J1802">
            <v>0</v>
          </cell>
        </row>
        <row r="1803">
          <cell r="F1803">
            <v>6130411130</v>
          </cell>
          <cell r="G1803" t="str">
            <v>Suprimento - M.Estrang.- Furnas</v>
          </cell>
          <cell r="H1803">
            <v>293562241.69</v>
          </cell>
          <cell r="I1803">
            <v>231787843.52000001</v>
          </cell>
          <cell r="J1803">
            <v>61774398.170000002</v>
          </cell>
        </row>
        <row r="1804">
          <cell r="F1804">
            <v>6130411200</v>
          </cell>
          <cell r="G1804" t="str">
            <v>Suprimento - M.Nacional - EMAE</v>
          </cell>
          <cell r="H1804">
            <v>36680172.759999998</v>
          </cell>
          <cell r="I1804">
            <v>29162046.280000001</v>
          </cell>
          <cell r="J1804">
            <v>7518126.4800000004</v>
          </cell>
        </row>
        <row r="1805">
          <cell r="F1805">
            <v>6130411210</v>
          </cell>
          <cell r="G1805" t="str">
            <v>Suprimento - M.Nacional - Outras Empres</v>
          </cell>
          <cell r="H1805">
            <v>0</v>
          </cell>
          <cell r="I1805">
            <v>0</v>
          </cell>
          <cell r="J1805">
            <v>0</v>
          </cell>
        </row>
        <row r="1806">
          <cell r="F1806">
            <v>6130411300</v>
          </cell>
          <cell r="G1806" t="str">
            <v>Suprimento - Ecp - Cesp</v>
          </cell>
          <cell r="H1806">
            <v>865858.99</v>
          </cell>
          <cell r="I1806">
            <v>669375</v>
          </cell>
          <cell r="J1806">
            <v>196483.99</v>
          </cell>
        </row>
        <row r="1807">
          <cell r="F1807">
            <v>6130411310</v>
          </cell>
          <cell r="G1807" t="str">
            <v>Suprimento - Ecp - Furnas</v>
          </cell>
          <cell r="H1807">
            <v>452937.41</v>
          </cell>
          <cell r="I1807">
            <v>432.65</v>
          </cell>
          <cell r="J1807">
            <v>452504.76</v>
          </cell>
        </row>
        <row r="1808">
          <cell r="F1808">
            <v>6130411320</v>
          </cell>
          <cell r="G1808" t="str">
            <v>Suprimento - Ecp - Cemig</v>
          </cell>
          <cell r="H1808">
            <v>2075345.04</v>
          </cell>
          <cell r="I1808">
            <v>1659277.21</v>
          </cell>
          <cell r="J1808">
            <v>416067.83</v>
          </cell>
        </row>
        <row r="1809">
          <cell r="F1809">
            <v>6130411330</v>
          </cell>
          <cell r="G1809" t="str">
            <v>Suprimento - Ecp - Cpfl</v>
          </cell>
          <cell r="H1809">
            <v>150960.94</v>
          </cell>
          <cell r="I1809">
            <v>57995.37</v>
          </cell>
          <cell r="J1809">
            <v>92965.57</v>
          </cell>
        </row>
        <row r="1810">
          <cell r="F1810">
            <v>6130411340</v>
          </cell>
          <cell r="G1810" t="str">
            <v>Suprimento - Ecp - Ceee</v>
          </cell>
          <cell r="H1810">
            <v>319163.14</v>
          </cell>
          <cell r="I1810">
            <v>266098.37</v>
          </cell>
          <cell r="J1810">
            <v>53064.77</v>
          </cell>
        </row>
        <row r="1811">
          <cell r="F1811">
            <v>6130411350</v>
          </cell>
          <cell r="G1811" t="str">
            <v>Suprimento - Ecp - Eletrosul</v>
          </cell>
          <cell r="H1811">
            <v>0</v>
          </cell>
          <cell r="I1811">
            <v>0</v>
          </cell>
          <cell r="J1811">
            <v>0</v>
          </cell>
        </row>
        <row r="1812">
          <cell r="F1812">
            <v>6130411360</v>
          </cell>
          <cell r="G1812" t="str">
            <v>Suprimento - Ecp - Copel</v>
          </cell>
          <cell r="H1812">
            <v>1415359.49</v>
          </cell>
          <cell r="I1812">
            <v>1148884.1399999999</v>
          </cell>
          <cell r="J1812">
            <v>266475.34999999998</v>
          </cell>
        </row>
        <row r="1813">
          <cell r="F1813">
            <v>6130411370</v>
          </cell>
          <cell r="G1813" t="str">
            <v>Suprimento - Ecp - Ceb</v>
          </cell>
          <cell r="H1813">
            <v>56443.31</v>
          </cell>
          <cell r="I1813">
            <v>2355.0300000000002</v>
          </cell>
          <cell r="J1813">
            <v>54088.28</v>
          </cell>
        </row>
        <row r="1814">
          <cell r="F1814">
            <v>6130411380</v>
          </cell>
          <cell r="G1814" t="str">
            <v>Suprimento - Ecp - Cerj</v>
          </cell>
          <cell r="H1814">
            <v>61871.66</v>
          </cell>
          <cell r="I1814">
            <v>26442.25</v>
          </cell>
          <cell r="J1814">
            <v>35429.410000000003</v>
          </cell>
        </row>
        <row r="1815">
          <cell r="F1815">
            <v>6130411390</v>
          </cell>
          <cell r="G1815" t="str">
            <v>Suprimento - Ecp - Enersul</v>
          </cell>
          <cell r="H1815">
            <v>76249.95</v>
          </cell>
          <cell r="I1815">
            <v>54052.78</v>
          </cell>
          <cell r="J1815">
            <v>22197.17</v>
          </cell>
        </row>
        <row r="1816">
          <cell r="F1816">
            <v>6130411400</v>
          </cell>
          <cell r="G1816" t="str">
            <v>Suprimento - Ecp - Cemat</v>
          </cell>
          <cell r="H1816">
            <v>32345.79</v>
          </cell>
          <cell r="I1816">
            <v>23812.6</v>
          </cell>
          <cell r="J1816">
            <v>8533.19</v>
          </cell>
        </row>
        <row r="1817">
          <cell r="F1817">
            <v>6130411410</v>
          </cell>
          <cell r="G1817" t="str">
            <v>Suprimento - Ecp - Celg</v>
          </cell>
          <cell r="H1817">
            <v>102535.93</v>
          </cell>
          <cell r="I1817">
            <v>0</v>
          </cell>
          <cell r="J1817">
            <v>102535.93</v>
          </cell>
        </row>
        <row r="1818">
          <cell r="F1818">
            <v>6130411420</v>
          </cell>
          <cell r="G1818" t="str">
            <v>Suprimento - Ecp - Eletronorte</v>
          </cell>
          <cell r="H1818">
            <v>325966.07</v>
          </cell>
          <cell r="I1818">
            <v>232089.63</v>
          </cell>
          <cell r="J1818">
            <v>93876.44</v>
          </cell>
        </row>
        <row r="1819">
          <cell r="F1819">
            <v>6130411430</v>
          </cell>
          <cell r="G1819" t="str">
            <v>Suprimento - Ecp - Light</v>
          </cell>
          <cell r="H1819">
            <v>1109743.96</v>
          </cell>
          <cell r="I1819">
            <v>861949.77</v>
          </cell>
          <cell r="J1819">
            <v>247794.19</v>
          </cell>
        </row>
        <row r="1820">
          <cell r="F1820">
            <v>6130411440</v>
          </cell>
          <cell r="G1820" t="str">
            <v>Suprimento - Ecp - Escelsa</v>
          </cell>
          <cell r="H1820">
            <v>191597.56</v>
          </cell>
          <cell r="I1820">
            <v>154247.46</v>
          </cell>
          <cell r="J1820">
            <v>37350.1</v>
          </cell>
        </row>
        <row r="1821">
          <cell r="F1821">
            <v>6130411450</v>
          </cell>
          <cell r="G1821" t="str">
            <v>Suprimento - Ecp - Cdsa</v>
          </cell>
          <cell r="H1821">
            <v>59227.47</v>
          </cell>
          <cell r="I1821">
            <v>49364.98</v>
          </cell>
          <cell r="J1821">
            <v>9862.49</v>
          </cell>
        </row>
        <row r="1822">
          <cell r="F1822">
            <v>6130411460</v>
          </cell>
          <cell r="G1822" t="str">
            <v>Suprimento - Ecp - Rge</v>
          </cell>
          <cell r="H1822">
            <v>162205.75</v>
          </cell>
          <cell r="I1822">
            <v>130775.15</v>
          </cell>
          <cell r="J1822">
            <v>31430.6</v>
          </cell>
        </row>
        <row r="1823">
          <cell r="F1823">
            <v>6130411470</v>
          </cell>
          <cell r="G1823" t="str">
            <v>Suprimento - Ecp - Celesc</v>
          </cell>
          <cell r="H1823">
            <v>556989.41</v>
          </cell>
          <cell r="I1823">
            <v>193959.44</v>
          </cell>
          <cell r="J1823">
            <v>363029.97</v>
          </cell>
        </row>
        <row r="1824">
          <cell r="F1824">
            <v>6130411480</v>
          </cell>
          <cell r="G1824" t="str">
            <v>Suprimento - Ecp - Celtins</v>
          </cell>
          <cell r="H1824">
            <v>18448.47</v>
          </cell>
          <cell r="I1824">
            <v>14265.32</v>
          </cell>
          <cell r="J1824">
            <v>4183.1499999999996</v>
          </cell>
        </row>
        <row r="1825">
          <cell r="F1825">
            <v>6130411490</v>
          </cell>
          <cell r="G1825" t="str">
            <v>Suprimento - Ecp - Cgtee</v>
          </cell>
          <cell r="H1825">
            <v>34881.629999999997</v>
          </cell>
          <cell r="I1825">
            <v>24921.360000000001</v>
          </cell>
          <cell r="J1825">
            <v>9960.27</v>
          </cell>
        </row>
        <row r="1826">
          <cell r="F1826">
            <v>6130411500</v>
          </cell>
          <cell r="G1826" t="str">
            <v>Suprimento - Ecp - Aes-Sul</v>
          </cell>
          <cell r="H1826">
            <v>42930.93</v>
          </cell>
          <cell r="I1826">
            <v>42930.93</v>
          </cell>
          <cell r="J1826">
            <v>0</v>
          </cell>
        </row>
        <row r="1827">
          <cell r="F1827">
            <v>6130411510</v>
          </cell>
          <cell r="G1827" t="str">
            <v>Suprimento - Ecp - Cia Energ. do Piaui</v>
          </cell>
          <cell r="H1827">
            <v>124116.93</v>
          </cell>
          <cell r="I1827">
            <v>39223.769999999997</v>
          </cell>
          <cell r="J1827">
            <v>84893.16</v>
          </cell>
        </row>
        <row r="1828">
          <cell r="F1828">
            <v>6130411511</v>
          </cell>
          <cell r="G1828" t="str">
            <v>Suprimento - Ecp - Coelce</v>
          </cell>
          <cell r="H1828">
            <v>220741.35</v>
          </cell>
          <cell r="I1828">
            <v>173352.09</v>
          </cell>
          <cell r="J1828">
            <v>47389.26</v>
          </cell>
        </row>
        <row r="1829">
          <cell r="F1829">
            <v>6130411512</v>
          </cell>
          <cell r="G1829" t="str">
            <v>Suprimento - Ecp - Cosern</v>
          </cell>
          <cell r="H1829">
            <v>140062.29999999999</v>
          </cell>
          <cell r="I1829">
            <v>55199.48</v>
          </cell>
          <cell r="J1829">
            <v>84862.82</v>
          </cell>
        </row>
        <row r="1830">
          <cell r="F1830">
            <v>6130411513</v>
          </cell>
          <cell r="G1830" t="str">
            <v>Suprimento - Ecp - Saelpa</v>
          </cell>
          <cell r="H1830">
            <v>317323.2</v>
          </cell>
          <cell r="I1830">
            <v>268764.36</v>
          </cell>
          <cell r="J1830">
            <v>48558.84</v>
          </cell>
        </row>
        <row r="1831">
          <cell r="F1831">
            <v>6130411514</v>
          </cell>
          <cell r="G1831" t="str">
            <v>Suprimento - Ecp - Celb</v>
          </cell>
          <cell r="H1831">
            <v>15531.75</v>
          </cell>
          <cell r="I1831">
            <v>12225.98</v>
          </cell>
          <cell r="J1831">
            <v>3305.77</v>
          </cell>
        </row>
        <row r="1832">
          <cell r="F1832">
            <v>6130411515</v>
          </cell>
          <cell r="G1832" t="str">
            <v>Suprimento - Ecp - Celp</v>
          </cell>
          <cell r="H1832">
            <v>42072.45</v>
          </cell>
          <cell r="I1832">
            <v>39060.11</v>
          </cell>
          <cell r="J1832">
            <v>3012.34</v>
          </cell>
        </row>
        <row r="1833">
          <cell r="F1833">
            <v>6130411516</v>
          </cell>
          <cell r="G1833" t="str">
            <v>Suprimento - Ecp - Energipe</v>
          </cell>
          <cell r="H1833">
            <v>12851.16</v>
          </cell>
          <cell r="I1833">
            <v>9662.99</v>
          </cell>
          <cell r="J1833">
            <v>3188.17</v>
          </cell>
        </row>
        <row r="1834">
          <cell r="F1834">
            <v>6130411517</v>
          </cell>
          <cell r="G1834" t="str">
            <v>Suprimento - Ecp - Coelba</v>
          </cell>
          <cell r="H1834">
            <v>285886.99</v>
          </cell>
          <cell r="I1834">
            <v>237922.9</v>
          </cell>
          <cell r="J1834">
            <v>47964.09</v>
          </cell>
        </row>
        <row r="1835">
          <cell r="F1835">
            <v>6130411518</v>
          </cell>
          <cell r="G1835" t="str">
            <v>Suprimento - Ecp - Celpa</v>
          </cell>
          <cell r="H1835">
            <v>40449.1</v>
          </cell>
          <cell r="I1835">
            <v>31265.82</v>
          </cell>
          <cell r="J1835">
            <v>9183.2800000000007</v>
          </cell>
        </row>
        <row r="1836">
          <cell r="F1836">
            <v>6130411519</v>
          </cell>
          <cell r="G1836" t="str">
            <v>Suprimento - Ecp - Cemar</v>
          </cell>
          <cell r="H1836">
            <v>106108.64</v>
          </cell>
          <cell r="I1836">
            <v>88834.2</v>
          </cell>
          <cell r="J1836">
            <v>17274.439999999999</v>
          </cell>
        </row>
        <row r="1837">
          <cell r="F1837">
            <v>6130411520</v>
          </cell>
          <cell r="G1837" t="str">
            <v>Suprimento - Ecp - Chesf</v>
          </cell>
          <cell r="H1837">
            <v>1832903.79</v>
          </cell>
          <cell r="I1837">
            <v>1515359.52</v>
          </cell>
          <cell r="J1837">
            <v>317544.27</v>
          </cell>
        </row>
        <row r="1838">
          <cell r="F1838">
            <v>6130411521</v>
          </cell>
          <cell r="G1838" t="str">
            <v>Suprimento - Ecp - Ebe</v>
          </cell>
          <cell r="H1838">
            <v>985094.84</v>
          </cell>
          <cell r="I1838">
            <v>777312.03</v>
          </cell>
          <cell r="J1838">
            <v>207782.81</v>
          </cell>
        </row>
        <row r="1839">
          <cell r="F1839">
            <v>6130411522</v>
          </cell>
          <cell r="G1839" t="str">
            <v>Suprimento - Ecp - Elektro</v>
          </cell>
          <cell r="H1839">
            <v>361305.08</v>
          </cell>
          <cell r="I1839">
            <v>246917.67</v>
          </cell>
          <cell r="J1839">
            <v>114387.41</v>
          </cell>
        </row>
        <row r="1840">
          <cell r="F1840">
            <v>6130411523</v>
          </cell>
          <cell r="G1840" t="str">
            <v>Suprimento - Ecp - Emae</v>
          </cell>
          <cell r="H1840">
            <v>122811.77</v>
          </cell>
          <cell r="I1840">
            <v>96391.02</v>
          </cell>
          <cell r="J1840">
            <v>26420.75</v>
          </cell>
        </row>
        <row r="1841">
          <cell r="F1841">
            <v>6130411524</v>
          </cell>
          <cell r="G1841" t="str">
            <v>Suprimento - Ecp - Gerasul</v>
          </cell>
          <cell r="H1841">
            <v>1209545.05</v>
          </cell>
          <cell r="I1841">
            <v>591619.66</v>
          </cell>
          <cell r="J1841">
            <v>617925.39</v>
          </cell>
        </row>
        <row r="1842">
          <cell r="F1842">
            <v>6130411525</v>
          </cell>
          <cell r="G1842" t="str">
            <v>Suprimento - Ecp - Ceal</v>
          </cell>
          <cell r="H1842">
            <v>16954.919999999998</v>
          </cell>
          <cell r="I1842">
            <v>3735.11</v>
          </cell>
          <cell r="J1842">
            <v>13219.81</v>
          </cell>
        </row>
        <row r="1843">
          <cell r="F1843">
            <v>6130411526</v>
          </cell>
          <cell r="G1843" t="str">
            <v>Suprimento - Ecp - Paranapanema</v>
          </cell>
          <cell r="H1843">
            <v>960591.17</v>
          </cell>
          <cell r="I1843">
            <v>520884.03</v>
          </cell>
          <cell r="J1843">
            <v>439707.14</v>
          </cell>
        </row>
        <row r="1844">
          <cell r="F1844">
            <v>6130411527</v>
          </cell>
          <cell r="G1844" t="str">
            <v>Suprimento - Ecp - Bragantina</v>
          </cell>
          <cell r="H1844">
            <v>5016.37</v>
          </cell>
          <cell r="I1844">
            <v>1524.07</v>
          </cell>
          <cell r="J1844">
            <v>3492.3</v>
          </cell>
        </row>
        <row r="1845">
          <cell r="F1845">
            <v>6130411528</v>
          </cell>
          <cell r="G1845" t="str">
            <v>Suprimento - Ecp - CAIUA</v>
          </cell>
          <cell r="H1845">
            <v>6369.26</v>
          </cell>
          <cell r="I1845">
            <v>3824.04</v>
          </cell>
          <cell r="J1845">
            <v>2545.2199999999998</v>
          </cell>
        </row>
        <row r="1846">
          <cell r="F1846">
            <v>6130411529</v>
          </cell>
          <cell r="G1846" t="str">
            <v>Suprimento - Ecp - CAT LEOPOLDINA</v>
          </cell>
          <cell r="H1846">
            <v>27015.38</v>
          </cell>
          <cell r="I1846">
            <v>14193.28</v>
          </cell>
          <cell r="J1846">
            <v>12822.1</v>
          </cell>
        </row>
        <row r="1847">
          <cell r="F1847">
            <v>6130411530</v>
          </cell>
          <cell r="G1847" t="str">
            <v>Suprimento - Ecp - EE VALE PARANAPANEMA</v>
          </cell>
          <cell r="H1847">
            <v>9116.1</v>
          </cell>
          <cell r="I1847">
            <v>6475.11</v>
          </cell>
          <cell r="J1847">
            <v>2640.99</v>
          </cell>
        </row>
        <row r="1848">
          <cell r="F1848">
            <v>6130411531</v>
          </cell>
          <cell r="G1848" t="str">
            <v>Suprimento - Ecp - ELETROBRÁS</v>
          </cell>
          <cell r="H1848">
            <v>64006.13</v>
          </cell>
          <cell r="I1848">
            <v>51476.25</v>
          </cell>
          <cell r="J1848">
            <v>12529.88</v>
          </cell>
        </row>
        <row r="1849">
          <cell r="F1849">
            <v>6130411532</v>
          </cell>
          <cell r="G1849" t="str">
            <v>Suprimento - Ecp - NACIONAL</v>
          </cell>
          <cell r="H1849">
            <v>2274.88</v>
          </cell>
          <cell r="I1849">
            <v>646.48</v>
          </cell>
          <cell r="J1849">
            <v>1628.4</v>
          </cell>
        </row>
        <row r="1850">
          <cell r="F1850">
            <v>6130411533</v>
          </cell>
          <cell r="G1850" t="str">
            <v>Suprimento - Ecp - Santa Cruz</v>
          </cell>
          <cell r="H1850">
            <v>6380.57</v>
          </cell>
          <cell r="I1850">
            <v>6.58</v>
          </cell>
          <cell r="J1850">
            <v>6373.99</v>
          </cell>
        </row>
        <row r="1851">
          <cell r="F1851">
            <v>6130411534</v>
          </cell>
          <cell r="G1851" t="str">
            <v>Suprimento - Ecp - CGEET</v>
          </cell>
          <cell r="H1851">
            <v>341899.82</v>
          </cell>
          <cell r="I1851">
            <v>291699.68</v>
          </cell>
          <cell r="J1851">
            <v>50200.14</v>
          </cell>
        </row>
        <row r="1852">
          <cell r="F1852">
            <v>6130411600</v>
          </cell>
          <cell r="G1852" t="str">
            <v>Suprimento - Bilateral - Light</v>
          </cell>
          <cell r="H1852">
            <v>7956100</v>
          </cell>
          <cell r="I1852">
            <v>7956100</v>
          </cell>
          <cell r="J1852">
            <v>0</v>
          </cell>
        </row>
        <row r="1853">
          <cell r="F1853">
            <v>6130411610</v>
          </cell>
          <cell r="G1853" t="str">
            <v>Suprimento - Bilateral - CEMIG</v>
          </cell>
          <cell r="H1853">
            <v>2600000</v>
          </cell>
          <cell r="I1853">
            <v>2600000</v>
          </cell>
          <cell r="J1853">
            <v>0</v>
          </cell>
        </row>
        <row r="1854">
          <cell r="F1854">
            <v>6130411620</v>
          </cell>
          <cell r="G1854" t="str">
            <v>Suprimento - Bilateral - CEEE</v>
          </cell>
          <cell r="H1854">
            <v>130000</v>
          </cell>
          <cell r="I1854">
            <v>130000</v>
          </cell>
          <cell r="J1854">
            <v>0</v>
          </cell>
        </row>
        <row r="1855">
          <cell r="F1855">
            <v>6130411630</v>
          </cell>
          <cell r="G1855" t="str">
            <v>Suprimento - Bilateral - EBE</v>
          </cell>
          <cell r="H1855">
            <v>240000</v>
          </cell>
          <cell r="I1855">
            <v>240000</v>
          </cell>
          <cell r="J1855">
            <v>0</v>
          </cell>
        </row>
        <row r="1856">
          <cell r="F1856">
            <v>6130411640</v>
          </cell>
          <cell r="G1856" t="str">
            <v>Suprimento - Bilateral - CEMAT</v>
          </cell>
          <cell r="H1856">
            <v>247500</v>
          </cell>
          <cell r="I1856">
            <v>247500</v>
          </cell>
          <cell r="J1856">
            <v>0</v>
          </cell>
        </row>
        <row r="1857">
          <cell r="F1857">
            <v>6130411650</v>
          </cell>
          <cell r="G1857" t="str">
            <v>Suprimento - Bilateral - CEAL</v>
          </cell>
          <cell r="H1857">
            <v>494000</v>
          </cell>
          <cell r="I1857">
            <v>494000</v>
          </cell>
          <cell r="J1857">
            <v>0</v>
          </cell>
        </row>
        <row r="1858">
          <cell r="F1858">
            <v>6130411660</v>
          </cell>
          <cell r="G1858" t="str">
            <v>Suprimento - Bilateral - CELPA</v>
          </cell>
          <cell r="H1858">
            <v>140000</v>
          </cell>
          <cell r="I1858">
            <v>140000</v>
          </cell>
          <cell r="J1858">
            <v>0</v>
          </cell>
        </row>
        <row r="1859">
          <cell r="F1859">
            <v>6130411670</v>
          </cell>
          <cell r="G1859" t="str">
            <v>Suprimento - Bilateral - EEVP</v>
          </cell>
          <cell r="H1859">
            <v>210000</v>
          </cell>
          <cell r="I1859">
            <v>210000</v>
          </cell>
          <cell r="J1859">
            <v>0</v>
          </cell>
        </row>
        <row r="1860">
          <cell r="H1860">
            <v>874758044.68999982</v>
          </cell>
          <cell r="I1860">
            <v>688029990.78000009</v>
          </cell>
          <cell r="J1860">
            <v>186728053.90999997</v>
          </cell>
        </row>
        <row r="1861">
          <cell r="F1861">
            <v>6130421100</v>
          </cell>
          <cell r="G1861" t="str">
            <v>Transporte - ITAIPU - CESP</v>
          </cell>
          <cell r="H1861">
            <v>0</v>
          </cell>
          <cell r="I1861">
            <v>0</v>
          </cell>
          <cell r="J1861">
            <v>0</v>
          </cell>
        </row>
        <row r="1862">
          <cell r="F1862">
            <v>6130421200</v>
          </cell>
          <cell r="G1862" t="str">
            <v>Transporte - EPTE</v>
          </cell>
          <cell r="H1862">
            <v>7488609.25</v>
          </cell>
          <cell r="I1862">
            <v>5990886.1699999999</v>
          </cell>
          <cell r="J1862">
            <v>1497723.08</v>
          </cell>
        </row>
        <row r="1863">
          <cell r="F1863">
            <v>6130421210</v>
          </cell>
          <cell r="G1863" t="str">
            <v>Transporte - Itaipu Paranapanema</v>
          </cell>
          <cell r="H1863">
            <v>0</v>
          </cell>
          <cell r="I1863">
            <v>0</v>
          </cell>
          <cell r="J1863">
            <v>0</v>
          </cell>
        </row>
        <row r="1864">
          <cell r="F1864">
            <v>6130421220</v>
          </cell>
          <cell r="G1864" t="str">
            <v>Transporte - Itaipu Tietê</v>
          </cell>
          <cell r="H1864">
            <v>0</v>
          </cell>
          <cell r="I1864">
            <v>0</v>
          </cell>
          <cell r="J1864">
            <v>0</v>
          </cell>
        </row>
        <row r="1865">
          <cell r="F1865">
            <v>6130421221</v>
          </cell>
          <cell r="G1865" t="str">
            <v>Uso da Rede Básica - Ceee</v>
          </cell>
          <cell r="H1865">
            <v>4403578.68</v>
          </cell>
          <cell r="I1865">
            <v>3522862.48</v>
          </cell>
          <cell r="J1865">
            <v>880716.2</v>
          </cell>
        </row>
        <row r="1866">
          <cell r="F1866">
            <v>6130421222</v>
          </cell>
          <cell r="G1866" t="str">
            <v>Uso da Rede Básica - Celg</v>
          </cell>
          <cell r="H1866">
            <v>450790.72</v>
          </cell>
          <cell r="I1866">
            <v>360632.5</v>
          </cell>
          <cell r="J1866">
            <v>90158.22</v>
          </cell>
        </row>
        <row r="1867">
          <cell r="F1867">
            <v>6130421223</v>
          </cell>
          <cell r="G1867" t="str">
            <v>Uso da Rede Básica - Celtins</v>
          </cell>
          <cell r="H1867">
            <v>33532.51</v>
          </cell>
          <cell r="I1867">
            <v>26826</v>
          </cell>
          <cell r="J1867">
            <v>6706.51</v>
          </cell>
        </row>
        <row r="1868">
          <cell r="F1868">
            <v>6130421224</v>
          </cell>
          <cell r="G1868" t="str">
            <v>Uso da Rede Básica - Cemar</v>
          </cell>
          <cell r="H1868">
            <v>41230.17</v>
          </cell>
          <cell r="I1868">
            <v>32984.14</v>
          </cell>
          <cell r="J1868">
            <v>8246.0300000000007</v>
          </cell>
        </row>
        <row r="1869">
          <cell r="F1869">
            <v>6130421225</v>
          </cell>
          <cell r="G1869" t="str">
            <v>Uso da Rede Básica - Cemig</v>
          </cell>
          <cell r="H1869">
            <v>6969171.8300000001</v>
          </cell>
          <cell r="I1869">
            <v>5575336.3200000003</v>
          </cell>
          <cell r="J1869">
            <v>1393835.51</v>
          </cell>
        </row>
        <row r="1870">
          <cell r="F1870">
            <v>6130421226</v>
          </cell>
          <cell r="G1870" t="str">
            <v>Uso da Rede Básica - Cesp</v>
          </cell>
          <cell r="H1870">
            <v>0</v>
          </cell>
          <cell r="I1870">
            <v>0</v>
          </cell>
          <cell r="J1870">
            <v>0</v>
          </cell>
        </row>
        <row r="1871">
          <cell r="F1871">
            <v>6130421227</v>
          </cell>
          <cell r="G1871" t="str">
            <v>Uso da Rede Básica - Chesf</v>
          </cell>
          <cell r="H1871">
            <v>17204230.16</v>
          </cell>
          <cell r="I1871">
            <v>13763381.300000001</v>
          </cell>
          <cell r="J1871">
            <v>3440848.86</v>
          </cell>
        </row>
        <row r="1872">
          <cell r="F1872">
            <v>6130421228</v>
          </cell>
          <cell r="G1872" t="str">
            <v>Uso da Rede Básica - Coelba</v>
          </cell>
          <cell r="H1872">
            <v>55465.67</v>
          </cell>
          <cell r="I1872">
            <v>44372.54</v>
          </cell>
          <cell r="J1872">
            <v>11093.13</v>
          </cell>
        </row>
        <row r="1873">
          <cell r="F1873">
            <v>6130421229</v>
          </cell>
          <cell r="G1873" t="str">
            <v>Uso da Rede Básica - Copel</v>
          </cell>
          <cell r="H1873">
            <v>1617694.1</v>
          </cell>
          <cell r="I1873">
            <v>1294155.1000000001</v>
          </cell>
          <cell r="J1873">
            <v>323539</v>
          </cell>
        </row>
        <row r="1874">
          <cell r="F1874">
            <v>6130421230</v>
          </cell>
          <cell r="G1874" t="str">
            <v>Uso da Rede Básica - Eletronorte</v>
          </cell>
          <cell r="H1874">
            <v>11760259.939999999</v>
          </cell>
          <cell r="I1874">
            <v>9408206.0199999996</v>
          </cell>
          <cell r="J1874">
            <v>2352053.92</v>
          </cell>
        </row>
        <row r="1875">
          <cell r="F1875">
            <v>6130421231</v>
          </cell>
          <cell r="G1875" t="str">
            <v>Uso da Rede Básica - Eletrosul</v>
          </cell>
          <cell r="H1875">
            <v>7710684.3200000003</v>
          </cell>
          <cell r="I1875">
            <v>6168546.6799999997</v>
          </cell>
          <cell r="J1875">
            <v>1542137.64</v>
          </cell>
        </row>
        <row r="1876">
          <cell r="F1876">
            <v>6130421232</v>
          </cell>
          <cell r="G1876" t="str">
            <v>Uso da Rede Básica - Epte</v>
          </cell>
          <cell r="H1876">
            <v>36720416.649999999</v>
          </cell>
          <cell r="I1876">
            <v>29376333.32</v>
          </cell>
          <cell r="J1876">
            <v>7344083.3300000001</v>
          </cell>
        </row>
        <row r="1877">
          <cell r="F1877">
            <v>6130421233</v>
          </cell>
          <cell r="G1877" t="str">
            <v>Uso da Rede Básica - Escelsa</v>
          </cell>
          <cell r="H1877">
            <v>51247.83</v>
          </cell>
          <cell r="I1877">
            <v>40998.26</v>
          </cell>
          <cell r="J1877">
            <v>10249.57</v>
          </cell>
        </row>
        <row r="1878">
          <cell r="F1878">
            <v>6130421234</v>
          </cell>
          <cell r="G1878" t="str">
            <v>Uso da Rede Básica - Furnas</v>
          </cell>
          <cell r="H1878">
            <v>17230592.190000001</v>
          </cell>
          <cell r="I1878">
            <v>13784470.92</v>
          </cell>
          <cell r="J1878">
            <v>3446121.27</v>
          </cell>
        </row>
        <row r="1879">
          <cell r="F1879">
            <v>6130421235</v>
          </cell>
          <cell r="G1879" t="str">
            <v>Uso da Rede Básica - Light</v>
          </cell>
          <cell r="H1879">
            <v>36801.360000000001</v>
          </cell>
          <cell r="I1879">
            <v>29441.08</v>
          </cell>
          <cell r="J1879">
            <v>7360.28</v>
          </cell>
        </row>
        <row r="1880">
          <cell r="F1880">
            <v>6130421236</v>
          </cell>
          <cell r="G1880" t="str">
            <v>Conexão a Rede Básica - Cteep</v>
          </cell>
          <cell r="H1880">
            <v>308750</v>
          </cell>
          <cell r="I1880">
            <v>247000</v>
          </cell>
          <cell r="J1880">
            <v>61750</v>
          </cell>
        </row>
        <row r="1881">
          <cell r="F1881">
            <v>6130421237</v>
          </cell>
          <cell r="G1881" t="str">
            <v>Uso da Rede Básica - Cteep</v>
          </cell>
          <cell r="H1881">
            <v>11975479.560000001</v>
          </cell>
          <cell r="I1881">
            <v>9580381.6799999997</v>
          </cell>
          <cell r="J1881">
            <v>2395097.88</v>
          </cell>
        </row>
        <row r="1882">
          <cell r="F1882">
            <v>6130421238</v>
          </cell>
          <cell r="G1882" t="str">
            <v>Uso da Rede Básica - Furnas</v>
          </cell>
          <cell r="H1882">
            <v>0</v>
          </cell>
          <cell r="I1882">
            <v>0</v>
          </cell>
          <cell r="J1882">
            <v>0</v>
          </cell>
        </row>
        <row r="1883">
          <cell r="F1883">
            <v>6130421239</v>
          </cell>
          <cell r="G1883" t="str">
            <v>Transporte - Furnas/Itaipu</v>
          </cell>
          <cell r="H1883">
            <v>13616024</v>
          </cell>
          <cell r="I1883">
            <v>10892819.199999999</v>
          </cell>
          <cell r="J1883">
            <v>2723204.8</v>
          </cell>
        </row>
        <row r="1884">
          <cell r="F1884">
            <v>6130421240</v>
          </cell>
          <cell r="G1884" t="str">
            <v>Operador Nacional do Sistema Elétrico -</v>
          </cell>
          <cell r="H1884">
            <v>5753321.5099999998</v>
          </cell>
          <cell r="I1884">
            <v>4602670.6500000004</v>
          </cell>
          <cell r="J1884">
            <v>1150650.8600000001</v>
          </cell>
        </row>
        <row r="1885">
          <cell r="H1885">
            <v>143427880.44999999</v>
          </cell>
          <cell r="I1885">
            <v>114742304.36000003</v>
          </cell>
          <cell r="J1885">
            <v>28685576.09</v>
          </cell>
        </row>
        <row r="1886">
          <cell r="H1886">
            <v>1018185925.1399999</v>
          </cell>
          <cell r="I1886">
            <v>802772295.13999999</v>
          </cell>
          <cell r="J1886">
            <v>215413629.99999997</v>
          </cell>
        </row>
        <row r="1887">
          <cell r="F1887">
            <v>6130531100</v>
          </cell>
          <cell r="G1887" t="str">
            <v>Deprec - Imob Tangível - Coc</v>
          </cell>
          <cell r="H1887">
            <v>71243656.439999998</v>
          </cell>
          <cell r="I1887">
            <v>56966324.079999998</v>
          </cell>
          <cell r="J1887">
            <v>14277332.359999999</v>
          </cell>
        </row>
        <row r="1888">
          <cell r="F1888">
            <v>6130531200</v>
          </cell>
          <cell r="G1888" t="str">
            <v>Deprec - Imob Tangível - Cmc</v>
          </cell>
          <cell r="H1888">
            <v>22837692.199999999</v>
          </cell>
          <cell r="I1888">
            <v>18299136.390000001</v>
          </cell>
          <cell r="J1888">
            <v>4538555.8099999996</v>
          </cell>
        </row>
        <row r="1889">
          <cell r="F1889">
            <v>6130531300</v>
          </cell>
          <cell r="G1889" t="str">
            <v>Deprec - Imob Tangível - Reavaliado</v>
          </cell>
          <cell r="H1889">
            <v>1394429.73</v>
          </cell>
          <cell r="I1889">
            <v>1014302.85</v>
          </cell>
          <cell r="J1889">
            <v>380126.88</v>
          </cell>
        </row>
        <row r="1890">
          <cell r="F1890">
            <v>6130539900</v>
          </cell>
          <cell r="G1890" t="str">
            <v>Deprec - Transferências p/Ordens em Cur</v>
          </cell>
          <cell r="H1890">
            <v>1.26</v>
          </cell>
          <cell r="I1890">
            <v>1.26</v>
          </cell>
          <cell r="J1890">
            <v>0</v>
          </cell>
        </row>
        <row r="1891">
          <cell r="F1891">
            <v>6130539901</v>
          </cell>
          <cell r="G1891" t="str">
            <v>Deprec - Transf.ODS - Serv Prest a Terc</v>
          </cell>
          <cell r="H1891">
            <v>26064.05</v>
          </cell>
          <cell r="I1891">
            <v>26064.05</v>
          </cell>
          <cell r="J1891">
            <v>0</v>
          </cell>
        </row>
        <row r="1892">
          <cell r="F1892">
            <v>6130539902</v>
          </cell>
          <cell r="G1892" t="str">
            <v>Deprec - Distribuição Custo Veículos</v>
          </cell>
          <cell r="H1892">
            <v>0</v>
          </cell>
          <cell r="I1892">
            <v>0</v>
          </cell>
          <cell r="J1892">
            <v>0</v>
          </cell>
        </row>
        <row r="1893">
          <cell r="F1893">
            <v>6130539997</v>
          </cell>
          <cell r="G1893" t="str">
            <v>Deprec - RAC - Transf. p/Atividades</v>
          </cell>
          <cell r="H1893">
            <v>0</v>
          </cell>
          <cell r="I1893">
            <v>0</v>
          </cell>
          <cell r="J1893">
            <v>0</v>
          </cell>
        </row>
        <row r="1894">
          <cell r="F1894">
            <v>6130539998</v>
          </cell>
          <cell r="G1894" t="str">
            <v>Deprec - RAC - Transf. p/Ordens em Curs</v>
          </cell>
          <cell r="H1894">
            <v>0</v>
          </cell>
          <cell r="I1894">
            <v>0</v>
          </cell>
          <cell r="J1894">
            <v>0</v>
          </cell>
        </row>
        <row r="1895">
          <cell r="F1895">
            <v>6130539999</v>
          </cell>
          <cell r="G1895" t="str">
            <v>Deprec - Transferência p/Ordens em Curs</v>
          </cell>
          <cell r="H1895">
            <v>-230153.62</v>
          </cell>
          <cell r="I1895">
            <v>-230153.62</v>
          </cell>
          <cell r="J1895">
            <v>0</v>
          </cell>
        </row>
        <row r="1896">
          <cell r="H1896">
            <v>95271690.060000002</v>
          </cell>
          <cell r="I1896">
            <v>76075675.00999999</v>
          </cell>
          <cell r="J1896">
            <v>19196015.049999997</v>
          </cell>
        </row>
        <row r="1897">
          <cell r="F1897">
            <v>6130551100</v>
          </cell>
          <cell r="G1897" t="str">
            <v>Amortiz - Imob. Intang. - Coc</v>
          </cell>
          <cell r="H1897">
            <v>1547784.48</v>
          </cell>
          <cell r="I1897">
            <v>1203768.78</v>
          </cell>
          <cell r="J1897">
            <v>344015.7</v>
          </cell>
        </row>
        <row r="1898">
          <cell r="F1898">
            <v>6130551200</v>
          </cell>
          <cell r="G1898" t="str">
            <v>Amortiz - Benf.Propr.Terc.- Sede Granja</v>
          </cell>
          <cell r="H1898">
            <v>100604.48</v>
          </cell>
          <cell r="I1898">
            <v>0</v>
          </cell>
          <cell r="J1898">
            <v>100604.48</v>
          </cell>
        </row>
        <row r="1899">
          <cell r="F1899">
            <v>6130552100</v>
          </cell>
          <cell r="G1899" t="str">
            <v>Amortiz - At. Dif. - E.compr.p/Rev.- MP</v>
          </cell>
          <cell r="H1899">
            <v>0</v>
          </cell>
          <cell r="I1899">
            <v>0</v>
          </cell>
          <cell r="J1899">
            <v>0</v>
          </cell>
        </row>
        <row r="1900">
          <cell r="F1900">
            <v>6130559900</v>
          </cell>
          <cell r="G1900" t="str">
            <v>Amortiz - Transf.ODS - Serviço Próprio</v>
          </cell>
          <cell r="H1900">
            <v>0</v>
          </cell>
          <cell r="I1900">
            <v>0</v>
          </cell>
          <cell r="J1900">
            <v>0</v>
          </cell>
        </row>
        <row r="1901">
          <cell r="F1901">
            <v>6130559901</v>
          </cell>
          <cell r="G1901" t="str">
            <v>Amortiz - Transf.ODS - Serv Prest a Ter</v>
          </cell>
          <cell r="H1901">
            <v>0</v>
          </cell>
          <cell r="I1901">
            <v>0</v>
          </cell>
          <cell r="J1901">
            <v>0</v>
          </cell>
        </row>
        <row r="1902">
          <cell r="F1902">
            <v>6130559997</v>
          </cell>
          <cell r="G1902" t="str">
            <v>Amortiz - RAC - Transf. p/Atividades</v>
          </cell>
          <cell r="H1902">
            <v>0</v>
          </cell>
          <cell r="I1902">
            <v>0</v>
          </cell>
          <cell r="J1902">
            <v>0</v>
          </cell>
        </row>
        <row r="1903">
          <cell r="F1903">
            <v>6130559998</v>
          </cell>
          <cell r="G1903" t="str">
            <v>Amortiz - RAC - Transf. p/Ordens em Cur</v>
          </cell>
          <cell r="H1903">
            <v>0</v>
          </cell>
          <cell r="I1903">
            <v>0</v>
          </cell>
          <cell r="J1903">
            <v>0</v>
          </cell>
        </row>
        <row r="1904">
          <cell r="F1904">
            <v>6130559999</v>
          </cell>
          <cell r="G1904" t="str">
            <v>Amortiz - Transferência p/Ordens em Cur</v>
          </cell>
          <cell r="H1904">
            <v>0</v>
          </cell>
          <cell r="I1904">
            <v>0</v>
          </cell>
          <cell r="J1904">
            <v>0</v>
          </cell>
        </row>
        <row r="1905">
          <cell r="H1905">
            <v>1648388.96</v>
          </cell>
          <cell r="I1905">
            <v>1203768.78</v>
          </cell>
          <cell r="J1905">
            <v>444620.18</v>
          </cell>
        </row>
        <row r="1906">
          <cell r="H1906">
            <v>96920079.020000011</v>
          </cell>
          <cell r="I1906">
            <v>77279443.789999992</v>
          </cell>
          <cell r="J1906">
            <v>19640635.229999997</v>
          </cell>
        </row>
        <row r="1907">
          <cell r="F1907">
            <v>6130810001</v>
          </cell>
          <cell r="G1907" t="str">
            <v>Juros de Obras em Andamento - Capital P</v>
          </cell>
          <cell r="H1907">
            <v>0</v>
          </cell>
          <cell r="I1907">
            <v>0</v>
          </cell>
          <cell r="J1907">
            <v>0</v>
          </cell>
        </row>
        <row r="1908">
          <cell r="F1908">
            <v>6130810002</v>
          </cell>
          <cell r="G1908" t="str">
            <v>Variação Cambial Excedente s/ Capital d</v>
          </cell>
          <cell r="H1908">
            <v>0</v>
          </cell>
          <cell r="I1908">
            <v>0</v>
          </cell>
          <cell r="J1908">
            <v>0</v>
          </cell>
        </row>
        <row r="1909">
          <cell r="F1909">
            <v>6130810003</v>
          </cell>
          <cell r="G1909" t="str">
            <v>Encargos Financeiros s/ Cap. Terc.-Imob</v>
          </cell>
          <cell r="H1909">
            <v>18561743.199999999</v>
          </cell>
          <cell r="I1909">
            <v>14685639.27</v>
          </cell>
          <cell r="J1909">
            <v>3876103.93</v>
          </cell>
        </row>
        <row r="1910">
          <cell r="F1910">
            <v>6130810004</v>
          </cell>
          <cell r="G1910" t="str">
            <v>Variação Cambial s/ Cap. Terceiros-Imob</v>
          </cell>
          <cell r="H1910">
            <v>7958889.6500000004</v>
          </cell>
          <cell r="I1910">
            <v>3528504.15</v>
          </cell>
          <cell r="J1910">
            <v>4430385.5</v>
          </cell>
        </row>
        <row r="1911">
          <cell r="F1911">
            <v>6130818888</v>
          </cell>
          <cell r="G1911" t="str">
            <v>(-)Juros e Encargo Fin. S/ Imob. Curso</v>
          </cell>
          <cell r="H1911">
            <v>0</v>
          </cell>
          <cell r="I1911">
            <v>0</v>
          </cell>
          <cell r="J1911">
            <v>0</v>
          </cell>
        </row>
        <row r="1912">
          <cell r="F1912">
            <v>6130819999</v>
          </cell>
          <cell r="G1912" t="str">
            <v>Juros Obra Andamento - Transf. p/ ordem</v>
          </cell>
          <cell r="H1912">
            <v>-26520632.850000001</v>
          </cell>
          <cell r="I1912">
            <v>-18214143.420000002</v>
          </cell>
          <cell r="J1912">
            <v>-8306489.4299999997</v>
          </cell>
        </row>
        <row r="1913">
          <cell r="H1913">
            <v>0</v>
          </cell>
          <cell r="I1913">
            <v>0</v>
          </cell>
          <cell r="J1913">
            <v>0</v>
          </cell>
        </row>
        <row r="1914">
          <cell r="F1914">
            <v>6130820001</v>
          </cell>
          <cell r="G1914" t="str">
            <v>Reutilizar</v>
          </cell>
          <cell r="H1914">
            <v>0</v>
          </cell>
          <cell r="I1914">
            <v>0</v>
          </cell>
          <cell r="J1914">
            <v>0</v>
          </cell>
        </row>
        <row r="1915">
          <cell r="F1915">
            <v>6130820002</v>
          </cell>
          <cell r="G1915" t="str">
            <v>Aquis.Imov.Inst - Terrenos</v>
          </cell>
          <cell r="H1915">
            <v>0</v>
          </cell>
          <cell r="I1915">
            <v>0</v>
          </cell>
          <cell r="J1915">
            <v>0</v>
          </cell>
        </row>
        <row r="1916">
          <cell r="F1916">
            <v>6130820003</v>
          </cell>
          <cell r="G1916" t="str">
            <v>Aquis.Imov.Inst - Demais Instalações</v>
          </cell>
          <cell r="H1916">
            <v>0</v>
          </cell>
          <cell r="I1916">
            <v>0</v>
          </cell>
          <cell r="J1916">
            <v>0</v>
          </cell>
        </row>
        <row r="1917">
          <cell r="F1917">
            <v>6130820004</v>
          </cell>
          <cell r="G1917" t="str">
            <v>Aquis.Imov.Inst - Legalização de Propri</v>
          </cell>
          <cell r="H1917">
            <v>0</v>
          </cell>
          <cell r="I1917">
            <v>0</v>
          </cell>
          <cell r="J1917">
            <v>0</v>
          </cell>
        </row>
        <row r="1918">
          <cell r="F1918">
            <v>6130820005</v>
          </cell>
          <cell r="G1918" t="str">
            <v>Venda de Imóveis</v>
          </cell>
          <cell r="H1918">
            <v>-2335000</v>
          </cell>
          <cell r="I1918">
            <v>-2335000</v>
          </cell>
          <cell r="J1918">
            <v>0</v>
          </cell>
        </row>
        <row r="1919">
          <cell r="F1919">
            <v>6130829999</v>
          </cell>
          <cell r="G1919" t="str">
            <v>Aquis.Imov.Inst - Transferência para Or</v>
          </cell>
          <cell r="H1919">
            <v>2335000</v>
          </cell>
          <cell r="I1919">
            <v>2335000</v>
          </cell>
          <cell r="J1919">
            <v>0</v>
          </cell>
        </row>
        <row r="1920">
          <cell r="H1920">
            <v>0</v>
          </cell>
          <cell r="I1920">
            <v>0</v>
          </cell>
          <cell r="J1920">
            <v>0</v>
          </cell>
        </row>
        <row r="1921">
          <cell r="F1921">
            <v>6130830001</v>
          </cell>
          <cell r="G1921" t="str">
            <v>Material Salvado</v>
          </cell>
          <cell r="H1921">
            <v>-1961565.21</v>
          </cell>
          <cell r="I1921">
            <v>-1638337.88</v>
          </cell>
          <cell r="J1921">
            <v>-323227.33</v>
          </cell>
        </row>
        <row r="1922">
          <cell r="F1922">
            <v>6130839999</v>
          </cell>
          <cell r="G1922" t="str">
            <v>Material Salvado - Transf. para Ordens</v>
          </cell>
          <cell r="H1922">
            <v>1961565.21</v>
          </cell>
          <cell r="I1922">
            <v>1638337.88</v>
          </cell>
          <cell r="J1922">
            <v>323227.33</v>
          </cell>
        </row>
        <row r="1923">
          <cell r="H1923">
            <v>0</v>
          </cell>
          <cell r="I1923">
            <v>0</v>
          </cell>
          <cell r="J1923">
            <v>0</v>
          </cell>
        </row>
        <row r="1924">
          <cell r="H1924">
            <v>0</v>
          </cell>
          <cell r="I1924">
            <v>-3.7252902984619141E-9</v>
          </cell>
          <cell r="J1924">
            <v>0</v>
          </cell>
        </row>
        <row r="1925">
          <cell r="F1925">
            <v>6130911000</v>
          </cell>
          <cell r="G1925" t="str">
            <v>Arrend./Aluguéis - Imóveis</v>
          </cell>
          <cell r="H1925">
            <v>3469127.88</v>
          </cell>
          <cell r="I1925">
            <v>2768150.2</v>
          </cell>
          <cell r="J1925">
            <v>700977.68</v>
          </cell>
        </row>
        <row r="1926">
          <cell r="F1926">
            <v>6130912000</v>
          </cell>
          <cell r="G1926" t="str">
            <v>Arrend./Aluguéis - Máquinas de repograf</v>
          </cell>
          <cell r="H1926">
            <v>104281.37</v>
          </cell>
          <cell r="I1926">
            <v>70028.490000000005</v>
          </cell>
          <cell r="J1926">
            <v>34252.879999999997</v>
          </cell>
        </row>
        <row r="1927">
          <cell r="F1927">
            <v>6130913000</v>
          </cell>
          <cell r="G1927" t="str">
            <v>Arrend./Aluguéis - Equiptos de informát</v>
          </cell>
          <cell r="H1927">
            <v>603773.38</v>
          </cell>
          <cell r="I1927">
            <v>440662.42</v>
          </cell>
          <cell r="J1927">
            <v>163110.96</v>
          </cell>
        </row>
        <row r="1928">
          <cell r="F1928">
            <v>6130914000</v>
          </cell>
          <cell r="G1928" t="str">
            <v>Arrend./Aluguéis - Softwares</v>
          </cell>
          <cell r="H1928">
            <v>133025.44</v>
          </cell>
          <cell r="I1928">
            <v>116489.68</v>
          </cell>
          <cell r="J1928">
            <v>16535.759999999998</v>
          </cell>
        </row>
        <row r="1929">
          <cell r="F1929">
            <v>6130915000</v>
          </cell>
          <cell r="G1929" t="str">
            <v>Arrend./Aluguéis - Máquinas e equiptos</v>
          </cell>
          <cell r="H1929">
            <v>27703.67</v>
          </cell>
          <cell r="I1929">
            <v>22200</v>
          </cell>
          <cell r="J1929">
            <v>5503.67</v>
          </cell>
        </row>
        <row r="1930">
          <cell r="F1930">
            <v>6130916000</v>
          </cell>
          <cell r="G1930" t="str">
            <v>Arrend./Aluguéis - Veículos</v>
          </cell>
          <cell r="H1930">
            <v>480305.41</v>
          </cell>
          <cell r="I1930">
            <v>351450.83</v>
          </cell>
          <cell r="J1930">
            <v>128854.58</v>
          </cell>
        </row>
        <row r="1931">
          <cell r="F1931">
            <v>6130918000</v>
          </cell>
          <cell r="G1931" t="str">
            <v>Arrend./Aluguéis - Mobiliário</v>
          </cell>
          <cell r="H1931">
            <v>0</v>
          </cell>
          <cell r="I1931">
            <v>0</v>
          </cell>
          <cell r="J1931">
            <v>0</v>
          </cell>
        </row>
        <row r="1932">
          <cell r="F1932">
            <v>6130918100</v>
          </cell>
          <cell r="G1932" t="str">
            <v>Arrend./Aluguéis - Outros</v>
          </cell>
          <cell r="H1932">
            <v>2486.1999999999998</v>
          </cell>
          <cell r="I1932">
            <v>2127.02</v>
          </cell>
          <cell r="J1932">
            <v>359.18</v>
          </cell>
        </row>
        <row r="1933">
          <cell r="F1933">
            <v>6130919900</v>
          </cell>
          <cell r="G1933" t="str">
            <v>Arrend./Aluguéis - Transf.para ODS - Se</v>
          </cell>
          <cell r="H1933">
            <v>2905.86</v>
          </cell>
          <cell r="I1933">
            <v>3159.2</v>
          </cell>
          <cell r="J1933">
            <v>-253.34</v>
          </cell>
        </row>
        <row r="1934">
          <cell r="F1934">
            <v>6130919901</v>
          </cell>
          <cell r="G1934" t="str">
            <v>Arrend./Aluguéis - Transf.p/ODS - Serv</v>
          </cell>
          <cell r="H1934">
            <v>85719.31</v>
          </cell>
          <cell r="I1934">
            <v>59781.55</v>
          </cell>
          <cell r="J1934">
            <v>25937.759999999998</v>
          </cell>
        </row>
        <row r="1935">
          <cell r="F1935">
            <v>6130919902</v>
          </cell>
          <cell r="G1935" t="str">
            <v>Arrend./Aluguéis - Distribuição Custo V</v>
          </cell>
          <cell r="H1935">
            <v>0</v>
          </cell>
          <cell r="I1935">
            <v>0</v>
          </cell>
          <cell r="J1935">
            <v>0</v>
          </cell>
        </row>
        <row r="1936">
          <cell r="F1936">
            <v>6130919997</v>
          </cell>
          <cell r="G1936" t="str">
            <v>Arrend./Aluguéis - RAC - Transf.para At</v>
          </cell>
          <cell r="H1936">
            <v>0</v>
          </cell>
          <cell r="I1936">
            <v>0</v>
          </cell>
          <cell r="J1936">
            <v>0</v>
          </cell>
        </row>
        <row r="1937">
          <cell r="F1937">
            <v>6130919998</v>
          </cell>
          <cell r="G1937" t="str">
            <v>Arrend./Aluguéis - RAC - Transf.p/ Orde</v>
          </cell>
          <cell r="H1937">
            <v>0</v>
          </cell>
          <cell r="I1937">
            <v>0</v>
          </cell>
          <cell r="J1937">
            <v>0</v>
          </cell>
        </row>
        <row r="1938">
          <cell r="F1938">
            <v>6130919999</v>
          </cell>
          <cell r="G1938" t="str">
            <v>Arrend./Aluguéis - Transf.para Ordens e</v>
          </cell>
          <cell r="H1938">
            <v>-270861.21999999997</v>
          </cell>
          <cell r="I1938">
            <v>-196787.26</v>
          </cell>
          <cell r="J1938">
            <v>-74073.960000000006</v>
          </cell>
        </row>
        <row r="1939">
          <cell r="H1939">
            <v>4638467.3000000007</v>
          </cell>
          <cell r="I1939">
            <v>3637262.1300000008</v>
          </cell>
          <cell r="J1939">
            <v>1001205.1699999999</v>
          </cell>
        </row>
        <row r="1940">
          <cell r="F1940">
            <v>6130921000</v>
          </cell>
          <cell r="G1940" t="str">
            <v>Seguros - Vida em Grupo - Facultativo</v>
          </cell>
          <cell r="H1940">
            <v>19270.37</v>
          </cell>
          <cell r="I1940">
            <v>14406.63</v>
          </cell>
          <cell r="J1940">
            <v>4863.74</v>
          </cell>
        </row>
        <row r="1941">
          <cell r="F1941">
            <v>6130922000</v>
          </cell>
          <cell r="G1941" t="str">
            <v>Seguros - Obrigatório para Veiculos</v>
          </cell>
          <cell r="H1941">
            <v>96885.15</v>
          </cell>
          <cell r="I1941">
            <v>96663.43</v>
          </cell>
          <cell r="J1941">
            <v>221.72</v>
          </cell>
        </row>
        <row r="1942">
          <cell r="F1942">
            <v>6130923000</v>
          </cell>
          <cell r="G1942" t="str">
            <v>Seguros - Premio de Seg. Incend.Propr.E</v>
          </cell>
          <cell r="H1942">
            <v>373958.96</v>
          </cell>
          <cell r="I1942">
            <v>316736.32</v>
          </cell>
          <cell r="J1942">
            <v>57222.64</v>
          </cell>
        </row>
        <row r="1943">
          <cell r="F1943">
            <v>6130924000</v>
          </cell>
          <cell r="G1943" t="str">
            <v>Seguros - Premio de Seg.Incend Propr.Te</v>
          </cell>
          <cell r="H1943">
            <v>217.17</v>
          </cell>
          <cell r="I1943">
            <v>217.17</v>
          </cell>
          <cell r="J1943">
            <v>0</v>
          </cell>
        </row>
        <row r="1944">
          <cell r="F1944">
            <v>6130924001</v>
          </cell>
          <cell r="G1944" t="str">
            <v>Seguros - Viagem de Funcionário</v>
          </cell>
          <cell r="H1944">
            <v>4848.08</v>
          </cell>
          <cell r="I1944">
            <v>3923.77</v>
          </cell>
          <cell r="J1944">
            <v>924.31</v>
          </cell>
        </row>
        <row r="1945">
          <cell r="F1945">
            <v>6130925000</v>
          </cell>
          <cell r="G1945" t="str">
            <v>Seguros - Prêmio de Seguro - Leasing</v>
          </cell>
          <cell r="H1945">
            <v>0</v>
          </cell>
          <cell r="I1945">
            <v>0</v>
          </cell>
          <cell r="J1945">
            <v>0</v>
          </cell>
        </row>
        <row r="1946">
          <cell r="F1946">
            <v>6130927000</v>
          </cell>
          <cell r="G1946" t="str">
            <v>Seguros - Premio Seg.Transp. Nacional T</v>
          </cell>
          <cell r="H1946">
            <v>4839.32</v>
          </cell>
          <cell r="I1946">
            <v>4839.32</v>
          </cell>
          <cell r="J1946">
            <v>0</v>
          </cell>
        </row>
        <row r="1947">
          <cell r="F1947">
            <v>6130928000</v>
          </cell>
          <cell r="G1947" t="str">
            <v>Seguros - Premio Seg.Transp. Internacio</v>
          </cell>
          <cell r="H1947">
            <v>234.74</v>
          </cell>
          <cell r="I1947">
            <v>234.74</v>
          </cell>
          <cell r="J1947">
            <v>0</v>
          </cell>
        </row>
        <row r="1948">
          <cell r="F1948">
            <v>6130928100</v>
          </cell>
          <cell r="G1948" t="str">
            <v>Seguros - Premio Seg.RCE Operacional</v>
          </cell>
          <cell r="H1948">
            <v>437519.12</v>
          </cell>
          <cell r="I1948">
            <v>359596.05</v>
          </cell>
          <cell r="J1948">
            <v>77923.070000000007</v>
          </cell>
        </row>
        <row r="1949">
          <cell r="F1949">
            <v>6130928101</v>
          </cell>
          <cell r="G1949" t="str">
            <v>Seguros - Resp.Civil Facult - Frota da</v>
          </cell>
          <cell r="H1949">
            <v>47031.34</v>
          </cell>
          <cell r="I1949">
            <v>40632.11</v>
          </cell>
          <cell r="J1949">
            <v>6399.23</v>
          </cell>
        </row>
        <row r="1950">
          <cell r="F1950">
            <v>6130928200</v>
          </cell>
          <cell r="G1950" t="str">
            <v>Seguros - Outros Seguros</v>
          </cell>
          <cell r="H1950">
            <v>19758.68</v>
          </cell>
          <cell r="I1950">
            <v>16685.91</v>
          </cell>
          <cell r="J1950">
            <v>3072.77</v>
          </cell>
        </row>
        <row r="1951">
          <cell r="F1951">
            <v>6130929900</v>
          </cell>
          <cell r="G1951" t="str">
            <v>Seguros - Transf.para ODS - Serviço Pró</v>
          </cell>
          <cell r="H1951">
            <v>6207.58</v>
          </cell>
          <cell r="I1951">
            <v>5805.26</v>
          </cell>
          <cell r="J1951">
            <v>402.32</v>
          </cell>
        </row>
        <row r="1952">
          <cell r="F1952">
            <v>6130929901</v>
          </cell>
          <cell r="G1952" t="str">
            <v>Seguros - Transf.p/ODS - Serv Prest.Ter</v>
          </cell>
          <cell r="H1952">
            <v>15152.09</v>
          </cell>
          <cell r="I1952">
            <v>14786.92</v>
          </cell>
          <cell r="J1952">
            <v>365.17</v>
          </cell>
        </row>
        <row r="1953">
          <cell r="F1953">
            <v>6130929902</v>
          </cell>
          <cell r="G1953" t="str">
            <v>Seguros - Distribuição Custo Veículos</v>
          </cell>
          <cell r="H1953">
            <v>0</v>
          </cell>
          <cell r="I1953">
            <v>0</v>
          </cell>
          <cell r="J1953">
            <v>0</v>
          </cell>
        </row>
        <row r="1954">
          <cell r="F1954">
            <v>6130929997</v>
          </cell>
          <cell r="G1954" t="str">
            <v>Seguros - RAC - Transf.para Atividades</v>
          </cell>
          <cell r="H1954">
            <v>0</v>
          </cell>
          <cell r="I1954">
            <v>0</v>
          </cell>
          <cell r="J1954">
            <v>0</v>
          </cell>
        </row>
        <row r="1955">
          <cell r="F1955">
            <v>6130929998</v>
          </cell>
          <cell r="G1955" t="str">
            <v>Seguros - RAC - Transf.para Ordens em C</v>
          </cell>
          <cell r="H1955">
            <v>0</v>
          </cell>
          <cell r="I1955">
            <v>0</v>
          </cell>
          <cell r="J1955">
            <v>0</v>
          </cell>
        </row>
        <row r="1956">
          <cell r="F1956">
            <v>6130929999</v>
          </cell>
          <cell r="G1956" t="str">
            <v>Seguros - Transf.para Ordens em Curso</v>
          </cell>
          <cell r="H1956">
            <v>-72235.88</v>
          </cell>
          <cell r="I1956">
            <v>-64259.59</v>
          </cell>
          <cell r="J1956">
            <v>-7976.29</v>
          </cell>
        </row>
        <row r="1957">
          <cell r="H1957">
            <v>953686.71999999986</v>
          </cell>
          <cell r="I1957">
            <v>810268.04</v>
          </cell>
          <cell r="J1957">
            <v>143418.68000000002</v>
          </cell>
        </row>
        <row r="1958">
          <cell r="F1958">
            <v>6130930800</v>
          </cell>
          <cell r="G1958" t="str">
            <v>Tributos - Imp Predial e Territorial Ur</v>
          </cell>
          <cell r="H1958">
            <v>480501.88</v>
          </cell>
          <cell r="I1958">
            <v>398275.15</v>
          </cell>
          <cell r="J1958">
            <v>82226.73</v>
          </cell>
        </row>
        <row r="1959">
          <cell r="F1959">
            <v>6130930801</v>
          </cell>
          <cell r="G1959" t="str">
            <v>Tributos - Imp Predial e Territorial Ru</v>
          </cell>
          <cell r="H1959">
            <v>0</v>
          </cell>
          <cell r="I1959">
            <v>0</v>
          </cell>
          <cell r="J1959">
            <v>0</v>
          </cell>
        </row>
        <row r="1960">
          <cell r="F1960">
            <v>6130930900</v>
          </cell>
          <cell r="G1960" t="str">
            <v>Tributos - Imp propr. veículos automoti</v>
          </cell>
          <cell r="H1960">
            <v>0</v>
          </cell>
          <cell r="I1960">
            <v>0</v>
          </cell>
          <cell r="J1960">
            <v>0</v>
          </cell>
        </row>
        <row r="1961">
          <cell r="F1961">
            <v>6130931000</v>
          </cell>
          <cell r="G1961" t="str">
            <v>Tributos - Estorno ICMS - Imobilizado</v>
          </cell>
          <cell r="H1961">
            <v>77743.600000000006</v>
          </cell>
          <cell r="I1961">
            <v>61710.21</v>
          </cell>
          <cell r="J1961">
            <v>16033.39</v>
          </cell>
        </row>
        <row r="1962">
          <cell r="F1962">
            <v>6130931200</v>
          </cell>
          <cell r="G1962" t="str">
            <v>Tributos - taxas e custas judiciais</v>
          </cell>
          <cell r="H1962">
            <v>196810.79</v>
          </cell>
          <cell r="I1962">
            <v>163169.63</v>
          </cell>
          <cell r="J1962">
            <v>33641.160000000003</v>
          </cell>
        </row>
        <row r="1963">
          <cell r="F1963">
            <v>6130931210</v>
          </cell>
          <cell r="G1963" t="str">
            <v>Tributos - Licenças/taxas de vistorias</v>
          </cell>
          <cell r="H1963">
            <v>423498.11</v>
          </cell>
          <cell r="I1963">
            <v>402006.64</v>
          </cell>
          <cell r="J1963">
            <v>21491.47</v>
          </cell>
        </row>
        <row r="1964">
          <cell r="F1964">
            <v>6130931300</v>
          </cell>
          <cell r="G1964" t="str">
            <v>Tributos - impostos e taxas diversas</v>
          </cell>
          <cell r="H1964">
            <v>150325.95000000001</v>
          </cell>
          <cell r="I1964">
            <v>148995.53</v>
          </cell>
          <cell r="J1964">
            <v>1330.42</v>
          </cell>
        </row>
        <row r="1965">
          <cell r="F1965">
            <v>6130931301</v>
          </cell>
          <cell r="G1965" t="str">
            <v>Tributos - Taxa de conservação</v>
          </cell>
          <cell r="H1965">
            <v>0</v>
          </cell>
          <cell r="I1965">
            <v>0</v>
          </cell>
          <cell r="J1965">
            <v>0</v>
          </cell>
        </row>
        <row r="1966">
          <cell r="F1966">
            <v>6130931302</v>
          </cell>
          <cell r="G1966" t="str">
            <v>Tributos - Taxa de pavimentação</v>
          </cell>
          <cell r="H1966">
            <v>20854.09</v>
          </cell>
          <cell r="I1966">
            <v>15749.31</v>
          </cell>
          <cell r="J1966">
            <v>5104.78</v>
          </cell>
        </row>
        <row r="1967">
          <cell r="F1967">
            <v>6130931303</v>
          </cell>
          <cell r="G1967" t="str">
            <v>Tributos - Taxa - Outras</v>
          </cell>
          <cell r="H1967">
            <v>68495.67</v>
          </cell>
          <cell r="I1967">
            <v>61772.39</v>
          </cell>
          <cell r="J1967">
            <v>6723.28</v>
          </cell>
        </row>
        <row r="1968">
          <cell r="F1968">
            <v>6130931304</v>
          </cell>
          <cell r="G1968" t="str">
            <v>não utilizar</v>
          </cell>
          <cell r="H1968">
            <v>0</v>
          </cell>
          <cell r="I1968">
            <v>0</v>
          </cell>
          <cell r="J1968">
            <v>0</v>
          </cell>
        </row>
        <row r="1969">
          <cell r="F1969">
            <v>6130931305</v>
          </cell>
          <cell r="G1969" t="str">
            <v>Tributos - Taxa de Limpeza Publica</v>
          </cell>
          <cell r="H1969">
            <v>159.44</v>
          </cell>
          <cell r="I1969">
            <v>159.44</v>
          </cell>
          <cell r="J1969">
            <v>0</v>
          </cell>
        </row>
        <row r="1970">
          <cell r="F1970">
            <v>6130931306</v>
          </cell>
          <cell r="G1970" t="str">
            <v>Tributos - Taxa de Pedágio</v>
          </cell>
          <cell r="H1970">
            <v>1167.1500000000001</v>
          </cell>
          <cell r="I1970">
            <v>1167.1500000000001</v>
          </cell>
          <cell r="J1970">
            <v>0</v>
          </cell>
        </row>
        <row r="1971">
          <cell r="F1971">
            <v>6130931307</v>
          </cell>
          <cell r="G1971" t="str">
            <v>Tributos - PIS inc. sobre Outras Receit</v>
          </cell>
          <cell r="H1971">
            <v>548960.93999999994</v>
          </cell>
          <cell r="I1971">
            <v>442273.16</v>
          </cell>
          <cell r="J1971">
            <v>106687.78</v>
          </cell>
        </row>
        <row r="1972">
          <cell r="F1972">
            <v>6130931308</v>
          </cell>
          <cell r="G1972" t="str">
            <v>Tributos - COFINS incidente sobre Outra</v>
          </cell>
          <cell r="H1972">
            <v>2534350.77</v>
          </cell>
          <cell r="I1972">
            <v>2041260.75</v>
          </cell>
          <cell r="J1972">
            <v>493090.02</v>
          </cell>
        </row>
        <row r="1973">
          <cell r="F1973">
            <v>6130939900</v>
          </cell>
          <cell r="G1973" t="str">
            <v>Tributos - Transf.para ODS - Serviço Pr</v>
          </cell>
          <cell r="H1973">
            <v>4730.43</v>
          </cell>
          <cell r="I1973">
            <v>4470.2299999999996</v>
          </cell>
          <cell r="J1973">
            <v>260.2</v>
          </cell>
        </row>
        <row r="1974">
          <cell r="F1974">
            <v>6130939901</v>
          </cell>
          <cell r="G1974" t="str">
            <v>Tributos - Transf.p/ODS - Serv Prest.Te</v>
          </cell>
          <cell r="H1974">
            <v>26343.59</v>
          </cell>
          <cell r="I1974">
            <v>24851.26</v>
          </cell>
          <cell r="J1974">
            <v>1492.33</v>
          </cell>
        </row>
        <row r="1975">
          <cell r="F1975">
            <v>6130939902</v>
          </cell>
          <cell r="G1975" t="str">
            <v>Tributos - Distribuição Custo Veículos</v>
          </cell>
          <cell r="H1975">
            <v>0</v>
          </cell>
          <cell r="I1975">
            <v>0</v>
          </cell>
          <cell r="J1975">
            <v>0</v>
          </cell>
        </row>
        <row r="1976">
          <cell r="F1976">
            <v>6130939997</v>
          </cell>
          <cell r="G1976" t="str">
            <v>Tributos - RAC - Transf.para Atividades</v>
          </cell>
          <cell r="H1976">
            <v>0</v>
          </cell>
          <cell r="I1976">
            <v>0</v>
          </cell>
          <cell r="J1976">
            <v>0</v>
          </cell>
        </row>
        <row r="1977">
          <cell r="F1977">
            <v>6130939998</v>
          </cell>
          <cell r="G1977" t="str">
            <v>Tributos - RAC - Transf.para Ordens em</v>
          </cell>
          <cell r="H1977">
            <v>0</v>
          </cell>
          <cell r="I1977">
            <v>0</v>
          </cell>
          <cell r="J1977">
            <v>0</v>
          </cell>
        </row>
        <row r="1978">
          <cell r="F1978">
            <v>6130939999</v>
          </cell>
          <cell r="G1978" t="str">
            <v>Tributos - Transf.para Ordens em Curso</v>
          </cell>
          <cell r="H1978">
            <v>-470703.07</v>
          </cell>
          <cell r="I1978">
            <v>-421993.43</v>
          </cell>
          <cell r="J1978">
            <v>-48709.64</v>
          </cell>
        </row>
        <row r="1979">
          <cell r="H1979">
            <v>4063239.3399999994</v>
          </cell>
          <cell r="I1979">
            <v>3343867.419999999</v>
          </cell>
          <cell r="J1979">
            <v>719371.91999999993</v>
          </cell>
        </row>
        <row r="1980">
          <cell r="F1980">
            <v>6130942000</v>
          </cell>
          <cell r="G1980" t="str">
            <v>Contribuição a Entidade de Classe</v>
          </cell>
          <cell r="H1980">
            <v>241703</v>
          </cell>
          <cell r="I1980">
            <v>187036.21</v>
          </cell>
          <cell r="J1980">
            <v>54666.79</v>
          </cell>
        </row>
        <row r="1981">
          <cell r="F1981">
            <v>6130942100</v>
          </cell>
          <cell r="G1981" t="str">
            <v>Contribuição Sindical - Empresa</v>
          </cell>
          <cell r="H1981">
            <v>0</v>
          </cell>
          <cell r="I1981">
            <v>0</v>
          </cell>
          <cell r="J1981">
            <v>0</v>
          </cell>
        </row>
        <row r="1982">
          <cell r="F1982">
            <v>6130943000</v>
          </cell>
          <cell r="G1982" t="str">
            <v>Contribuição a Entidades Culturais</v>
          </cell>
          <cell r="H1982">
            <v>2181027.35</v>
          </cell>
          <cell r="I1982">
            <v>2181027.35</v>
          </cell>
          <cell r="J1982">
            <v>0</v>
          </cell>
        </row>
        <row r="1983">
          <cell r="F1983">
            <v>6130943100</v>
          </cell>
          <cell r="G1983" t="str">
            <v>Contribuição a Entidades Assistenciais</v>
          </cell>
          <cell r="H1983">
            <v>17066</v>
          </cell>
          <cell r="I1983">
            <v>9301</v>
          </cell>
          <cell r="J1983">
            <v>7765</v>
          </cell>
        </row>
        <row r="1984">
          <cell r="F1984">
            <v>6130943200</v>
          </cell>
          <cell r="G1984" t="str">
            <v>Contribuição à Assoc.Mercado Atac. Ener</v>
          </cell>
          <cell r="H1984">
            <v>2712003.7</v>
          </cell>
          <cell r="I1984">
            <v>2225342.77</v>
          </cell>
          <cell r="J1984">
            <v>486660.93</v>
          </cell>
        </row>
        <row r="1985">
          <cell r="F1985">
            <v>6130943300</v>
          </cell>
          <cell r="G1985" t="str">
            <v>Contribuição - Outras Entidades</v>
          </cell>
          <cell r="H1985">
            <v>94000</v>
          </cell>
          <cell r="I1985">
            <v>94000</v>
          </cell>
          <cell r="J1985">
            <v>0</v>
          </cell>
        </row>
        <row r="1986">
          <cell r="F1986">
            <v>6130944000</v>
          </cell>
          <cell r="G1986" t="str">
            <v>Doações a Entid.s/ Fins Lucrat. - 30%</v>
          </cell>
          <cell r="H1986">
            <v>2542.42</v>
          </cell>
          <cell r="I1986">
            <v>2169.41</v>
          </cell>
          <cell r="J1986">
            <v>373.01</v>
          </cell>
        </row>
        <row r="1987">
          <cell r="F1987">
            <v>6130944100</v>
          </cell>
          <cell r="G1987" t="str">
            <v>Doações a Entid.s/ Fins Lucrat. - 50%</v>
          </cell>
          <cell r="H1987">
            <v>64407.86</v>
          </cell>
          <cell r="I1987">
            <v>53249.68</v>
          </cell>
          <cell r="J1987">
            <v>11158.18</v>
          </cell>
        </row>
        <row r="1988">
          <cell r="F1988">
            <v>6130944200</v>
          </cell>
          <cell r="G1988" t="str">
            <v>Doações a Entid.s/ Fins Lucrat. - 70%</v>
          </cell>
          <cell r="H1988">
            <v>8058.19</v>
          </cell>
          <cell r="I1988">
            <v>8058.19</v>
          </cell>
          <cell r="J1988">
            <v>0</v>
          </cell>
        </row>
        <row r="1989">
          <cell r="F1989">
            <v>6130945000</v>
          </cell>
          <cell r="G1989" t="str">
            <v>Doações de Bens e Equipamentos</v>
          </cell>
          <cell r="H1989">
            <v>0</v>
          </cell>
          <cell r="I1989">
            <v>0</v>
          </cell>
          <cell r="J1989">
            <v>0</v>
          </cell>
        </row>
        <row r="1990">
          <cell r="F1990">
            <v>6130946000</v>
          </cell>
          <cell r="G1990" t="str">
            <v>Subvenções - Desconto Consumo E. Elétri</v>
          </cell>
          <cell r="H1990">
            <v>0</v>
          </cell>
          <cell r="I1990">
            <v>0</v>
          </cell>
          <cell r="J1990">
            <v>0</v>
          </cell>
        </row>
        <row r="1991">
          <cell r="F1991">
            <v>6130949900</v>
          </cell>
          <cell r="G1991" t="str">
            <v>Doa/Contr/Sub-Transf.para ODS Serviço P</v>
          </cell>
          <cell r="H1991">
            <v>0</v>
          </cell>
          <cell r="I1991">
            <v>0</v>
          </cell>
          <cell r="J1991">
            <v>0</v>
          </cell>
        </row>
        <row r="1992">
          <cell r="F1992">
            <v>6130949901</v>
          </cell>
          <cell r="G1992" t="str">
            <v>Doa/Contr/Sub-Transf.p/ODS Serviços Pre</v>
          </cell>
          <cell r="H1992">
            <v>177.3</v>
          </cell>
          <cell r="I1992">
            <v>177.3</v>
          </cell>
          <cell r="J1992">
            <v>0</v>
          </cell>
        </row>
        <row r="1993">
          <cell r="F1993">
            <v>6130949997</v>
          </cell>
          <cell r="G1993" t="str">
            <v>Doa/Contr/Sub-RAC-Transf.para Atividade</v>
          </cell>
          <cell r="H1993">
            <v>0</v>
          </cell>
          <cell r="I1993">
            <v>0</v>
          </cell>
          <cell r="J1993">
            <v>0</v>
          </cell>
        </row>
        <row r="1994">
          <cell r="F1994">
            <v>6130949998</v>
          </cell>
          <cell r="G1994" t="str">
            <v>Doa/Contr/Sub-RAC.Transf.para Ordens em</v>
          </cell>
          <cell r="H1994">
            <v>0</v>
          </cell>
          <cell r="I1994">
            <v>0</v>
          </cell>
          <cell r="J1994">
            <v>0</v>
          </cell>
        </row>
        <row r="1995">
          <cell r="F1995">
            <v>6130949999</v>
          </cell>
          <cell r="G1995" t="str">
            <v>Doa/Contr/Sub-Transf.para Ordens em Cur</v>
          </cell>
          <cell r="H1995">
            <v>0</v>
          </cell>
          <cell r="I1995">
            <v>0</v>
          </cell>
          <cell r="J1995">
            <v>0</v>
          </cell>
        </row>
        <row r="1996">
          <cell r="H1996">
            <v>5320985.8200000012</v>
          </cell>
          <cell r="I1996">
            <v>4760361.91</v>
          </cell>
          <cell r="J1996">
            <v>560623.91</v>
          </cell>
        </row>
        <row r="1997">
          <cell r="F1997">
            <v>6130951001</v>
          </cell>
          <cell r="G1997" t="str">
            <v>Reutilizar</v>
          </cell>
          <cell r="H1997">
            <v>0</v>
          </cell>
          <cell r="I1997">
            <v>0</v>
          </cell>
          <cell r="J1997">
            <v>0</v>
          </cell>
        </row>
        <row r="1998">
          <cell r="F1998">
            <v>6130951002</v>
          </cell>
          <cell r="G1998" t="str">
            <v>Reutilizar</v>
          </cell>
          <cell r="H1998">
            <v>0</v>
          </cell>
          <cell r="I1998">
            <v>0</v>
          </cell>
          <cell r="J1998">
            <v>0</v>
          </cell>
        </row>
        <row r="1999">
          <cell r="F1999">
            <v>6130951003</v>
          </cell>
          <cell r="G1999" t="str">
            <v>Reutilizar</v>
          </cell>
          <cell r="H1999">
            <v>0</v>
          </cell>
          <cell r="I1999">
            <v>0</v>
          </cell>
          <cell r="J1999">
            <v>0</v>
          </cell>
        </row>
        <row r="2000">
          <cell r="F2000">
            <v>6130951004</v>
          </cell>
          <cell r="G2000" t="str">
            <v>Reutilizar</v>
          </cell>
          <cell r="H2000">
            <v>0</v>
          </cell>
          <cell r="I2000">
            <v>0</v>
          </cell>
          <cell r="J2000">
            <v>0</v>
          </cell>
        </row>
        <row r="2001">
          <cell r="F2001">
            <v>6130951005</v>
          </cell>
          <cell r="G2001" t="str">
            <v>Reutilizar</v>
          </cell>
          <cell r="H2001">
            <v>0</v>
          </cell>
          <cell r="I2001">
            <v>0</v>
          </cell>
          <cell r="J2001">
            <v>0</v>
          </cell>
        </row>
        <row r="2002">
          <cell r="F2002">
            <v>6130951006</v>
          </cell>
          <cell r="G2002" t="str">
            <v>Reutilizar</v>
          </cell>
          <cell r="H2002">
            <v>0</v>
          </cell>
          <cell r="I2002">
            <v>0</v>
          </cell>
          <cell r="J2002">
            <v>0</v>
          </cell>
        </row>
        <row r="2003">
          <cell r="F2003">
            <v>6130951007</v>
          </cell>
          <cell r="G2003" t="str">
            <v>Reutilizar</v>
          </cell>
          <cell r="H2003">
            <v>0</v>
          </cell>
          <cell r="I2003">
            <v>0</v>
          </cell>
          <cell r="J2003">
            <v>0</v>
          </cell>
        </row>
        <row r="2004">
          <cell r="F2004">
            <v>6130951200</v>
          </cell>
          <cell r="G2004" t="str">
            <v>PDD - Diversos Créditos</v>
          </cell>
          <cell r="H2004">
            <v>37253428.25</v>
          </cell>
          <cell r="I2004">
            <v>30474794.399999999</v>
          </cell>
          <cell r="J2004">
            <v>6778633.8499999996</v>
          </cell>
        </row>
        <row r="2005">
          <cell r="F2005">
            <v>6130952100</v>
          </cell>
          <cell r="G2005" t="str">
            <v>Provisão Passivas - Trabalhistas</v>
          </cell>
          <cell r="H2005">
            <v>0</v>
          </cell>
          <cell r="I2005">
            <v>0</v>
          </cell>
          <cell r="J2005">
            <v>0</v>
          </cell>
        </row>
        <row r="2006">
          <cell r="F2006">
            <v>6130952200</v>
          </cell>
          <cell r="G2006" t="str">
            <v>Provisão Passivas - Fiscais</v>
          </cell>
          <cell r="H2006">
            <v>0</v>
          </cell>
          <cell r="I2006">
            <v>0</v>
          </cell>
          <cell r="J2006">
            <v>0</v>
          </cell>
        </row>
        <row r="2007">
          <cell r="F2007">
            <v>6130952300</v>
          </cell>
          <cell r="G2007" t="str">
            <v>Provisão Concessão - Plano Cruzado</v>
          </cell>
          <cell r="H2007">
            <v>0</v>
          </cell>
          <cell r="I2007">
            <v>0</v>
          </cell>
          <cell r="J2007">
            <v>0</v>
          </cell>
        </row>
        <row r="2008">
          <cell r="F2008">
            <v>6130952400</v>
          </cell>
          <cell r="G2008" t="str">
            <v>Provisões Passivas - Diversas</v>
          </cell>
          <cell r="H2008">
            <v>10584176.85</v>
          </cell>
          <cell r="I2008">
            <v>8443634.4000000004</v>
          </cell>
          <cell r="J2008">
            <v>2140542.4500000002</v>
          </cell>
        </row>
        <row r="2009">
          <cell r="F2009">
            <v>6130959997</v>
          </cell>
          <cell r="G2009" t="str">
            <v>Provisão - RAC-Transf.para Atividades</v>
          </cell>
          <cell r="H2009">
            <v>0</v>
          </cell>
          <cell r="I2009">
            <v>0</v>
          </cell>
          <cell r="J2009">
            <v>0</v>
          </cell>
        </row>
        <row r="2010">
          <cell r="F2010">
            <v>6130959998</v>
          </cell>
          <cell r="G2010" t="str">
            <v>Provisão - RAC-Transf. p/Ordens em Curs</v>
          </cell>
          <cell r="H2010">
            <v>0</v>
          </cell>
          <cell r="I2010">
            <v>0</v>
          </cell>
          <cell r="J2010">
            <v>0</v>
          </cell>
        </row>
        <row r="2011">
          <cell r="H2011">
            <v>47837605.100000001</v>
          </cell>
          <cell r="I2011">
            <v>38918428.799999997</v>
          </cell>
          <cell r="J2011">
            <v>8919176.3000000007</v>
          </cell>
        </row>
        <row r="2012">
          <cell r="F2012">
            <v>6130961100</v>
          </cell>
          <cell r="G2012" t="str">
            <v>Rev. Prov.- Ativa - Créd. Liq. Duv.</v>
          </cell>
          <cell r="H2012">
            <v>-7799313.0700000003</v>
          </cell>
          <cell r="I2012">
            <v>-6160436.46</v>
          </cell>
          <cell r="J2012">
            <v>-1638876.61</v>
          </cell>
        </row>
        <row r="2013">
          <cell r="F2013">
            <v>6130961101</v>
          </cell>
          <cell r="G2013" t="str">
            <v>Rev. PDD - Fornec. Fat. - Residencial</v>
          </cell>
          <cell r="H2013">
            <v>0</v>
          </cell>
          <cell r="I2013">
            <v>0</v>
          </cell>
          <cell r="J2013">
            <v>0</v>
          </cell>
        </row>
        <row r="2014">
          <cell r="F2014">
            <v>6130961102</v>
          </cell>
          <cell r="G2014" t="str">
            <v>Reutilizar</v>
          </cell>
          <cell r="H2014">
            <v>0</v>
          </cell>
          <cell r="I2014">
            <v>0</v>
          </cell>
          <cell r="J2014">
            <v>0</v>
          </cell>
        </row>
        <row r="2015">
          <cell r="F2015">
            <v>6130961103</v>
          </cell>
          <cell r="G2015" t="str">
            <v>Reutilizar</v>
          </cell>
          <cell r="H2015">
            <v>0</v>
          </cell>
          <cell r="I2015">
            <v>0</v>
          </cell>
          <cell r="J2015">
            <v>0</v>
          </cell>
        </row>
        <row r="2016">
          <cell r="F2016">
            <v>6130961104</v>
          </cell>
          <cell r="G2016" t="str">
            <v>Reutilizar</v>
          </cell>
          <cell r="H2016">
            <v>0</v>
          </cell>
          <cell r="I2016">
            <v>0</v>
          </cell>
          <cell r="J2016">
            <v>0</v>
          </cell>
        </row>
        <row r="2017">
          <cell r="F2017">
            <v>6130961105</v>
          </cell>
          <cell r="G2017" t="str">
            <v>Reutilizar</v>
          </cell>
          <cell r="H2017">
            <v>0</v>
          </cell>
          <cell r="I2017">
            <v>0</v>
          </cell>
          <cell r="J2017">
            <v>0</v>
          </cell>
        </row>
        <row r="2018">
          <cell r="F2018">
            <v>6130961106</v>
          </cell>
          <cell r="G2018" t="str">
            <v>Reutilizar</v>
          </cell>
          <cell r="H2018">
            <v>0</v>
          </cell>
          <cell r="I2018">
            <v>0</v>
          </cell>
          <cell r="J2018">
            <v>0</v>
          </cell>
        </row>
        <row r="2019">
          <cell r="F2019">
            <v>6130961107</v>
          </cell>
          <cell r="G2019" t="str">
            <v>Reutilizar</v>
          </cell>
          <cell r="H2019">
            <v>0</v>
          </cell>
          <cell r="I2019">
            <v>0</v>
          </cell>
          <cell r="J2019">
            <v>0</v>
          </cell>
        </row>
        <row r="2020">
          <cell r="F2020">
            <v>6130962100</v>
          </cell>
          <cell r="G2020" t="str">
            <v>Reversão Prov. - Passivas Trabalhistas</v>
          </cell>
          <cell r="H2020">
            <v>-4118403.91</v>
          </cell>
          <cell r="I2020">
            <v>-3031552.76</v>
          </cell>
          <cell r="J2020">
            <v>-1086851.1499999999</v>
          </cell>
        </row>
        <row r="2021">
          <cell r="F2021">
            <v>6130962200</v>
          </cell>
          <cell r="G2021" t="str">
            <v>Reversão Prov. - Passivas Fiscais</v>
          </cell>
          <cell r="H2021">
            <v>0</v>
          </cell>
          <cell r="I2021">
            <v>0</v>
          </cell>
          <cell r="J2021">
            <v>0</v>
          </cell>
        </row>
        <row r="2022">
          <cell r="F2022">
            <v>6130962300</v>
          </cell>
          <cell r="G2022" t="str">
            <v>Reversão Prov. - Passivas Plano Cruzado</v>
          </cell>
          <cell r="H2022">
            <v>0</v>
          </cell>
          <cell r="I2022">
            <v>0</v>
          </cell>
          <cell r="J2022">
            <v>0</v>
          </cell>
        </row>
        <row r="2023">
          <cell r="F2023">
            <v>6130962400</v>
          </cell>
          <cell r="G2023" t="str">
            <v>Reversão Prov. - Passivas Diversas</v>
          </cell>
          <cell r="H2023">
            <v>0</v>
          </cell>
          <cell r="I2023">
            <v>0</v>
          </cell>
          <cell r="J2023">
            <v>0</v>
          </cell>
        </row>
        <row r="2024">
          <cell r="F2024">
            <v>6130969901</v>
          </cell>
          <cell r="G2024" t="str">
            <v>Rev. Prov.-Ativa-Transf.p/ODS Serviços</v>
          </cell>
          <cell r="H2024">
            <v>-302.60000000000002</v>
          </cell>
          <cell r="I2024">
            <v>-302.60000000000002</v>
          </cell>
          <cell r="J2024">
            <v>0</v>
          </cell>
        </row>
        <row r="2025">
          <cell r="F2025">
            <v>6130969997</v>
          </cell>
          <cell r="G2025" t="str">
            <v>Rev. Prov.-RAC-Transf. p/Atividades-</v>
          </cell>
          <cell r="H2025">
            <v>0</v>
          </cell>
          <cell r="I2025">
            <v>0</v>
          </cell>
          <cell r="J2025">
            <v>0</v>
          </cell>
        </row>
        <row r="2026">
          <cell r="F2026">
            <v>6130969998</v>
          </cell>
          <cell r="G2026" t="str">
            <v>Rev. Prov.-Ativa-RAC-Transf. p/Ordens e</v>
          </cell>
          <cell r="H2026">
            <v>0</v>
          </cell>
          <cell r="I2026">
            <v>0</v>
          </cell>
          <cell r="J2026">
            <v>0</v>
          </cell>
        </row>
        <row r="2027">
          <cell r="F2027">
            <v>6130969999</v>
          </cell>
          <cell r="G2027" t="str">
            <v>Rev. Prov.-Ativa-Transf.para Ordens em</v>
          </cell>
          <cell r="H2027">
            <v>0</v>
          </cell>
          <cell r="I2027">
            <v>0</v>
          </cell>
          <cell r="J2027">
            <v>0</v>
          </cell>
        </row>
        <row r="2028">
          <cell r="H2028">
            <v>-11918019.58</v>
          </cell>
          <cell r="I2028">
            <v>-9192291.8199999984</v>
          </cell>
          <cell r="J2028">
            <v>-2725727.76</v>
          </cell>
        </row>
        <row r="2029">
          <cell r="F2029">
            <v>6130970000</v>
          </cell>
          <cell r="G2029" t="str">
            <v>Perdas Alienação Material não Classific</v>
          </cell>
          <cell r="H2029">
            <v>16140.66</v>
          </cell>
          <cell r="I2029">
            <v>15860.92</v>
          </cell>
          <cell r="J2029">
            <v>279.74</v>
          </cell>
        </row>
        <row r="2030">
          <cell r="F2030">
            <v>6130979900</v>
          </cell>
          <cell r="G2030" t="str">
            <v>Alienação -Transf.para ODS Serviço Próp</v>
          </cell>
          <cell r="H2030">
            <v>0</v>
          </cell>
          <cell r="I2030">
            <v>0</v>
          </cell>
          <cell r="J2030">
            <v>0</v>
          </cell>
        </row>
        <row r="2031">
          <cell r="F2031">
            <v>6130979901</v>
          </cell>
          <cell r="G2031" t="str">
            <v>Alienação -Transf.p/ODS Serviços Prest.</v>
          </cell>
          <cell r="H2031">
            <v>0</v>
          </cell>
          <cell r="I2031">
            <v>0</v>
          </cell>
          <cell r="J2031">
            <v>0</v>
          </cell>
        </row>
        <row r="2032">
          <cell r="F2032">
            <v>6130979997</v>
          </cell>
          <cell r="G2032" t="str">
            <v>Alienação -RAC-Transf.para Atividades</v>
          </cell>
          <cell r="H2032">
            <v>0</v>
          </cell>
          <cell r="I2032">
            <v>0</v>
          </cell>
          <cell r="J2032">
            <v>0</v>
          </cell>
        </row>
        <row r="2033">
          <cell r="F2033">
            <v>6130979998</v>
          </cell>
          <cell r="G2033" t="str">
            <v>Alienação -RAC.Transf.para Ordens em Cu</v>
          </cell>
          <cell r="H2033">
            <v>0</v>
          </cell>
          <cell r="I2033">
            <v>0</v>
          </cell>
          <cell r="J2033">
            <v>0</v>
          </cell>
        </row>
        <row r="2034">
          <cell r="F2034">
            <v>6130979999</v>
          </cell>
          <cell r="G2034" t="str">
            <v>Alienação -Transf.para Ordens em Curso</v>
          </cell>
          <cell r="H2034">
            <v>0</v>
          </cell>
          <cell r="I2034">
            <v>0</v>
          </cell>
          <cell r="J2034">
            <v>0</v>
          </cell>
        </row>
        <row r="2035">
          <cell r="H2035">
            <v>16140.66</v>
          </cell>
          <cell r="I2035">
            <v>15860.92</v>
          </cell>
          <cell r="J2035">
            <v>279.74</v>
          </cell>
        </row>
        <row r="2036">
          <cell r="F2036">
            <v>6130981000</v>
          </cell>
          <cell r="G2036" t="str">
            <v>Recuperação Despesa - Consumo Próprio E</v>
          </cell>
          <cell r="H2036">
            <v>-5331186.8099999996</v>
          </cell>
          <cell r="I2036">
            <v>-4224194.75</v>
          </cell>
          <cell r="J2036">
            <v>-1106992.06</v>
          </cell>
        </row>
        <row r="2037">
          <cell r="F2037">
            <v>6130981001</v>
          </cell>
          <cell r="G2037" t="str">
            <v>Reutilizar</v>
          </cell>
          <cell r="H2037">
            <v>0</v>
          </cell>
          <cell r="I2037">
            <v>0</v>
          </cell>
          <cell r="J2037">
            <v>0</v>
          </cell>
        </row>
        <row r="2038">
          <cell r="F2038">
            <v>6130981002</v>
          </cell>
          <cell r="G2038" t="str">
            <v>Reutilizar</v>
          </cell>
          <cell r="H2038">
            <v>0</v>
          </cell>
          <cell r="I2038">
            <v>0</v>
          </cell>
          <cell r="J2038">
            <v>0</v>
          </cell>
        </row>
        <row r="2039">
          <cell r="F2039">
            <v>6130981003</v>
          </cell>
          <cell r="G2039" t="str">
            <v>Reutilizar</v>
          </cell>
          <cell r="H2039">
            <v>0</v>
          </cell>
          <cell r="I2039">
            <v>0</v>
          </cell>
          <cell r="J2039">
            <v>0</v>
          </cell>
        </row>
        <row r="2040">
          <cell r="F2040">
            <v>6130981004</v>
          </cell>
          <cell r="G2040" t="str">
            <v>Recuperação Perda Cta. Rec-Rural- L.Fis</v>
          </cell>
          <cell r="H2040">
            <v>0</v>
          </cell>
          <cell r="I2040">
            <v>0</v>
          </cell>
          <cell r="J2040">
            <v>0</v>
          </cell>
        </row>
        <row r="2041">
          <cell r="F2041">
            <v>6130981005</v>
          </cell>
          <cell r="G2041" t="str">
            <v>Reutilizar</v>
          </cell>
          <cell r="H2041">
            <v>0</v>
          </cell>
          <cell r="I2041">
            <v>0</v>
          </cell>
          <cell r="J2041">
            <v>0</v>
          </cell>
        </row>
        <row r="2042">
          <cell r="F2042">
            <v>6130981006</v>
          </cell>
          <cell r="G2042" t="str">
            <v>Reutilizar</v>
          </cell>
          <cell r="H2042">
            <v>0</v>
          </cell>
          <cell r="I2042">
            <v>0</v>
          </cell>
          <cell r="J2042">
            <v>0</v>
          </cell>
        </row>
        <row r="2043">
          <cell r="F2043">
            <v>6130981007</v>
          </cell>
          <cell r="G2043" t="str">
            <v>Reutilizar</v>
          </cell>
          <cell r="H2043">
            <v>0</v>
          </cell>
          <cell r="I2043">
            <v>0</v>
          </cell>
          <cell r="J2043">
            <v>0</v>
          </cell>
        </row>
        <row r="2044">
          <cell r="F2044">
            <v>6130981008</v>
          </cell>
          <cell r="G2044" t="str">
            <v>Recuperação Perda Cta. Rec-Serviço Taxa</v>
          </cell>
          <cell r="H2044">
            <v>0</v>
          </cell>
          <cell r="I2044">
            <v>0</v>
          </cell>
          <cell r="J2044">
            <v>0</v>
          </cell>
        </row>
        <row r="2045">
          <cell r="F2045">
            <v>6130981009</v>
          </cell>
          <cell r="G2045" t="str">
            <v>(-) Recuperação de Despesas- Entradas d</v>
          </cell>
          <cell r="H2045">
            <v>0</v>
          </cell>
          <cell r="I2045">
            <v>0</v>
          </cell>
          <cell r="J2045">
            <v>0</v>
          </cell>
        </row>
        <row r="2046">
          <cell r="F2046">
            <v>6130982000</v>
          </cell>
          <cell r="G2046" t="str">
            <v>Reutilizar</v>
          </cell>
          <cell r="H2046">
            <v>0</v>
          </cell>
          <cell r="I2046">
            <v>0</v>
          </cell>
          <cell r="J2046">
            <v>0</v>
          </cell>
        </row>
        <row r="2047">
          <cell r="F2047">
            <v>6130983000</v>
          </cell>
          <cell r="G2047" t="str">
            <v>Recuperação Despesas - Outras</v>
          </cell>
          <cell r="H2047">
            <v>-7323057.5300000003</v>
          </cell>
          <cell r="I2047">
            <v>-6751949.8300000001</v>
          </cell>
          <cell r="J2047">
            <v>-571107.69999999995</v>
          </cell>
        </row>
        <row r="2048">
          <cell r="F2048">
            <v>6130989900</v>
          </cell>
          <cell r="G2048" t="str">
            <v>Rec Despesas - Transf.para ODS Serviço</v>
          </cell>
          <cell r="H2048">
            <v>-3064.99</v>
          </cell>
          <cell r="I2048">
            <v>-2907.91</v>
          </cell>
          <cell r="J2048">
            <v>-157.08000000000001</v>
          </cell>
        </row>
        <row r="2049">
          <cell r="F2049">
            <v>6130989901</v>
          </cell>
          <cell r="G2049" t="str">
            <v>Rec Despesas - Transf.p/ODS Serviços Pr</v>
          </cell>
          <cell r="H2049">
            <v>-48077.52</v>
          </cell>
          <cell r="I2049">
            <v>-45326.28</v>
          </cell>
          <cell r="J2049">
            <v>-2751.24</v>
          </cell>
        </row>
        <row r="2050">
          <cell r="F2050">
            <v>6130989997</v>
          </cell>
          <cell r="G2050" t="str">
            <v>Recuperação de Despesa-RAC-Transf.para</v>
          </cell>
          <cell r="H2050">
            <v>0</v>
          </cell>
          <cell r="I2050">
            <v>0</v>
          </cell>
          <cell r="J2050">
            <v>0</v>
          </cell>
        </row>
        <row r="2051">
          <cell r="F2051">
            <v>6130989998</v>
          </cell>
          <cell r="G2051" t="str">
            <v>Recuperação de Despesa-RAC-Transf. p/OC</v>
          </cell>
          <cell r="H2051">
            <v>0</v>
          </cell>
          <cell r="I2051">
            <v>0</v>
          </cell>
          <cell r="J2051">
            <v>0</v>
          </cell>
        </row>
        <row r="2052">
          <cell r="F2052">
            <v>6130989999</v>
          </cell>
          <cell r="G2052" t="str">
            <v>Recuperação de Despesa-Transf.para Orde</v>
          </cell>
          <cell r="H2052">
            <v>424585.43</v>
          </cell>
          <cell r="I2052">
            <v>367018.42</v>
          </cell>
          <cell r="J2052">
            <v>57567.01</v>
          </cell>
        </row>
        <row r="2053">
          <cell r="H2053">
            <v>-12280801.42</v>
          </cell>
          <cell r="I2053">
            <v>-10657360.35</v>
          </cell>
          <cell r="J2053">
            <v>-1623441.07</v>
          </cell>
        </row>
        <row r="2054">
          <cell r="F2054">
            <v>6130991100</v>
          </cell>
          <cell r="G2054" t="str">
            <v>Outros- Benefícios a Aposentados - Cest</v>
          </cell>
          <cell r="H2054">
            <v>468316.3</v>
          </cell>
          <cell r="I2054">
            <v>468316.3</v>
          </cell>
          <cell r="J2054">
            <v>0</v>
          </cell>
        </row>
        <row r="2055">
          <cell r="F2055">
            <v>6130991200</v>
          </cell>
          <cell r="G2055" t="str">
            <v>Reutilizar</v>
          </cell>
          <cell r="H2055">
            <v>0</v>
          </cell>
          <cell r="I2055">
            <v>0</v>
          </cell>
          <cell r="J2055">
            <v>0</v>
          </cell>
        </row>
        <row r="2056">
          <cell r="F2056">
            <v>6130991300</v>
          </cell>
          <cell r="G2056" t="str">
            <v>Reutilizar</v>
          </cell>
          <cell r="H2056">
            <v>0</v>
          </cell>
          <cell r="I2056">
            <v>0</v>
          </cell>
          <cell r="J2056">
            <v>0</v>
          </cell>
        </row>
        <row r="2057">
          <cell r="F2057">
            <v>6130991400</v>
          </cell>
          <cell r="G2057" t="str">
            <v>Reutilizar</v>
          </cell>
          <cell r="H2057">
            <v>0</v>
          </cell>
          <cell r="I2057">
            <v>0</v>
          </cell>
          <cell r="J2057">
            <v>0</v>
          </cell>
        </row>
        <row r="2058">
          <cell r="F2058">
            <v>6130991500</v>
          </cell>
          <cell r="G2058" t="str">
            <v>Direitos Empreg - Desc. Consumo E. Elét</v>
          </cell>
          <cell r="H2058">
            <v>224794.53</v>
          </cell>
          <cell r="I2058">
            <v>179175.06</v>
          </cell>
          <cell r="J2058">
            <v>45619.47</v>
          </cell>
        </row>
        <row r="2059">
          <cell r="F2059">
            <v>6130991600</v>
          </cell>
          <cell r="G2059" t="str">
            <v>Reutilizar</v>
          </cell>
          <cell r="H2059">
            <v>0</v>
          </cell>
          <cell r="I2059">
            <v>0</v>
          </cell>
          <cell r="J2059">
            <v>0</v>
          </cell>
        </row>
        <row r="2060">
          <cell r="F2060">
            <v>6130991700</v>
          </cell>
          <cell r="G2060" t="str">
            <v>Direitos Empreg - Despesas com Viagens</v>
          </cell>
          <cell r="H2060">
            <v>23560.04</v>
          </cell>
          <cell r="I2060">
            <v>20263.73</v>
          </cell>
          <cell r="J2060">
            <v>3296.31</v>
          </cell>
        </row>
        <row r="2061">
          <cell r="F2061">
            <v>6130991750</v>
          </cell>
          <cell r="G2061" t="str">
            <v>Direitos Empreg - Despesas com Viagens</v>
          </cell>
          <cell r="H2061">
            <v>16302.74</v>
          </cell>
          <cell r="I2061">
            <v>16302.74</v>
          </cell>
          <cell r="J2061">
            <v>0</v>
          </cell>
        </row>
        <row r="2062">
          <cell r="F2062">
            <v>6130991800</v>
          </cell>
          <cell r="G2062" t="str">
            <v>Reutilizar</v>
          </cell>
          <cell r="H2062">
            <v>0</v>
          </cell>
          <cell r="I2062">
            <v>0</v>
          </cell>
          <cell r="J2062">
            <v>0</v>
          </cell>
        </row>
        <row r="2063">
          <cell r="F2063">
            <v>6130991850</v>
          </cell>
          <cell r="G2063" t="str">
            <v>Reutilizar</v>
          </cell>
          <cell r="H2063">
            <v>0</v>
          </cell>
          <cell r="I2063">
            <v>0</v>
          </cell>
          <cell r="J2063">
            <v>0</v>
          </cell>
        </row>
        <row r="2064">
          <cell r="F2064">
            <v>6130991900</v>
          </cell>
          <cell r="G2064" t="str">
            <v>Estagiário s/ vínculo empregatício</v>
          </cell>
          <cell r="H2064">
            <v>278325.71000000002</v>
          </cell>
          <cell r="I2064">
            <v>223212.31</v>
          </cell>
          <cell r="J2064">
            <v>55113.4</v>
          </cell>
        </row>
        <row r="2065">
          <cell r="F2065">
            <v>6130992200</v>
          </cell>
          <cell r="G2065" t="str">
            <v>Outros - Assinaturas Jornais/Livros/Rev</v>
          </cell>
          <cell r="H2065">
            <v>26332.63</v>
          </cell>
          <cell r="I2065">
            <v>17052.060000000001</v>
          </cell>
          <cell r="J2065">
            <v>9280.57</v>
          </cell>
        </row>
        <row r="2066">
          <cell r="F2066">
            <v>6130995000</v>
          </cell>
          <cell r="G2066" t="str">
            <v>Outros - Indenizações, Perdas e Danos</v>
          </cell>
          <cell r="H2066">
            <v>94933.47</v>
          </cell>
          <cell r="I2066">
            <v>81940.44</v>
          </cell>
          <cell r="J2066">
            <v>12993.03</v>
          </cell>
        </row>
        <row r="2067">
          <cell r="F2067">
            <v>6130995001</v>
          </cell>
          <cell r="G2067" t="str">
            <v>Outros - Custas Judiciais - Ações Traba</v>
          </cell>
          <cell r="H2067">
            <v>3737.38</v>
          </cell>
          <cell r="I2067">
            <v>2627.52</v>
          </cell>
          <cell r="J2067">
            <v>1109.8599999999999</v>
          </cell>
        </row>
        <row r="2068">
          <cell r="F2068">
            <v>6130995002</v>
          </cell>
          <cell r="G2068" t="str">
            <v>Outros - Custas Judiciais - Ações Cívei</v>
          </cell>
          <cell r="H2068">
            <v>0</v>
          </cell>
          <cell r="I2068">
            <v>0</v>
          </cell>
          <cell r="J2068">
            <v>0</v>
          </cell>
        </row>
        <row r="2069">
          <cell r="F2069">
            <v>6130995003</v>
          </cell>
          <cell r="G2069" t="str">
            <v>Outros - Custas Judiciais - Ações Fisca</v>
          </cell>
          <cell r="H2069">
            <v>0</v>
          </cell>
          <cell r="I2069">
            <v>0</v>
          </cell>
          <cell r="J2069">
            <v>0</v>
          </cell>
        </row>
        <row r="2070">
          <cell r="F2070">
            <v>6130995004</v>
          </cell>
          <cell r="G2070" t="str">
            <v>Outros - Serviço Social - Terceiros</v>
          </cell>
          <cell r="H2070">
            <v>5479.85</v>
          </cell>
          <cell r="I2070">
            <v>2112</v>
          </cell>
          <cell r="J2070">
            <v>3367.85</v>
          </cell>
        </row>
        <row r="2071">
          <cell r="F2071">
            <v>6130995005</v>
          </cell>
          <cell r="G2071" t="str">
            <v>Outros-Ct/rec-for. fat. E.E. - L. fisca</v>
          </cell>
          <cell r="H2071">
            <v>508.7</v>
          </cell>
          <cell r="I2071">
            <v>508.7</v>
          </cell>
          <cell r="J2071">
            <v>0</v>
          </cell>
        </row>
        <row r="2072">
          <cell r="F2072">
            <v>6130995006</v>
          </cell>
          <cell r="G2072" t="str">
            <v>Outros - Indeniz. de Aparelhos Eletrôni</v>
          </cell>
          <cell r="H2072">
            <v>578013.81999999995</v>
          </cell>
          <cell r="I2072">
            <v>442217.15</v>
          </cell>
          <cell r="J2072">
            <v>135796.67000000001</v>
          </cell>
        </row>
        <row r="2073">
          <cell r="F2073">
            <v>6130996000</v>
          </cell>
          <cell r="G2073" t="str">
            <v>Outros-consumo próprio de energia elétr</v>
          </cell>
          <cell r="H2073">
            <v>5343943.1900000004</v>
          </cell>
          <cell r="I2073">
            <v>4228615.0999999996</v>
          </cell>
          <cell r="J2073">
            <v>1115328.0900000001</v>
          </cell>
        </row>
        <row r="2074">
          <cell r="F2074">
            <v>6130998000</v>
          </cell>
          <cell r="G2074" t="str">
            <v>Outros - Publicidade</v>
          </cell>
          <cell r="H2074">
            <v>4834108.34</v>
          </cell>
          <cell r="I2074">
            <v>4556238.0599999996</v>
          </cell>
          <cell r="J2074">
            <v>277870.28000000003</v>
          </cell>
        </row>
        <row r="2075">
          <cell r="F2075">
            <v>6130998100</v>
          </cell>
          <cell r="G2075" t="str">
            <v>Outros - Projetos culturais, artísticos</v>
          </cell>
          <cell r="H2075">
            <v>33640.54</v>
          </cell>
          <cell r="I2075">
            <v>10376.77</v>
          </cell>
          <cell r="J2075">
            <v>23263.77</v>
          </cell>
        </row>
        <row r="2076">
          <cell r="F2076">
            <v>6130998200</v>
          </cell>
          <cell r="G2076" t="str">
            <v>Outros - Marketing</v>
          </cell>
          <cell r="H2076">
            <v>17298.849999999999</v>
          </cell>
          <cell r="I2076">
            <v>9469.83</v>
          </cell>
          <cell r="J2076">
            <v>7829.02</v>
          </cell>
        </row>
        <row r="2077">
          <cell r="F2077">
            <v>6130999000</v>
          </cell>
          <cell r="G2077" t="str">
            <v>Outros - Falta no inventário de estoque</v>
          </cell>
          <cell r="H2077">
            <v>49.71</v>
          </cell>
          <cell r="I2077">
            <v>22.16</v>
          </cell>
          <cell r="J2077">
            <v>27.55</v>
          </cell>
        </row>
        <row r="2078">
          <cell r="F2078">
            <v>6130999001</v>
          </cell>
          <cell r="G2078" t="str">
            <v>Outros - Perdas de Estoque</v>
          </cell>
          <cell r="H2078">
            <v>13496.67</v>
          </cell>
          <cell r="I2078">
            <v>11074.72</v>
          </cell>
          <cell r="J2078">
            <v>2421.9499999999998</v>
          </cell>
        </row>
        <row r="2079">
          <cell r="F2079">
            <v>6130999050</v>
          </cell>
          <cell r="G2079" t="str">
            <v>Outros - Tarifa bancária</v>
          </cell>
          <cell r="H2079">
            <v>12653904.59</v>
          </cell>
          <cell r="I2079">
            <v>10226908.710000001</v>
          </cell>
          <cell r="J2079">
            <v>2426995.88</v>
          </cell>
        </row>
        <row r="2080">
          <cell r="F2080">
            <v>6130999100</v>
          </cell>
          <cell r="G2080" t="str">
            <v>Outros - Taxa de fisc.-iluminação públi</v>
          </cell>
          <cell r="H2080">
            <v>40276.81</v>
          </cell>
          <cell r="I2080">
            <v>40276.81</v>
          </cell>
          <cell r="J2080">
            <v>0</v>
          </cell>
        </row>
        <row r="2081">
          <cell r="F2081">
            <v>6130999200</v>
          </cell>
          <cell r="G2081" t="str">
            <v>Outros - Despesas de representação</v>
          </cell>
          <cell r="H2081">
            <v>73620.28</v>
          </cell>
          <cell r="I2081">
            <v>59244.73</v>
          </cell>
          <cell r="J2081">
            <v>14375.55</v>
          </cell>
        </row>
        <row r="2082">
          <cell r="F2082">
            <v>6130999210</v>
          </cell>
          <cell r="G2082" t="str">
            <v>Outros - Despesas gerais Veiculos</v>
          </cell>
          <cell r="H2082">
            <v>0</v>
          </cell>
          <cell r="I2082">
            <v>0</v>
          </cell>
          <cell r="J2082">
            <v>0</v>
          </cell>
        </row>
        <row r="2083">
          <cell r="F2083">
            <v>6130999220</v>
          </cell>
          <cell r="G2083" t="str">
            <v>Outros - Taxa Quilométrica</v>
          </cell>
          <cell r="H2083">
            <v>116856.57</v>
          </cell>
          <cell r="I2083">
            <v>85489.49</v>
          </cell>
          <cell r="J2083">
            <v>31367.08</v>
          </cell>
        </row>
        <row r="2084">
          <cell r="F2084">
            <v>6130999230</v>
          </cell>
          <cell r="G2084" t="str">
            <v>Outros - Empréstimo Compulsório</v>
          </cell>
          <cell r="H2084">
            <v>0</v>
          </cell>
          <cell r="I2084">
            <v>0</v>
          </cell>
          <cell r="J2084">
            <v>0</v>
          </cell>
        </row>
        <row r="2085">
          <cell r="F2085">
            <v>6130999240</v>
          </cell>
          <cell r="G2085" t="str">
            <v>Outros - Pagto Execução Fiscal</v>
          </cell>
          <cell r="H2085">
            <v>0</v>
          </cell>
          <cell r="I2085">
            <v>0</v>
          </cell>
          <cell r="J2085">
            <v>0</v>
          </cell>
        </row>
        <row r="2086">
          <cell r="F2086">
            <v>6130999250</v>
          </cell>
          <cell r="G2086" t="str">
            <v>Outros - Poupatempo</v>
          </cell>
          <cell r="H2086">
            <v>59463</v>
          </cell>
          <cell r="I2086">
            <v>45164</v>
          </cell>
          <cell r="J2086">
            <v>14299</v>
          </cell>
        </row>
        <row r="2087">
          <cell r="F2087">
            <v>6130999300</v>
          </cell>
          <cell r="G2087" t="str">
            <v>Outros - Outras Despesas</v>
          </cell>
          <cell r="H2087">
            <v>771398.7</v>
          </cell>
          <cell r="I2087">
            <v>749876.33</v>
          </cell>
          <cell r="J2087">
            <v>21522.37</v>
          </cell>
        </row>
        <row r="2088">
          <cell r="F2088">
            <v>6130999310</v>
          </cell>
          <cell r="G2088" t="str">
            <v>Outros - Outras Despesas - Faturas Glos</v>
          </cell>
          <cell r="H2088">
            <v>0</v>
          </cell>
          <cell r="I2088">
            <v>0</v>
          </cell>
          <cell r="J2088">
            <v>0</v>
          </cell>
        </row>
        <row r="2089">
          <cell r="F2089">
            <v>6130999320</v>
          </cell>
          <cell r="G2089" t="str">
            <v>Outros - Outras Despesas - Faturas Glos</v>
          </cell>
          <cell r="H2089">
            <v>0</v>
          </cell>
          <cell r="I2089">
            <v>0</v>
          </cell>
          <cell r="J2089">
            <v>0</v>
          </cell>
        </row>
        <row r="2090">
          <cell r="F2090">
            <v>6130999900</v>
          </cell>
          <cell r="G2090" t="str">
            <v>Outros - Transf.para ODS Serviço Própri</v>
          </cell>
          <cell r="H2090">
            <v>2128984.61</v>
          </cell>
          <cell r="I2090">
            <v>2118298.41</v>
          </cell>
          <cell r="J2090">
            <v>10686.2</v>
          </cell>
        </row>
        <row r="2091">
          <cell r="F2091">
            <v>6130999901</v>
          </cell>
          <cell r="G2091" t="str">
            <v>Outros - Transf.p/ODS - Serviços Prest.</v>
          </cell>
          <cell r="H2091">
            <v>116884.27</v>
          </cell>
          <cell r="I2091">
            <v>103274.24000000001</v>
          </cell>
          <cell r="J2091">
            <v>13610.03</v>
          </cell>
        </row>
        <row r="2092">
          <cell r="F2092">
            <v>6130999902</v>
          </cell>
          <cell r="G2092" t="str">
            <v>Outros - Distribuição Custo Veículos</v>
          </cell>
          <cell r="H2092">
            <v>0</v>
          </cell>
          <cell r="I2092">
            <v>0</v>
          </cell>
          <cell r="J2092">
            <v>0</v>
          </cell>
        </row>
        <row r="2093">
          <cell r="F2093">
            <v>6130999997</v>
          </cell>
          <cell r="G2093" t="str">
            <v>Outros - RAC - Transf.para Atividades</v>
          </cell>
          <cell r="H2093">
            <v>0</v>
          </cell>
          <cell r="I2093">
            <v>0</v>
          </cell>
          <cell r="J2093">
            <v>0</v>
          </cell>
        </row>
        <row r="2094">
          <cell r="F2094">
            <v>6130999998</v>
          </cell>
          <cell r="G2094" t="str">
            <v>Outros - RAC - Transf.para Ordens em Cu</v>
          </cell>
          <cell r="H2094">
            <v>0</v>
          </cell>
          <cell r="I2094">
            <v>0</v>
          </cell>
          <cell r="J2094">
            <v>0</v>
          </cell>
        </row>
        <row r="2095">
          <cell r="F2095">
            <v>6130999999</v>
          </cell>
          <cell r="G2095" t="str">
            <v>Outros - Transf.para Ordens em Curso</v>
          </cell>
          <cell r="H2095">
            <v>-2535188.34</v>
          </cell>
          <cell r="I2095">
            <v>-2650419.85</v>
          </cell>
          <cell r="J2095">
            <v>115231.51</v>
          </cell>
        </row>
        <row r="2096">
          <cell r="H2096">
            <v>25389042.959999997</v>
          </cell>
          <cell r="I2096">
            <v>21047637.519999992</v>
          </cell>
          <cell r="J2096">
            <v>4341405.4400000004</v>
          </cell>
        </row>
        <row r="2097">
          <cell r="H2097">
            <v>64020346.899999991</v>
          </cell>
          <cell r="I2097">
            <v>52684034.569999993</v>
          </cell>
          <cell r="J2097">
            <v>11336312.329999998</v>
          </cell>
        </row>
        <row r="2098">
          <cell r="H2098">
            <v>1517275909.660001</v>
          </cell>
          <cell r="I2098">
            <v>1197609157.1400013</v>
          </cell>
          <cell r="J2098">
            <v>319666752.51999986</v>
          </cell>
        </row>
        <row r="2099">
          <cell r="H2099">
            <v>-288491511.10000038</v>
          </cell>
          <cell r="I2099">
            <v>-229715864.37000191</v>
          </cell>
          <cell r="J2099">
            <v>-58775646.730000459</v>
          </cell>
        </row>
        <row r="2100">
          <cell r="F2100">
            <v>6310311001</v>
          </cell>
          <cell r="G2100" t="str">
            <v>Rec.Fin.-Distr.-Linh. Red.Sub.-Ser.pres</v>
          </cell>
          <cell r="H2100">
            <v>0</v>
          </cell>
          <cell r="I2100">
            <v>0</v>
          </cell>
          <cell r="J2100">
            <v>0</v>
          </cell>
        </row>
        <row r="2101">
          <cell r="F2101">
            <v>6310313001</v>
          </cell>
          <cell r="G2101" t="str">
            <v>Rec.Fin.-Distr.-Linh. Red.Sub.-Ser.pres</v>
          </cell>
          <cell r="H2101">
            <v>0</v>
          </cell>
          <cell r="I2101">
            <v>0</v>
          </cell>
          <cell r="J2101">
            <v>0</v>
          </cell>
        </row>
        <row r="2102">
          <cell r="F2102">
            <v>6310313002</v>
          </cell>
          <cell r="G2102" t="str">
            <v>Rec.Fin.-D.L.R.S.- Mat. Entregue Fora d</v>
          </cell>
          <cell r="H2102">
            <v>0</v>
          </cell>
          <cell r="I2102">
            <v>0</v>
          </cell>
          <cell r="J2102">
            <v>0</v>
          </cell>
        </row>
        <row r="2103">
          <cell r="F2103">
            <v>6310313003</v>
          </cell>
          <cell r="G2103" t="str">
            <v>Rec.Fin.-D.L.R.S.-Diversas</v>
          </cell>
          <cell r="H2103">
            <v>-136.31</v>
          </cell>
          <cell r="I2103">
            <v>-47.92</v>
          </cell>
          <cell r="J2103">
            <v>-88.39</v>
          </cell>
        </row>
        <row r="2104">
          <cell r="F2104">
            <v>6310313004</v>
          </cell>
          <cell r="G2104" t="str">
            <v>Encargos da SELIC.Sobre Trib. e Contrib</v>
          </cell>
          <cell r="H2104">
            <v>-2228390.17</v>
          </cell>
          <cell r="I2104">
            <v>-2770887.11</v>
          </cell>
          <cell r="J2104">
            <v>542496.93999999994</v>
          </cell>
        </row>
        <row r="2105">
          <cell r="F2105">
            <v>6310313005</v>
          </cell>
          <cell r="G2105" t="str">
            <v>Juros Recebidos</v>
          </cell>
          <cell r="H2105">
            <v>-70.87</v>
          </cell>
          <cell r="I2105">
            <v>0</v>
          </cell>
          <cell r="J2105">
            <v>-70.87</v>
          </cell>
        </row>
        <row r="2106">
          <cell r="F2106">
            <v>6310319001</v>
          </cell>
          <cell r="G2106" t="str">
            <v>Rec.Fin.-Distr.-Linh. Red.Sub.-Diversas</v>
          </cell>
          <cell r="H2106">
            <v>-2261</v>
          </cell>
          <cell r="I2106">
            <v>-404834.24</v>
          </cell>
          <cell r="J2106">
            <v>402573.24</v>
          </cell>
        </row>
        <row r="2107">
          <cell r="F2107">
            <v>6310319002</v>
          </cell>
          <cell r="G2107" t="str">
            <v>Rec.Fin.-Dist.-Outras-Multas Morat.e Co</v>
          </cell>
          <cell r="H2107">
            <v>0</v>
          </cell>
          <cell r="I2107">
            <v>0</v>
          </cell>
          <cell r="J2107">
            <v>0</v>
          </cell>
        </row>
        <row r="2108">
          <cell r="H2108">
            <v>-2230858.35</v>
          </cell>
          <cell r="I2108">
            <v>-3175769.2699999996</v>
          </cell>
          <cell r="J2108">
            <v>944910.91999999993</v>
          </cell>
        </row>
        <row r="2109">
          <cell r="F2109">
            <v>6310331001</v>
          </cell>
          <cell r="G2109" t="str">
            <v>Rec.Fin.-Distr.-Comerc.-Serv. Prestado</v>
          </cell>
          <cell r="H2109">
            <v>0</v>
          </cell>
          <cell r="I2109">
            <v>0</v>
          </cell>
          <cell r="J2109">
            <v>0</v>
          </cell>
        </row>
        <row r="2110">
          <cell r="F2110">
            <v>6310333001</v>
          </cell>
          <cell r="G2110" t="str">
            <v>Rec.Fin.-Distrib-Comerc.-Variação Monet</v>
          </cell>
          <cell r="H2110">
            <v>0</v>
          </cell>
          <cell r="I2110">
            <v>0</v>
          </cell>
          <cell r="J2110">
            <v>0</v>
          </cell>
        </row>
        <row r="2111">
          <cell r="F2111">
            <v>6310333002</v>
          </cell>
          <cell r="G2111" t="str">
            <v>Rec.Fin.-Distr.-Comer.-Consumidores - A</v>
          </cell>
          <cell r="H2111">
            <v>-496094.35</v>
          </cell>
          <cell r="I2111">
            <v>-354384.3</v>
          </cell>
          <cell r="J2111">
            <v>-141710.04999999999</v>
          </cell>
        </row>
        <row r="2112">
          <cell r="F2112">
            <v>6310333003</v>
          </cell>
          <cell r="G2112" t="str">
            <v>Rec.Fin.-Distr.-Comer.-Consumidores - B</v>
          </cell>
          <cell r="H2112">
            <v>-8995.25</v>
          </cell>
          <cell r="I2112">
            <v>-8197.27</v>
          </cell>
          <cell r="J2112">
            <v>-797.98</v>
          </cell>
        </row>
        <row r="2113">
          <cell r="F2113">
            <v>6310333004</v>
          </cell>
          <cell r="G2113" t="str">
            <v>Rec.Fin.-Distr.-Comer.-Consumidores-Pod</v>
          </cell>
          <cell r="H2113">
            <v>-823300.69</v>
          </cell>
          <cell r="I2113">
            <v>-739455.22</v>
          </cell>
          <cell r="J2113">
            <v>-83845.47</v>
          </cell>
        </row>
        <row r="2114">
          <cell r="F2114">
            <v>6310333005</v>
          </cell>
          <cell r="G2114" t="str">
            <v>Rec.Fin.-Dist.Coml.-Auto Religação</v>
          </cell>
          <cell r="H2114">
            <v>0</v>
          </cell>
          <cell r="I2114">
            <v>0</v>
          </cell>
          <cell r="J2114">
            <v>0</v>
          </cell>
        </row>
        <row r="2115">
          <cell r="F2115">
            <v>6310333006</v>
          </cell>
          <cell r="G2115" t="str">
            <v>Rec.Fin.-Dist.Coml.-Auto Religação - P.</v>
          </cell>
          <cell r="H2115">
            <v>0</v>
          </cell>
          <cell r="I2115">
            <v>0</v>
          </cell>
          <cell r="J2115">
            <v>0</v>
          </cell>
        </row>
        <row r="2116">
          <cell r="F2116">
            <v>6310333007</v>
          </cell>
          <cell r="G2116" t="str">
            <v>Rec.fin.-Dist.Coml.- Alta Tensão</v>
          </cell>
          <cell r="H2116">
            <v>-60403.69</v>
          </cell>
          <cell r="I2116">
            <v>-42002.92</v>
          </cell>
          <cell r="J2116">
            <v>-18400.77</v>
          </cell>
        </row>
        <row r="2117">
          <cell r="F2117">
            <v>6310333008</v>
          </cell>
          <cell r="G2117" t="str">
            <v>Rec.Fin.-Dist.Coml.-Baixa Tensão</v>
          </cell>
          <cell r="H2117">
            <v>0</v>
          </cell>
          <cell r="I2117">
            <v>0</v>
          </cell>
          <cell r="J2117">
            <v>0</v>
          </cell>
        </row>
        <row r="2118">
          <cell r="F2118">
            <v>6310333009</v>
          </cell>
          <cell r="G2118" t="str">
            <v>Rec.Fin.-Dist.Coml.-Poder Público</v>
          </cell>
          <cell r="H2118">
            <v>0</v>
          </cell>
          <cell r="I2118">
            <v>0</v>
          </cell>
          <cell r="J2118">
            <v>0</v>
          </cell>
        </row>
        <row r="2119">
          <cell r="F2119">
            <v>6310335001</v>
          </cell>
          <cell r="G2119" t="str">
            <v>Rec.Fin.-Distr.-Comer.- Overseas Ltd.</v>
          </cell>
          <cell r="H2119">
            <v>0</v>
          </cell>
          <cell r="I2119">
            <v>0</v>
          </cell>
          <cell r="J2119">
            <v>0</v>
          </cell>
        </row>
        <row r="2120">
          <cell r="F2120">
            <v>6310339001</v>
          </cell>
          <cell r="G2120" t="str">
            <v>Rec.Fin.-Distr.-Comer.-Auto Religação</v>
          </cell>
          <cell r="H2120">
            <v>-3322629.34</v>
          </cell>
          <cell r="I2120">
            <v>-2619172.63</v>
          </cell>
          <cell r="J2120">
            <v>-703456.71</v>
          </cell>
        </row>
        <row r="2121">
          <cell r="F2121">
            <v>6310339002</v>
          </cell>
          <cell r="G2121" t="str">
            <v>Rec.Fin.-Distr.-Comer.-Auto Rel.-Poder</v>
          </cell>
          <cell r="H2121">
            <v>-536.63</v>
          </cell>
          <cell r="I2121">
            <v>-435.56</v>
          </cell>
          <cell r="J2121">
            <v>-101.07</v>
          </cell>
        </row>
        <row r="2122">
          <cell r="F2122">
            <v>6310339003</v>
          </cell>
          <cell r="G2122" t="str">
            <v>Rec.Fin.-Distr.-Comer.-Fraude - Baixa T</v>
          </cell>
          <cell r="H2122">
            <v>-752979.56</v>
          </cell>
          <cell r="I2122">
            <v>-603198.52</v>
          </cell>
          <cell r="J2122">
            <v>-149781.04</v>
          </cell>
        </row>
        <row r="2123">
          <cell r="F2123">
            <v>6310339004</v>
          </cell>
          <cell r="G2123" t="str">
            <v>Rec.Fin.-Distr.-Comer.-Diversas</v>
          </cell>
          <cell r="H2123">
            <v>-134584.54999999999</v>
          </cell>
          <cell r="I2123">
            <v>-133092.45000000001</v>
          </cell>
          <cell r="J2123">
            <v>-1492.1</v>
          </cell>
        </row>
        <row r="2124">
          <cell r="F2124">
            <v>6310339005</v>
          </cell>
          <cell r="G2124" t="str">
            <v>Rec.Fin.-Distr.-Comer.-Acr.Mor.-Cons.Al</v>
          </cell>
          <cell r="H2124">
            <v>-2283076.52</v>
          </cell>
          <cell r="I2124">
            <v>-1892933.19</v>
          </cell>
          <cell r="J2124">
            <v>-390143.33</v>
          </cell>
        </row>
        <row r="2125">
          <cell r="F2125">
            <v>6310339006</v>
          </cell>
          <cell r="G2125" t="str">
            <v>Rec.Fin.-Distr.-Comer.-Acr.Mor.-Cons.Ba</v>
          </cell>
          <cell r="H2125">
            <v>-8629545.5299999993</v>
          </cell>
          <cell r="I2125">
            <v>-6861247</v>
          </cell>
          <cell r="J2125">
            <v>-1768298.53</v>
          </cell>
        </row>
        <row r="2126">
          <cell r="F2126">
            <v>6310339007</v>
          </cell>
          <cell r="G2126" t="str">
            <v>Rec.Fin.-Distr.-Comer.-Acr.Mor.-Poder P</v>
          </cell>
          <cell r="H2126">
            <v>1311344.55</v>
          </cell>
          <cell r="I2126">
            <v>1604522.63</v>
          </cell>
          <cell r="J2126">
            <v>-293178.08</v>
          </cell>
        </row>
        <row r="2127">
          <cell r="F2127">
            <v>6310339008</v>
          </cell>
          <cell r="G2127" t="str">
            <v>Rec.Fin.-Distr.-Comer.-Contr.Fin.-Prog.</v>
          </cell>
          <cell r="H2127">
            <v>0</v>
          </cell>
          <cell r="I2127">
            <v>0</v>
          </cell>
          <cell r="J2127">
            <v>0</v>
          </cell>
        </row>
        <row r="2128">
          <cell r="F2128">
            <v>6310339009</v>
          </cell>
          <cell r="G2128" t="str">
            <v>Rec.Fin.-Distr.-Comer.-Juros Emp.Comp.-</v>
          </cell>
          <cell r="H2128">
            <v>0</v>
          </cell>
          <cell r="I2128">
            <v>0</v>
          </cell>
          <cell r="J2128">
            <v>0</v>
          </cell>
        </row>
        <row r="2129">
          <cell r="F2129">
            <v>6310339010</v>
          </cell>
          <cell r="G2129" t="str">
            <v>Rec.Fin.-Distr.-Comer.-Fraude - Alta Te</v>
          </cell>
          <cell r="H2129">
            <v>0</v>
          </cell>
          <cell r="I2129">
            <v>0</v>
          </cell>
          <cell r="J2129">
            <v>0</v>
          </cell>
        </row>
        <row r="2130">
          <cell r="F2130">
            <v>6310339011</v>
          </cell>
          <cell r="G2130" t="str">
            <v>Rec.Fin.-Distr.-Comer.- Fraude - Média</v>
          </cell>
          <cell r="H2130">
            <v>0</v>
          </cell>
          <cell r="I2130">
            <v>0</v>
          </cell>
          <cell r="J2130">
            <v>0</v>
          </cell>
        </row>
        <row r="2131">
          <cell r="F2131">
            <v>6310339012</v>
          </cell>
          <cell r="G2131" t="str">
            <v>Rec.Fin.-Distr.-Comer.-Acréscimo Morat.</v>
          </cell>
          <cell r="H2131">
            <v>-4801.8999999999996</v>
          </cell>
          <cell r="I2131">
            <v>-4801.8999999999996</v>
          </cell>
          <cell r="J2131">
            <v>0</v>
          </cell>
        </row>
        <row r="2132">
          <cell r="H2132">
            <v>-15205603.459999999</v>
          </cell>
          <cell r="I2132">
            <v>-11654398.33</v>
          </cell>
          <cell r="J2132">
            <v>-3551205.13</v>
          </cell>
        </row>
        <row r="2133">
          <cell r="F2133">
            <v>6310341001</v>
          </cell>
          <cell r="G2133" t="str">
            <v>Reutilizar</v>
          </cell>
          <cell r="H2133">
            <v>0</v>
          </cell>
          <cell r="I2133">
            <v>0</v>
          </cell>
          <cell r="J2133">
            <v>0</v>
          </cell>
        </row>
        <row r="2134">
          <cell r="F2134">
            <v>6310343001</v>
          </cell>
          <cell r="G2134" t="str">
            <v>Reutilizar</v>
          </cell>
          <cell r="H2134">
            <v>0</v>
          </cell>
          <cell r="I2134">
            <v>0</v>
          </cell>
          <cell r="J2134">
            <v>0</v>
          </cell>
        </row>
        <row r="2135">
          <cell r="F2135">
            <v>6310343002</v>
          </cell>
          <cell r="G2135" t="str">
            <v>Reutilizar</v>
          </cell>
          <cell r="H2135">
            <v>0</v>
          </cell>
          <cell r="I2135">
            <v>0</v>
          </cell>
          <cell r="J2135">
            <v>0</v>
          </cell>
        </row>
        <row r="2136">
          <cell r="F2136">
            <v>6310343003</v>
          </cell>
          <cell r="G2136" t="str">
            <v>Rec.Fin.-Dist.A.C.-Var.Camb.Div.Rec.Ove</v>
          </cell>
          <cell r="H2136">
            <v>0</v>
          </cell>
          <cell r="I2136">
            <v>0</v>
          </cell>
          <cell r="J2136">
            <v>0</v>
          </cell>
        </row>
        <row r="2137">
          <cell r="F2137">
            <v>6310343004</v>
          </cell>
          <cell r="G2137" t="str">
            <v>Rec.Fin.-Dist.A.C.-Var.Camb.Metrop.Over</v>
          </cell>
          <cell r="H2137">
            <v>0</v>
          </cell>
          <cell r="I2137">
            <v>0</v>
          </cell>
          <cell r="J2137">
            <v>0</v>
          </cell>
        </row>
        <row r="2138">
          <cell r="F2138">
            <v>6310343005</v>
          </cell>
          <cell r="G2138" t="str">
            <v>Rec.Fin.-Dist.A.C.-Variação Monetária D</v>
          </cell>
          <cell r="H2138">
            <v>-11527564.25</v>
          </cell>
          <cell r="I2138">
            <v>-7082124.7400000002</v>
          </cell>
          <cell r="J2138">
            <v>-4445439.51</v>
          </cell>
        </row>
        <row r="2139">
          <cell r="F2139">
            <v>6310343006</v>
          </cell>
          <cell r="G2139" t="str">
            <v>Rec.Fin.-Dist.A.C.-Descontos Concedidos</v>
          </cell>
          <cell r="H2139">
            <v>0</v>
          </cell>
          <cell r="I2139">
            <v>0</v>
          </cell>
          <cell r="J2139">
            <v>0</v>
          </cell>
        </row>
        <row r="2140">
          <cell r="F2140">
            <v>6310343007</v>
          </cell>
          <cell r="G2140" t="str">
            <v>Rec.Fin.-Dist.A.C.-Reemb.Óleo Combust.-</v>
          </cell>
          <cell r="H2140">
            <v>0</v>
          </cell>
          <cell r="I2140">
            <v>0</v>
          </cell>
          <cell r="J2140">
            <v>0</v>
          </cell>
        </row>
        <row r="2141">
          <cell r="F2141">
            <v>6310345001</v>
          </cell>
          <cell r="G2141" t="str">
            <v>Rec.Fin.-Dist.A.C.-Lucro Partic. Outrs.</v>
          </cell>
          <cell r="H2141">
            <v>-6983107.7300000004</v>
          </cell>
          <cell r="I2141">
            <v>-3558359.69</v>
          </cell>
          <cell r="J2141">
            <v>-3424748.04</v>
          </cell>
        </row>
        <row r="2142">
          <cell r="F2142">
            <v>6310349001</v>
          </cell>
          <cell r="G2142" t="str">
            <v>Rec.Fin.-Dist.A.C.-Outras Receitas</v>
          </cell>
          <cell r="H2142">
            <v>-2490190.16</v>
          </cell>
          <cell r="I2142">
            <v>-2008148.88</v>
          </cell>
          <cell r="J2142">
            <v>-482041.28</v>
          </cell>
        </row>
        <row r="2143">
          <cell r="F2143">
            <v>6310349002</v>
          </cell>
          <cell r="G2143" t="str">
            <v>Reutilizar</v>
          </cell>
          <cell r="H2143">
            <v>0</v>
          </cell>
          <cell r="I2143">
            <v>0</v>
          </cell>
          <cell r="J2143">
            <v>0</v>
          </cell>
        </row>
        <row r="2144">
          <cell r="F2144">
            <v>6310349003</v>
          </cell>
          <cell r="G2144" t="str">
            <v>Reutilizar</v>
          </cell>
          <cell r="H2144">
            <v>0</v>
          </cell>
          <cell r="I2144">
            <v>0</v>
          </cell>
          <cell r="J2144">
            <v>0</v>
          </cell>
        </row>
        <row r="2145">
          <cell r="F2145">
            <v>6310349004</v>
          </cell>
          <cell r="G2145" t="str">
            <v>Reutilizar</v>
          </cell>
          <cell r="H2145">
            <v>0</v>
          </cell>
          <cell r="I2145">
            <v>0</v>
          </cell>
          <cell r="J2145">
            <v>0</v>
          </cell>
        </row>
        <row r="2146">
          <cell r="F2146">
            <v>6310349005</v>
          </cell>
          <cell r="G2146" t="str">
            <v>Reutilizar</v>
          </cell>
          <cell r="H2146">
            <v>0</v>
          </cell>
          <cell r="I2146">
            <v>0</v>
          </cell>
          <cell r="J2146">
            <v>0</v>
          </cell>
        </row>
        <row r="2147">
          <cell r="F2147">
            <v>6310349006</v>
          </cell>
          <cell r="G2147" t="str">
            <v>Rec.Fin.-Dist.A.C.-Sobre Depósitos Vinc</v>
          </cell>
          <cell r="H2147">
            <v>0</v>
          </cell>
          <cell r="I2147">
            <v>0</v>
          </cell>
          <cell r="J2147">
            <v>0</v>
          </cell>
        </row>
        <row r="2148">
          <cell r="H2148">
            <v>-21000862.140000001</v>
          </cell>
          <cell r="I2148">
            <v>-12648633.309999999</v>
          </cell>
          <cell r="J2148">
            <v>-8352228.8300000001</v>
          </cell>
        </row>
        <row r="2149">
          <cell r="F2149">
            <v>6310391001</v>
          </cell>
          <cell r="G2149" t="str">
            <v>Rec.Fin.-Distr.-A.Central-Transf.p/ Imo</v>
          </cell>
          <cell r="H2149">
            <v>0</v>
          </cell>
          <cell r="I2149">
            <v>0</v>
          </cell>
          <cell r="J2149">
            <v>0</v>
          </cell>
        </row>
        <row r="2150">
          <cell r="F2150">
            <v>6310393002</v>
          </cell>
          <cell r="G2150" t="str">
            <v>Rec.Fin.-Distr.-A.Central-Transf.p/ Imo</v>
          </cell>
          <cell r="H2150">
            <v>0</v>
          </cell>
          <cell r="I2150">
            <v>0</v>
          </cell>
          <cell r="J2150">
            <v>0</v>
          </cell>
        </row>
        <row r="2151">
          <cell r="F2151">
            <v>6310399003</v>
          </cell>
          <cell r="G2151" t="str">
            <v>Rec.Fin.-Dist.(-)Transf.Imob.Curso</v>
          </cell>
          <cell r="H2151">
            <v>0</v>
          </cell>
          <cell r="I2151">
            <v>0</v>
          </cell>
          <cell r="J2151">
            <v>0</v>
          </cell>
        </row>
        <row r="2152">
          <cell r="F2152">
            <v>6310399004</v>
          </cell>
          <cell r="G2152" t="str">
            <v>Rendimentos de Aplic. no Merc. Aberto</v>
          </cell>
          <cell r="H2152">
            <v>-19613611.559999999</v>
          </cell>
          <cell r="I2152">
            <v>-15913311.32</v>
          </cell>
          <cell r="J2152">
            <v>-3700300.24</v>
          </cell>
        </row>
        <row r="2153">
          <cell r="H2153">
            <v>-19613611.559999999</v>
          </cell>
          <cell r="I2153">
            <v>-15913311.32</v>
          </cell>
          <cell r="J2153">
            <v>-3700300.24</v>
          </cell>
        </row>
        <row r="2154">
          <cell r="H2154">
            <v>-58050935.510000005</v>
          </cell>
          <cell r="I2154">
            <v>-43392112.230000004</v>
          </cell>
          <cell r="J2154">
            <v>-14658823.279999999</v>
          </cell>
        </row>
        <row r="2155">
          <cell r="F2155">
            <v>6310411001</v>
          </cell>
          <cell r="G2155" t="str">
            <v>Reutilizar</v>
          </cell>
          <cell r="H2155">
            <v>0</v>
          </cell>
          <cell r="I2155">
            <v>0</v>
          </cell>
          <cell r="J2155">
            <v>0</v>
          </cell>
        </row>
        <row r="2156">
          <cell r="F2156">
            <v>6310413001</v>
          </cell>
          <cell r="G2156" t="str">
            <v>Rec.Fin.-Adm.Central-Variação Monetária</v>
          </cell>
          <cell r="H2156">
            <v>0</v>
          </cell>
          <cell r="I2156">
            <v>0</v>
          </cell>
          <cell r="J2156">
            <v>0</v>
          </cell>
        </row>
        <row r="2157">
          <cell r="F2157">
            <v>6310413002</v>
          </cell>
          <cell r="G2157" t="str">
            <v>Rec.Fin.-Adm.Central-Reemb.Óleo Comb.-C</v>
          </cell>
          <cell r="H2157">
            <v>0</v>
          </cell>
          <cell r="I2157">
            <v>0</v>
          </cell>
          <cell r="J2157">
            <v>0</v>
          </cell>
        </row>
        <row r="2158">
          <cell r="F2158">
            <v>6310413003</v>
          </cell>
          <cell r="G2158" t="str">
            <v>Rec.Fin.-Adm.Central-Var.Cambial Div.Re</v>
          </cell>
          <cell r="H2158">
            <v>0</v>
          </cell>
          <cell r="I2158">
            <v>0</v>
          </cell>
          <cell r="J2158">
            <v>0</v>
          </cell>
        </row>
        <row r="2159">
          <cell r="F2159">
            <v>6310413004</v>
          </cell>
          <cell r="G2159" t="str">
            <v>Rec.Fin.-Adm.Central-Var.Camb.Inv.-Metr</v>
          </cell>
          <cell r="H2159">
            <v>0</v>
          </cell>
          <cell r="I2159">
            <v>0</v>
          </cell>
          <cell r="J2159">
            <v>0</v>
          </cell>
        </row>
        <row r="2160">
          <cell r="F2160">
            <v>6310413005</v>
          </cell>
          <cell r="G2160" t="str">
            <v>Rec.Fin.-Adm.Central-Variação Monetária</v>
          </cell>
          <cell r="H2160">
            <v>-11527564.25</v>
          </cell>
          <cell r="I2160">
            <v>-7082124.7400000002</v>
          </cell>
          <cell r="J2160">
            <v>-4445439.51</v>
          </cell>
        </row>
        <row r="2161">
          <cell r="F2161">
            <v>6310414001</v>
          </cell>
          <cell r="G2161" t="str">
            <v>Reutilizar</v>
          </cell>
          <cell r="H2161">
            <v>0</v>
          </cell>
          <cell r="I2161">
            <v>0</v>
          </cell>
          <cell r="J2161">
            <v>0</v>
          </cell>
        </row>
        <row r="2162">
          <cell r="F2162">
            <v>6310415001</v>
          </cell>
          <cell r="G2162" t="str">
            <v>Rec.Fin.-Adm.Central-Lucro de Partic.Ou</v>
          </cell>
          <cell r="H2162">
            <v>-6983107.7300000004</v>
          </cell>
          <cell r="I2162">
            <v>-3558359.69</v>
          </cell>
          <cell r="J2162">
            <v>-3424748.04</v>
          </cell>
        </row>
        <row r="2163">
          <cell r="F2163">
            <v>6310419001</v>
          </cell>
          <cell r="G2163" t="str">
            <v>Rec.Fin.-Adm.Central-Outras Receitas</v>
          </cell>
          <cell r="H2163">
            <v>-2490190.16</v>
          </cell>
          <cell r="I2163">
            <v>-2008148.88</v>
          </cell>
          <cell r="J2163">
            <v>-482041.28</v>
          </cell>
        </row>
        <row r="2164">
          <cell r="H2164">
            <v>-21000862.140000001</v>
          </cell>
          <cell r="I2164">
            <v>-12648633.309999999</v>
          </cell>
          <cell r="J2164">
            <v>-8352228.8300000001</v>
          </cell>
        </row>
        <row r="2165">
          <cell r="F2165">
            <v>6310481001</v>
          </cell>
          <cell r="G2165" t="str">
            <v>Reutilizar</v>
          </cell>
          <cell r="H2165">
            <v>0</v>
          </cell>
          <cell r="I2165">
            <v>0</v>
          </cell>
          <cell r="J2165">
            <v>0</v>
          </cell>
        </row>
        <row r="2166">
          <cell r="F2166">
            <v>6310483001</v>
          </cell>
          <cell r="G2166" t="str">
            <v>Rec.Fin.-Adm.(-)Tran.Ativ.Var.Monetaria</v>
          </cell>
          <cell r="H2166">
            <v>0</v>
          </cell>
          <cell r="I2166">
            <v>0</v>
          </cell>
          <cell r="J2166">
            <v>0</v>
          </cell>
        </row>
        <row r="2167">
          <cell r="F2167">
            <v>6310483002</v>
          </cell>
          <cell r="G2167" t="str">
            <v>Rec.Fin.-Adm.(-)Tran.Ativ.Reemb.Óleo Co</v>
          </cell>
          <cell r="H2167">
            <v>0</v>
          </cell>
          <cell r="I2167">
            <v>0</v>
          </cell>
          <cell r="J2167">
            <v>0</v>
          </cell>
        </row>
        <row r="2168">
          <cell r="F2168">
            <v>6310483003</v>
          </cell>
          <cell r="G2168" t="str">
            <v>Rec.Fin.-Adm.(-)Tran.Ativ.Var.Camb.Over</v>
          </cell>
          <cell r="H2168">
            <v>0</v>
          </cell>
          <cell r="I2168">
            <v>0</v>
          </cell>
          <cell r="J2168">
            <v>0</v>
          </cell>
        </row>
        <row r="2169">
          <cell r="F2169">
            <v>6310483004</v>
          </cell>
          <cell r="G2169" t="str">
            <v>Rec.Fin.-Adm.(-)Tran.Ativ.Var.Camb.Metr</v>
          </cell>
          <cell r="H2169">
            <v>0</v>
          </cell>
          <cell r="I2169">
            <v>0</v>
          </cell>
          <cell r="J2169">
            <v>0</v>
          </cell>
        </row>
        <row r="2170">
          <cell r="F2170">
            <v>6310483005</v>
          </cell>
          <cell r="G2170" t="str">
            <v>Rec.Fin.-Adm.(-)Tran.Ativ.Var.Monetaria</v>
          </cell>
          <cell r="H2170">
            <v>11527564.25</v>
          </cell>
          <cell r="I2170">
            <v>7082124.7400000002</v>
          </cell>
          <cell r="J2170">
            <v>4445439.51</v>
          </cell>
        </row>
        <row r="2171">
          <cell r="F2171">
            <v>6310484001</v>
          </cell>
          <cell r="G2171" t="str">
            <v>Reutilizar</v>
          </cell>
          <cell r="H2171">
            <v>0</v>
          </cell>
          <cell r="I2171">
            <v>0</v>
          </cell>
          <cell r="J2171">
            <v>0</v>
          </cell>
        </row>
        <row r="2172">
          <cell r="F2172">
            <v>6310485001</v>
          </cell>
          <cell r="G2172" t="str">
            <v>Rec.Fin.-Adm.(-)Tran.Ativ.Lucros Partic</v>
          </cell>
          <cell r="H2172">
            <v>6983107.7300000004</v>
          </cell>
          <cell r="I2172">
            <v>3558359.69</v>
          </cell>
          <cell r="J2172">
            <v>3424748.04</v>
          </cell>
        </row>
        <row r="2173">
          <cell r="F2173">
            <v>6310489001</v>
          </cell>
          <cell r="G2173" t="str">
            <v>Rec.Fin.-Adm.(-)Tran.Ativ.Outras Rec. F</v>
          </cell>
          <cell r="H2173">
            <v>2490190.16</v>
          </cell>
          <cell r="I2173">
            <v>2008148.88</v>
          </cell>
          <cell r="J2173">
            <v>482041.28</v>
          </cell>
        </row>
        <row r="2174">
          <cell r="H2174">
            <v>21000862.140000001</v>
          </cell>
          <cell r="I2174">
            <v>12648633.309999999</v>
          </cell>
          <cell r="J2174">
            <v>8352228.8300000001</v>
          </cell>
        </row>
        <row r="2175">
          <cell r="F2175">
            <v>6310491001</v>
          </cell>
          <cell r="G2175" t="str">
            <v>Rec.Fin.-Adm.(-)Transferência p/ Imob.</v>
          </cell>
          <cell r="H2175">
            <v>0</v>
          </cell>
          <cell r="I2175">
            <v>0</v>
          </cell>
          <cell r="J2175">
            <v>0</v>
          </cell>
        </row>
        <row r="2176">
          <cell r="F2176">
            <v>6310493001</v>
          </cell>
          <cell r="G2176" t="str">
            <v>Rec.Fin.-Adm.(-)Transferência p/ Imob.</v>
          </cell>
          <cell r="H2176">
            <v>0</v>
          </cell>
          <cell r="I2176">
            <v>0</v>
          </cell>
          <cell r="J2176">
            <v>0</v>
          </cell>
        </row>
        <row r="2177">
          <cell r="F2177">
            <v>6310499001</v>
          </cell>
          <cell r="G2177" t="str">
            <v>Rec.Fin.-Adm.(-)Transferência p/ Imob.</v>
          </cell>
          <cell r="H2177">
            <v>0</v>
          </cell>
          <cell r="I2177">
            <v>0</v>
          </cell>
          <cell r="J2177">
            <v>0</v>
          </cell>
        </row>
        <row r="2178">
          <cell r="H2178">
            <v>0</v>
          </cell>
          <cell r="I2178">
            <v>0</v>
          </cell>
          <cell r="J2178">
            <v>0</v>
          </cell>
        </row>
        <row r="2179">
          <cell r="H2179">
            <v>0</v>
          </cell>
          <cell r="I2179">
            <v>1.3969838619232178E-9</v>
          </cell>
          <cell r="J2179">
            <v>-2.3283064365386963E-10</v>
          </cell>
        </row>
        <row r="2180">
          <cell r="H2180">
            <v>-58050935.510000005</v>
          </cell>
          <cell r="I2180">
            <v>-43392112.230000004</v>
          </cell>
          <cell r="J2180">
            <v>-14658823.280000003</v>
          </cell>
        </row>
        <row r="2181">
          <cell r="F2181">
            <v>6350311001</v>
          </cell>
          <cell r="G2181" t="str">
            <v>D-L.R.S - Enc.Div. - Juros,Comiss. e Ta</v>
          </cell>
          <cell r="H2181">
            <v>0</v>
          </cell>
          <cell r="I2181">
            <v>0</v>
          </cell>
          <cell r="J2181">
            <v>0</v>
          </cell>
        </row>
        <row r="2182">
          <cell r="F2182">
            <v>6350311002</v>
          </cell>
          <cell r="G2182" t="str">
            <v>D-L.R.S.- Enc.Div. - Longo Prazo</v>
          </cell>
          <cell r="H2182">
            <v>0</v>
          </cell>
          <cell r="I2182">
            <v>0</v>
          </cell>
          <cell r="J2182">
            <v>0</v>
          </cell>
        </row>
        <row r="2183">
          <cell r="F2183">
            <v>6350311003</v>
          </cell>
          <cell r="G2183" t="str">
            <v>D-L.R.S - Enc.Div. - Debent.- F.Cesp -</v>
          </cell>
          <cell r="H2183">
            <v>9105754.8800000008</v>
          </cell>
          <cell r="I2183">
            <v>7252089.4400000004</v>
          </cell>
          <cell r="J2183">
            <v>1853665.44</v>
          </cell>
        </row>
        <row r="2184">
          <cell r="F2184">
            <v>6350311004</v>
          </cell>
          <cell r="G2184" t="str">
            <v>D-L.R.S - Enc.Div. - Debent.- Cesp - 5ª</v>
          </cell>
          <cell r="H2184">
            <v>2656995.7000000002</v>
          </cell>
          <cell r="I2184">
            <v>2656995.7000000002</v>
          </cell>
          <cell r="J2184">
            <v>0</v>
          </cell>
        </row>
        <row r="2185">
          <cell r="F2185">
            <v>6350311005</v>
          </cell>
          <cell r="G2185" t="str">
            <v>D-L.R.S - Enc.Div. - Debent.- Cesp - 5ª</v>
          </cell>
          <cell r="H2185">
            <v>490122.99</v>
          </cell>
          <cell r="I2185">
            <v>490122.99</v>
          </cell>
          <cell r="J2185">
            <v>0</v>
          </cell>
        </row>
        <row r="2186">
          <cell r="F2186">
            <v>6350311006</v>
          </cell>
          <cell r="G2186" t="str">
            <v>D-L.R.S - Enc.Div. - Debent.- 6ª Em.Jur</v>
          </cell>
          <cell r="H2186">
            <v>28964781.940000001</v>
          </cell>
          <cell r="I2186">
            <v>23230191.050000001</v>
          </cell>
          <cell r="J2186">
            <v>5734590.8899999997</v>
          </cell>
        </row>
        <row r="2187">
          <cell r="F2187">
            <v>6350311007</v>
          </cell>
          <cell r="G2187" t="str">
            <v>D-L.R.S - Enc.Div. - Debent.- 6ª Em.Jur</v>
          </cell>
          <cell r="H2187">
            <v>-17105529.48</v>
          </cell>
          <cell r="I2187">
            <v>-12906662.029999999</v>
          </cell>
          <cell r="J2187">
            <v>-4198867.45</v>
          </cell>
        </row>
        <row r="2188">
          <cell r="F2188">
            <v>6350311008</v>
          </cell>
          <cell r="G2188" t="str">
            <v>D-L.R.S - Enc.Div. - Debent.- F.Cesp -</v>
          </cell>
          <cell r="H2188">
            <v>14379.88</v>
          </cell>
          <cell r="I2188">
            <v>11403.44</v>
          </cell>
          <cell r="J2188">
            <v>2976.44</v>
          </cell>
        </row>
        <row r="2189">
          <cell r="F2189">
            <v>6350311009</v>
          </cell>
          <cell r="G2189" t="str">
            <v>D-L.R.S - Enc.Div. - Debent.- Cesp - 5ª</v>
          </cell>
          <cell r="H2189">
            <v>60023.27</v>
          </cell>
          <cell r="I2189">
            <v>60023.27</v>
          </cell>
          <cell r="J2189">
            <v>0</v>
          </cell>
        </row>
        <row r="2190">
          <cell r="F2190">
            <v>6350311010</v>
          </cell>
          <cell r="G2190" t="str">
            <v>D-L.R.S - Enc.Div. - Debent.- F.Cesp -</v>
          </cell>
          <cell r="H2190">
            <v>68100.899999999994</v>
          </cell>
          <cell r="I2190">
            <v>52613.16</v>
          </cell>
          <cell r="J2190">
            <v>15487.74</v>
          </cell>
        </row>
        <row r="2191">
          <cell r="F2191">
            <v>6350311011</v>
          </cell>
          <cell r="G2191" t="str">
            <v>D-L.R.S - Enc.Div. - Debent.- Cesp - 5ª</v>
          </cell>
          <cell r="H2191">
            <v>42095.39</v>
          </cell>
          <cell r="I2191">
            <v>37635.74</v>
          </cell>
          <cell r="J2191">
            <v>4459.6499999999996</v>
          </cell>
        </row>
        <row r="2192">
          <cell r="F2192">
            <v>6350311012</v>
          </cell>
          <cell r="G2192" t="str">
            <v>D-L.R.S - Enc.Div. - Debent.- 6ª Emiss.</v>
          </cell>
          <cell r="H2192">
            <v>212094.66</v>
          </cell>
          <cell r="I2192">
            <v>173404.65</v>
          </cell>
          <cell r="J2192">
            <v>38690.01</v>
          </cell>
        </row>
        <row r="2193">
          <cell r="F2193">
            <v>6350311013</v>
          </cell>
          <cell r="G2193" t="str">
            <v>D-L.R.S - Enc.Div. - INSS - Conf. Div.</v>
          </cell>
          <cell r="H2193">
            <v>277704.78999999998</v>
          </cell>
          <cell r="I2193">
            <v>236729.94</v>
          </cell>
          <cell r="J2193">
            <v>40974.85</v>
          </cell>
        </row>
        <row r="2194">
          <cell r="F2194">
            <v>6350311014</v>
          </cell>
          <cell r="G2194" t="str">
            <v>D-L.R.S - Enc.Div. - Finame - Unibanco</v>
          </cell>
          <cell r="H2194">
            <v>583981.30000000005</v>
          </cell>
          <cell r="I2194">
            <v>461083.68</v>
          </cell>
          <cell r="J2194">
            <v>122897.62</v>
          </cell>
        </row>
        <row r="2195">
          <cell r="F2195">
            <v>6350311015</v>
          </cell>
          <cell r="G2195" t="str">
            <v>D-L.R.S - Enc.Div. - INSS - Conf. Div.</v>
          </cell>
          <cell r="H2195">
            <v>3608005.22</v>
          </cell>
          <cell r="I2195">
            <v>3216241.31</v>
          </cell>
          <cell r="J2195">
            <v>391763.91</v>
          </cell>
        </row>
        <row r="2196">
          <cell r="F2196">
            <v>6350311016</v>
          </cell>
          <cell r="G2196" t="str">
            <v>D-L.R.S - Enc.Div. - INSS - Conf. Div.</v>
          </cell>
          <cell r="H2196">
            <v>525431.49</v>
          </cell>
          <cell r="I2196">
            <v>424634.39</v>
          </cell>
          <cell r="J2196">
            <v>100797.1</v>
          </cell>
        </row>
        <row r="2197">
          <cell r="F2197">
            <v>6350311017</v>
          </cell>
          <cell r="G2197" t="str">
            <v>D-L.R.S - Enc.Div. - Consumidores</v>
          </cell>
          <cell r="H2197">
            <v>39075.83</v>
          </cell>
          <cell r="I2197">
            <v>31228.09</v>
          </cell>
          <cell r="J2197">
            <v>7847.74</v>
          </cell>
        </row>
        <row r="2198">
          <cell r="F2198">
            <v>6350311018</v>
          </cell>
          <cell r="G2198" t="str">
            <v>D-L.R.S - Enc.Div. - FNDE - Parcelament</v>
          </cell>
          <cell r="H2198">
            <v>503571.73</v>
          </cell>
          <cell r="I2198">
            <v>407143.03</v>
          </cell>
          <cell r="J2198">
            <v>96428.7</v>
          </cell>
        </row>
        <row r="2199">
          <cell r="F2199">
            <v>6350311019</v>
          </cell>
          <cell r="G2199" t="str">
            <v>D-L.R.S - Enc.Div. (-) Transf p/ Imob e</v>
          </cell>
          <cell r="H2199">
            <v>-196827.01</v>
          </cell>
          <cell r="I2199">
            <v>-154988.49</v>
          </cell>
          <cell r="J2199">
            <v>-41838.519999999997</v>
          </cell>
        </row>
        <row r="2200">
          <cell r="F2200">
            <v>6350311020</v>
          </cell>
          <cell r="G2200" t="str">
            <v>D-L.R.S - Enc.Div. - Euro-Commerc. Papp</v>
          </cell>
          <cell r="H2200">
            <v>17225683.670000002</v>
          </cell>
          <cell r="I2200">
            <v>13815471.24</v>
          </cell>
          <cell r="J2200">
            <v>3410212.43</v>
          </cell>
        </row>
        <row r="2201">
          <cell r="F2201">
            <v>6350311021</v>
          </cell>
          <cell r="G2201" t="str">
            <v>D-L.R.S - Enc.Div. - Vinc. as Imob. em</v>
          </cell>
          <cell r="H2201">
            <v>0</v>
          </cell>
          <cell r="I2201">
            <v>0</v>
          </cell>
          <cell r="J2201">
            <v>0</v>
          </cell>
        </row>
        <row r="2202">
          <cell r="F2202">
            <v>6350311022</v>
          </cell>
          <cell r="G2202" t="str">
            <v>D-L.R.S - Enc.Div. - Euro-Commerc Paper</v>
          </cell>
          <cell r="H2202">
            <v>1996072.32</v>
          </cell>
          <cell r="I2202">
            <v>1492464.28</v>
          </cell>
          <cell r="J2202">
            <v>503608.04</v>
          </cell>
        </row>
        <row r="2203">
          <cell r="F2203">
            <v>6350311023</v>
          </cell>
          <cell r="G2203" t="str">
            <v>D-L.R.S - Enc.Div. - Vinc. as Imob. em</v>
          </cell>
          <cell r="H2203">
            <v>0</v>
          </cell>
          <cell r="I2203">
            <v>0</v>
          </cell>
          <cell r="J2203">
            <v>0</v>
          </cell>
        </row>
        <row r="2204">
          <cell r="F2204">
            <v>6350311024</v>
          </cell>
          <cell r="G2204" t="str">
            <v>D-L.R.S - Enc.Div. - Cons.de Bancos - S</v>
          </cell>
          <cell r="H2204">
            <v>10254.5</v>
          </cell>
          <cell r="I2204">
            <v>2354.69</v>
          </cell>
          <cell r="J2204">
            <v>7899.81</v>
          </cell>
        </row>
        <row r="2205">
          <cell r="F2205">
            <v>6350311025</v>
          </cell>
          <cell r="G2205" t="str">
            <v>D-L.R.S - Enc.Div. - BIRD - 2364 - BR</v>
          </cell>
          <cell r="H2205">
            <v>0</v>
          </cell>
          <cell r="I2205">
            <v>0</v>
          </cell>
          <cell r="J2205">
            <v>0</v>
          </cell>
        </row>
        <row r="2206">
          <cell r="F2206">
            <v>6350311026</v>
          </cell>
          <cell r="G2206" t="str">
            <v>D-L.R.S - Enc.Div. - BIRD - 2565 - BR</v>
          </cell>
          <cell r="H2206">
            <v>628389.43999999994</v>
          </cell>
          <cell r="I2206">
            <v>560968.85</v>
          </cell>
          <cell r="J2206">
            <v>67420.59</v>
          </cell>
        </row>
        <row r="2207">
          <cell r="F2207">
            <v>6350311027</v>
          </cell>
          <cell r="G2207" t="str">
            <v>D-L.R.S - Enc.Div. - Fixed Rate Notes -</v>
          </cell>
          <cell r="H2207">
            <v>50406994.600000001</v>
          </cell>
          <cell r="I2207">
            <v>39915714.549999997</v>
          </cell>
          <cell r="J2207">
            <v>10491280.050000001</v>
          </cell>
        </row>
        <row r="2208">
          <cell r="F2208">
            <v>6350311028</v>
          </cell>
          <cell r="G2208" t="str">
            <v>D-L.R.S - Enc.Div. - Dvs. Bancos - Reso</v>
          </cell>
          <cell r="H2208">
            <v>11458966.92</v>
          </cell>
          <cell r="I2208">
            <v>8997533.9199999999</v>
          </cell>
          <cell r="J2208">
            <v>2461433</v>
          </cell>
        </row>
        <row r="2209">
          <cell r="F2209">
            <v>6350311029</v>
          </cell>
          <cell r="G2209" t="str">
            <v>D-L.R.S - Enc.Div. - Bco do Brasil - Le</v>
          </cell>
          <cell r="H2209">
            <v>6387376.46</v>
          </cell>
          <cell r="I2209">
            <v>4949263.83</v>
          </cell>
          <cell r="J2209">
            <v>1438112.63</v>
          </cell>
        </row>
        <row r="2210">
          <cell r="F2210">
            <v>6350311030</v>
          </cell>
          <cell r="G2210" t="str">
            <v>D-L.R.S - Enc.Div. - Bonus - Resol. 20/</v>
          </cell>
          <cell r="H2210">
            <v>329547.45</v>
          </cell>
          <cell r="I2210">
            <v>260524.09</v>
          </cell>
          <cell r="J2210">
            <v>69023.360000000001</v>
          </cell>
        </row>
        <row r="2211">
          <cell r="F2211">
            <v>6350311031</v>
          </cell>
          <cell r="G2211" t="str">
            <v>D-L.R.S - Enc.Div. - Clube de Paris</v>
          </cell>
          <cell r="H2211">
            <v>0</v>
          </cell>
          <cell r="I2211">
            <v>0</v>
          </cell>
          <cell r="J2211">
            <v>0</v>
          </cell>
        </row>
        <row r="2212">
          <cell r="F2212">
            <v>6350311032</v>
          </cell>
          <cell r="G2212" t="str">
            <v>D-L.R.S - Enc.Div. - Brazil Inv. Bonds</v>
          </cell>
          <cell r="H2212">
            <v>9540.36</v>
          </cell>
          <cell r="I2212">
            <v>7589.97</v>
          </cell>
          <cell r="J2212">
            <v>1950.39</v>
          </cell>
        </row>
        <row r="2213">
          <cell r="F2213">
            <v>6350311033</v>
          </cell>
          <cell r="G2213" t="str">
            <v>D-L.R.S - Enc.Div. - Cesp B.Boveri - Re</v>
          </cell>
          <cell r="H2213">
            <v>-59653.45</v>
          </cell>
          <cell r="I2213">
            <v>-46907.4</v>
          </cell>
          <cell r="J2213">
            <v>-12746.05</v>
          </cell>
        </row>
        <row r="2214">
          <cell r="F2214">
            <v>6350311034</v>
          </cell>
          <cell r="G2214" t="str">
            <v>D-L.R.S - Enc.Div. - Cesp - (Coemsa) -</v>
          </cell>
          <cell r="H2214">
            <v>-5421.76</v>
          </cell>
          <cell r="I2214">
            <v>-4229.2299999999996</v>
          </cell>
          <cell r="J2214">
            <v>-1192.53</v>
          </cell>
        </row>
        <row r="2215">
          <cell r="F2215">
            <v>6350311035</v>
          </cell>
          <cell r="G2215" t="str">
            <v>D-L.R.S - Enc.Div. - Cesp - (Bonus) - B</v>
          </cell>
          <cell r="H2215">
            <v>-6679.7</v>
          </cell>
          <cell r="I2215">
            <v>-5280.64</v>
          </cell>
          <cell r="J2215">
            <v>-1399.06</v>
          </cell>
        </row>
        <row r="2216">
          <cell r="F2216">
            <v>6350311036</v>
          </cell>
          <cell r="G2216" t="str">
            <v>D-L.R.S - Enc.Div. - Cesp - (Coemsa-Bon</v>
          </cell>
          <cell r="H2216">
            <v>-617.05999999999995</v>
          </cell>
          <cell r="I2216">
            <v>-487.83</v>
          </cell>
          <cell r="J2216">
            <v>-129.22999999999999</v>
          </cell>
        </row>
        <row r="2217">
          <cell r="F2217">
            <v>6350311037</v>
          </cell>
          <cell r="G2217" t="str">
            <v>D-L.R.S - Enc.Div. - Cesp Refin.STN B.B</v>
          </cell>
          <cell r="H2217">
            <v>-283718.07</v>
          </cell>
          <cell r="I2217">
            <v>-204255.77</v>
          </cell>
          <cell r="J2217">
            <v>-79462.3</v>
          </cell>
        </row>
        <row r="2218">
          <cell r="F2218">
            <v>6350311038</v>
          </cell>
          <cell r="G2218" t="str">
            <v>D-L.R.S - Enc.Div. - (-)Transf p/ Imob.</v>
          </cell>
          <cell r="H2218">
            <v>-18364916.190000001</v>
          </cell>
          <cell r="I2218">
            <v>-14530650.779999999</v>
          </cell>
          <cell r="J2218">
            <v>-3834265.41</v>
          </cell>
        </row>
        <row r="2219">
          <cell r="F2219">
            <v>6350311039</v>
          </cell>
          <cell r="G2219" t="str">
            <v>D-L.R.S - Enc.Div. - Juros s/Rec. aplic</v>
          </cell>
          <cell r="H2219">
            <v>1376770.85</v>
          </cell>
          <cell r="I2219">
            <v>1101416.68</v>
          </cell>
          <cell r="J2219">
            <v>275354.17</v>
          </cell>
        </row>
        <row r="2220">
          <cell r="F2220">
            <v>6350311040</v>
          </cell>
          <cell r="G2220" t="str">
            <v>D-L.R.S - Enc.Div. (-) Transf p/ Imob e</v>
          </cell>
          <cell r="H2220">
            <v>0</v>
          </cell>
          <cell r="I2220">
            <v>0</v>
          </cell>
          <cell r="J2220">
            <v>0</v>
          </cell>
        </row>
        <row r="2221">
          <cell r="F2221">
            <v>6350311041</v>
          </cell>
          <cell r="G2221" t="str">
            <v>D-L.R.S - Enc.Div. - Debentures - 6ª em</v>
          </cell>
          <cell r="H2221">
            <v>139698.21</v>
          </cell>
          <cell r="I2221">
            <v>105037.82</v>
          </cell>
          <cell r="J2221">
            <v>34660.39</v>
          </cell>
        </row>
        <row r="2222">
          <cell r="F2222">
            <v>6350311042</v>
          </cell>
          <cell r="G2222" t="str">
            <v>D-L.R.S - Enc.Div. - Notas Promiss-cap.</v>
          </cell>
          <cell r="H2222">
            <v>4389726.09</v>
          </cell>
          <cell r="I2222">
            <v>2500762.9500000002</v>
          </cell>
          <cell r="J2222">
            <v>1888963.14</v>
          </cell>
        </row>
        <row r="2223">
          <cell r="F2223">
            <v>6350311043</v>
          </cell>
          <cell r="G2223" t="str">
            <v>D-L.R.S - Enc.Div. - Cons.Bancos - Brad</v>
          </cell>
          <cell r="H2223">
            <v>0</v>
          </cell>
          <cell r="I2223">
            <v>0</v>
          </cell>
          <cell r="J2223">
            <v>0</v>
          </cell>
        </row>
        <row r="2224">
          <cell r="F2224">
            <v>6350311044</v>
          </cell>
          <cell r="G2224" t="str">
            <v>D-L.R.S - Enc.Div. - Bco Real - Capital</v>
          </cell>
          <cell r="H2224">
            <v>0</v>
          </cell>
          <cell r="I2224">
            <v>0</v>
          </cell>
          <cell r="J2224">
            <v>0</v>
          </cell>
        </row>
        <row r="2225">
          <cell r="F2225">
            <v>6350311045</v>
          </cell>
          <cell r="G2225" t="str">
            <v>D-L.R.S - Enc.Div. - Bank Boston - Lesi</v>
          </cell>
          <cell r="H2225">
            <v>0</v>
          </cell>
          <cell r="I2225">
            <v>0</v>
          </cell>
          <cell r="J2225">
            <v>0</v>
          </cell>
        </row>
        <row r="2226">
          <cell r="F2226">
            <v>6350311047</v>
          </cell>
          <cell r="G2226" t="str">
            <v>D-L.R.S - Enc.Div. - Debent.- 7ª. Emiss</v>
          </cell>
          <cell r="H2226">
            <v>165740</v>
          </cell>
          <cell r="I2226">
            <v>0</v>
          </cell>
          <cell r="J2226">
            <v>165740</v>
          </cell>
        </row>
        <row r="2227">
          <cell r="F2227">
            <v>6350313001</v>
          </cell>
          <cell r="G2227" t="str">
            <v>D-L.R.S - V.Mon. - Variações Monetarias</v>
          </cell>
          <cell r="H2227">
            <v>0</v>
          </cell>
          <cell r="I2227">
            <v>0</v>
          </cell>
          <cell r="J2227">
            <v>0</v>
          </cell>
        </row>
        <row r="2228">
          <cell r="F2228">
            <v>6350313002</v>
          </cell>
          <cell r="G2228" t="str">
            <v>D-L.R.S - V.Mon. - Debent. F.Cesp - 4ª</v>
          </cell>
          <cell r="H2228">
            <v>2618027.46</v>
          </cell>
          <cell r="I2228">
            <v>1996023.03</v>
          </cell>
          <cell r="J2228">
            <v>622004.43000000005</v>
          </cell>
        </row>
        <row r="2229">
          <cell r="F2229">
            <v>6350313003</v>
          </cell>
          <cell r="G2229" t="str">
            <v>D-L.R.S - V.Mon. - Debent. Cesp - 5ª em</v>
          </cell>
          <cell r="H2229">
            <v>2135486.12</v>
          </cell>
          <cell r="I2229">
            <v>2135486.12</v>
          </cell>
          <cell r="J2229">
            <v>0</v>
          </cell>
        </row>
        <row r="2230">
          <cell r="F2230">
            <v>6350313004</v>
          </cell>
          <cell r="G2230" t="str">
            <v>D-L.R.S - V.Mon. - Debentures - 6ª Emis</v>
          </cell>
          <cell r="H2230">
            <v>25226207.52</v>
          </cell>
          <cell r="I2230">
            <v>22205492.039999999</v>
          </cell>
          <cell r="J2230">
            <v>3020715.48</v>
          </cell>
        </row>
        <row r="2231">
          <cell r="F2231">
            <v>6350313005</v>
          </cell>
          <cell r="G2231" t="str">
            <v>D-L.R.S - V.Mon. - (-) Debentures - 6ª</v>
          </cell>
          <cell r="H2231">
            <v>-20763160.079999998</v>
          </cell>
          <cell r="I2231">
            <v>-18551392.210000001</v>
          </cell>
          <cell r="J2231">
            <v>-2211767.87</v>
          </cell>
        </row>
        <row r="2232">
          <cell r="F2232">
            <v>6350313006</v>
          </cell>
          <cell r="G2232" t="str">
            <v>D-L.R.S - V.Mon. - Consumidores - Princ</v>
          </cell>
          <cell r="H2232">
            <v>-375043.57</v>
          </cell>
          <cell r="I2232">
            <v>24953.56</v>
          </cell>
          <cell r="J2232">
            <v>-399997.13</v>
          </cell>
        </row>
        <row r="2233">
          <cell r="F2233">
            <v>6350313007</v>
          </cell>
          <cell r="G2233" t="str">
            <v>D-L.R.S - V.Mon. - Finame - Unibanco -</v>
          </cell>
          <cell r="H2233">
            <v>305046.78999999998</v>
          </cell>
          <cell r="I2233">
            <v>237489.52</v>
          </cell>
          <cell r="J2233">
            <v>67557.27</v>
          </cell>
        </row>
        <row r="2234">
          <cell r="F2234">
            <v>6350313008</v>
          </cell>
          <cell r="G2234" t="str">
            <v>D-L.R.S - V.Mon. - F.Cesp I - Contr.Con</v>
          </cell>
          <cell r="H2234">
            <v>11308.75</v>
          </cell>
          <cell r="I2234">
            <v>11308.75</v>
          </cell>
          <cell r="J2234">
            <v>0</v>
          </cell>
        </row>
        <row r="2235">
          <cell r="F2235">
            <v>6350313009</v>
          </cell>
          <cell r="G2235" t="str">
            <v>D-L.R.S - V.Mon. - F.Cesp II- Contr.Con</v>
          </cell>
          <cell r="H2235">
            <v>20554456.600000001</v>
          </cell>
          <cell r="I2235">
            <v>16476424.310000001</v>
          </cell>
          <cell r="J2235">
            <v>4078032.29</v>
          </cell>
        </row>
        <row r="2236">
          <cell r="F2236">
            <v>6350313010</v>
          </cell>
          <cell r="G2236" t="str">
            <v>D-L.R.S - V.Mon. - (-) Transf p/ Imob e</v>
          </cell>
          <cell r="H2236">
            <v>8155.84</v>
          </cell>
          <cell r="I2236">
            <v>-97258.72</v>
          </cell>
          <cell r="J2236">
            <v>105414.56</v>
          </cell>
        </row>
        <row r="2237">
          <cell r="F2237">
            <v>6350313011</v>
          </cell>
          <cell r="G2237" t="str">
            <v>D-L.R.S - V.Mon. - INSS - Conf. Div. Fi</v>
          </cell>
          <cell r="H2237">
            <v>555418.46</v>
          </cell>
          <cell r="I2237">
            <v>555418.46</v>
          </cell>
          <cell r="J2237">
            <v>0</v>
          </cell>
        </row>
        <row r="2238">
          <cell r="F2238">
            <v>6350313012</v>
          </cell>
          <cell r="G2238" t="str">
            <v>D-L.R.S - V.Mon. - INSS - Conf. Div. Fi</v>
          </cell>
          <cell r="H2238">
            <v>4599468.79</v>
          </cell>
          <cell r="I2238">
            <v>4599468.79</v>
          </cell>
          <cell r="J2238">
            <v>0</v>
          </cell>
        </row>
        <row r="2239">
          <cell r="F2239">
            <v>6350313013</v>
          </cell>
          <cell r="G2239" t="str">
            <v>D-L.R.S - V.Mon.-F.Cesp-Instr.Particula</v>
          </cell>
          <cell r="H2239">
            <v>21453739.57</v>
          </cell>
          <cell r="I2239">
            <v>20960803.34</v>
          </cell>
          <cell r="J2239">
            <v>492936.23</v>
          </cell>
        </row>
        <row r="2240">
          <cell r="F2240">
            <v>6350313014</v>
          </cell>
          <cell r="G2240" t="str">
            <v>D-L.R.S - V.Mon. - Consumidores - Juros</v>
          </cell>
          <cell r="H2240">
            <v>10721.8</v>
          </cell>
          <cell r="I2240">
            <v>8119.99</v>
          </cell>
          <cell r="J2240">
            <v>2601.81</v>
          </cell>
        </row>
        <row r="2241">
          <cell r="F2241">
            <v>6350313015</v>
          </cell>
          <cell r="G2241" t="str">
            <v>D-L.R.S - V.Mon. - Finame Unibanco - Ju</v>
          </cell>
          <cell r="H2241">
            <v>2974.04</v>
          </cell>
          <cell r="I2241">
            <v>2556.48</v>
          </cell>
          <cell r="J2241">
            <v>417.56</v>
          </cell>
        </row>
        <row r="2242">
          <cell r="F2242">
            <v>6350313016</v>
          </cell>
          <cell r="G2242" t="str">
            <v>D-L.R.S - V.Mon. - (-) Transf p/ Imob.</v>
          </cell>
          <cell r="H2242">
            <v>0</v>
          </cell>
          <cell r="I2242">
            <v>0</v>
          </cell>
          <cell r="J2242">
            <v>0</v>
          </cell>
        </row>
        <row r="2243">
          <cell r="F2243">
            <v>6350313017</v>
          </cell>
          <cell r="G2243" t="str">
            <v>D-L.R.S - V.Mon. - Outras</v>
          </cell>
          <cell r="H2243">
            <v>372.86</v>
          </cell>
          <cell r="I2243">
            <v>372.86</v>
          </cell>
          <cell r="J2243">
            <v>0</v>
          </cell>
        </row>
        <row r="2244">
          <cell r="F2244">
            <v>6350313018</v>
          </cell>
          <cell r="G2244" t="str">
            <v>D-L.R.S - V.Mon. - Supridores - até vct</v>
          </cell>
          <cell r="H2244">
            <v>0</v>
          </cell>
          <cell r="I2244">
            <v>0</v>
          </cell>
          <cell r="J2244">
            <v>0</v>
          </cell>
        </row>
        <row r="2245">
          <cell r="F2245">
            <v>6350313019</v>
          </cell>
          <cell r="G2245" t="str">
            <v>D-L.R.S - V.Mon. - Cesp(Refinanc. Stn)D</v>
          </cell>
          <cell r="H2245">
            <v>18734.45</v>
          </cell>
          <cell r="I2245">
            <v>8819.14</v>
          </cell>
          <cell r="J2245">
            <v>9915.31</v>
          </cell>
        </row>
        <row r="2246">
          <cell r="F2246">
            <v>6350313020</v>
          </cell>
          <cell r="G2246" t="str">
            <v>D-L.R.S - V.Mon. - Consorcio Bancos - S</v>
          </cell>
          <cell r="H2246">
            <v>-6111.06</v>
          </cell>
          <cell r="I2246">
            <v>-15186.45</v>
          </cell>
          <cell r="J2246">
            <v>9075.39</v>
          </cell>
        </row>
        <row r="2247">
          <cell r="F2247">
            <v>6350313021</v>
          </cell>
          <cell r="G2247" t="str">
            <v>D-L.R.S - V.Mon. - BIRD - 2364 - BR - P</v>
          </cell>
          <cell r="H2247">
            <v>0</v>
          </cell>
          <cell r="I2247">
            <v>0</v>
          </cell>
          <cell r="J2247">
            <v>0</v>
          </cell>
        </row>
        <row r="2248">
          <cell r="F2248">
            <v>6350313022</v>
          </cell>
          <cell r="G2248" t="str">
            <v>D-L.R.S - V.Mon. - BIRD - 2565 - BR - P</v>
          </cell>
          <cell r="H2248">
            <v>-961885.83</v>
          </cell>
          <cell r="I2248">
            <v>-1106345.8899999999</v>
          </cell>
          <cell r="J2248">
            <v>144460.06</v>
          </cell>
        </row>
        <row r="2249">
          <cell r="F2249">
            <v>6350313023</v>
          </cell>
          <cell r="G2249" t="str">
            <v>D-L.R.S - V.Mon. - Fixed Rate Notes - P</v>
          </cell>
          <cell r="H2249">
            <v>21808000</v>
          </cell>
          <cell r="I2249">
            <v>10266000</v>
          </cell>
          <cell r="J2249">
            <v>11542000</v>
          </cell>
        </row>
        <row r="2250">
          <cell r="F2250">
            <v>6350313024</v>
          </cell>
          <cell r="G2250" t="str">
            <v>D-L.R.S - V.Mon. - Divs.Bancos-Res.63/6</v>
          </cell>
          <cell r="H2250">
            <v>9623847.0299999993</v>
          </cell>
          <cell r="I2250">
            <v>6458391.46</v>
          </cell>
          <cell r="J2250">
            <v>3165455.57</v>
          </cell>
        </row>
        <row r="2251">
          <cell r="F2251">
            <v>6350313025</v>
          </cell>
          <cell r="G2251" t="str">
            <v>D-L.R.S - V.Mon. - Euro-Comm. Papers-Pr</v>
          </cell>
          <cell r="H2251">
            <v>6990354.7400000002</v>
          </cell>
          <cell r="I2251">
            <v>3252420.79</v>
          </cell>
          <cell r="J2251">
            <v>3737933.95</v>
          </cell>
        </row>
        <row r="2252">
          <cell r="F2252">
            <v>6350313026</v>
          </cell>
          <cell r="G2252" t="str">
            <v>D-L.R.S - V.Mon. - Banco do Brasil-Avis</v>
          </cell>
          <cell r="H2252">
            <v>4415257.01</v>
          </cell>
          <cell r="I2252">
            <v>2078458.8</v>
          </cell>
          <cell r="J2252">
            <v>2336798.21</v>
          </cell>
        </row>
        <row r="2253">
          <cell r="F2253">
            <v>6350313027</v>
          </cell>
          <cell r="G2253" t="str">
            <v>D-L.R.S - V.Mon. - Bonus - Res. 20/91-P</v>
          </cell>
          <cell r="H2253">
            <v>263471.44</v>
          </cell>
          <cell r="I2253">
            <v>124027.78</v>
          </cell>
          <cell r="J2253">
            <v>139443.66</v>
          </cell>
        </row>
        <row r="2254">
          <cell r="F2254">
            <v>6350313028</v>
          </cell>
          <cell r="G2254" t="str">
            <v>D-L.R.S - V.Mon. - Clube de Paris - Pri</v>
          </cell>
          <cell r="H2254">
            <v>0</v>
          </cell>
          <cell r="I2254">
            <v>0</v>
          </cell>
          <cell r="J2254">
            <v>0</v>
          </cell>
        </row>
        <row r="2255">
          <cell r="F2255">
            <v>6350313029</v>
          </cell>
          <cell r="G2255" t="str">
            <v>D-L.R.S - V.Mon. - BIB'S Res. 96 - Prin</v>
          </cell>
          <cell r="H2255">
            <v>7157.07</v>
          </cell>
          <cell r="I2255">
            <v>3177</v>
          </cell>
          <cell r="J2255">
            <v>3980.07</v>
          </cell>
        </row>
        <row r="2256">
          <cell r="F2256">
            <v>6350313030</v>
          </cell>
          <cell r="G2256" t="str">
            <v>D-L.R.S - V.Mon. - Cesp - B.Boveri - Pr</v>
          </cell>
          <cell r="H2256">
            <v>-41227.879999999997</v>
          </cell>
          <cell r="I2256">
            <v>-17083.259999999998</v>
          </cell>
          <cell r="J2256">
            <v>-24144.62</v>
          </cell>
        </row>
        <row r="2257">
          <cell r="F2257">
            <v>6350313031</v>
          </cell>
          <cell r="G2257" t="str">
            <v>D-L.R.S - V.Mon. - Cesp -Coemsa-Repact.</v>
          </cell>
          <cell r="H2257">
            <v>-3747.04</v>
          </cell>
          <cell r="I2257">
            <v>-1763.92</v>
          </cell>
          <cell r="J2257">
            <v>-1983.12</v>
          </cell>
        </row>
        <row r="2258">
          <cell r="F2258">
            <v>6350313032</v>
          </cell>
          <cell r="G2258" t="str">
            <v>D-L.R.S - V.Mon. - Cesp (Bonus)-B.Bover</v>
          </cell>
          <cell r="H2258">
            <v>-4991.66</v>
          </cell>
          <cell r="I2258">
            <v>-2349.8000000000002</v>
          </cell>
          <cell r="J2258">
            <v>-2641.86</v>
          </cell>
        </row>
        <row r="2259">
          <cell r="F2259">
            <v>6350313033</v>
          </cell>
          <cell r="G2259" t="str">
            <v>D-L.R.S - V.Mon. - Cesp -(Coemsa-Bonus)</v>
          </cell>
          <cell r="H2259">
            <v>-461.12</v>
          </cell>
          <cell r="I2259">
            <v>-217.07</v>
          </cell>
          <cell r="J2259">
            <v>-244.05</v>
          </cell>
        </row>
        <row r="2260">
          <cell r="F2260">
            <v>6350313034</v>
          </cell>
          <cell r="G2260" t="str">
            <v>D-L.R.S - V.Mon.-Cesp-STN 98/92-Boveri/</v>
          </cell>
          <cell r="H2260">
            <v>-191332.33</v>
          </cell>
          <cell r="I2260">
            <v>-89951.89</v>
          </cell>
          <cell r="J2260">
            <v>-101380.44</v>
          </cell>
        </row>
        <row r="2261">
          <cell r="F2261">
            <v>6350313035</v>
          </cell>
          <cell r="G2261" t="str">
            <v>D-L.R.S - V.Mon. - Vinc. as Imob. em Cu</v>
          </cell>
          <cell r="H2261">
            <v>-7967045.4900000002</v>
          </cell>
          <cell r="I2261">
            <v>-3431245.43</v>
          </cell>
          <cell r="J2261">
            <v>-4535800.0599999996</v>
          </cell>
        </row>
        <row r="2262">
          <cell r="F2262">
            <v>6350313036</v>
          </cell>
          <cell r="G2262" t="str">
            <v>D-L.R.S - V.Mon.-Cons.de Bancos-S.Gener</v>
          </cell>
          <cell r="H2262">
            <v>-4864.1099999999997</v>
          </cell>
          <cell r="I2262">
            <v>-4938.7</v>
          </cell>
          <cell r="J2262">
            <v>74.59</v>
          </cell>
        </row>
        <row r="2263">
          <cell r="F2263">
            <v>6350313037</v>
          </cell>
          <cell r="G2263" t="str">
            <v>D-L.R.S - V.Mon. - BIRD - 2364 - BR - J</v>
          </cell>
          <cell r="H2263">
            <v>0</v>
          </cell>
          <cell r="I2263">
            <v>0</v>
          </cell>
          <cell r="J2263">
            <v>0</v>
          </cell>
        </row>
        <row r="2264">
          <cell r="F2264">
            <v>6350313038</v>
          </cell>
          <cell r="G2264" t="str">
            <v>D-L.R.S - V.Mon. - BIRD - 2565 - BR - J</v>
          </cell>
          <cell r="H2264">
            <v>-110964.98</v>
          </cell>
          <cell r="I2264">
            <v>-112408.51</v>
          </cell>
          <cell r="J2264">
            <v>1443.53</v>
          </cell>
        </row>
        <row r="2265">
          <cell r="F2265">
            <v>6350313039</v>
          </cell>
          <cell r="G2265" t="str">
            <v>D-L.R.S - V.Mon. - Fixed Rate Notes - J</v>
          </cell>
          <cell r="H2265">
            <v>-341907.91</v>
          </cell>
          <cell r="I2265">
            <v>-459892.8</v>
          </cell>
          <cell r="J2265">
            <v>117984.89</v>
          </cell>
        </row>
        <row r="2266">
          <cell r="F2266">
            <v>6350313040</v>
          </cell>
          <cell r="G2266" t="str">
            <v>D-L.R.S - V.Mon. - Resol. 63/67 - Juros</v>
          </cell>
          <cell r="H2266">
            <v>149704.54999999999</v>
          </cell>
          <cell r="I2266">
            <v>100270.13</v>
          </cell>
          <cell r="J2266">
            <v>49434.42</v>
          </cell>
        </row>
        <row r="2267">
          <cell r="F2267">
            <v>6350313041</v>
          </cell>
          <cell r="G2267" t="str">
            <v>D-L.R.S - V.Mon. - Euro-Comm. Papers -</v>
          </cell>
          <cell r="H2267">
            <v>-700486.52</v>
          </cell>
          <cell r="I2267">
            <v>-641237.1</v>
          </cell>
          <cell r="J2267">
            <v>-59249.42</v>
          </cell>
        </row>
        <row r="2268">
          <cell r="F2268">
            <v>6350313042</v>
          </cell>
          <cell r="G2268" t="str">
            <v>D-L.R.S - V.Mon. - Clube de Paris - Jur</v>
          </cell>
          <cell r="H2268">
            <v>0</v>
          </cell>
          <cell r="I2268">
            <v>0</v>
          </cell>
          <cell r="J2268">
            <v>0</v>
          </cell>
        </row>
        <row r="2269">
          <cell r="F2269">
            <v>6350313043</v>
          </cell>
          <cell r="G2269" t="str">
            <v>D-L.R.S - V.Mon. - BIB'S - Res. 96/93 -</v>
          </cell>
          <cell r="H2269">
            <v>-221.63</v>
          </cell>
          <cell r="I2269">
            <v>-253.16</v>
          </cell>
          <cell r="J2269">
            <v>31.53</v>
          </cell>
        </row>
        <row r="2270">
          <cell r="F2270">
            <v>6350313044</v>
          </cell>
          <cell r="G2270" t="str">
            <v>D-L.R.S - V.Mon.-Cesp-Refinanc. STN Jur</v>
          </cell>
          <cell r="H2270">
            <v>-4969.32</v>
          </cell>
          <cell r="I2270">
            <v>-131.19999999999999</v>
          </cell>
          <cell r="J2270">
            <v>-4838.12</v>
          </cell>
        </row>
        <row r="2271">
          <cell r="F2271">
            <v>6350313045</v>
          </cell>
          <cell r="G2271" t="str">
            <v>D-L.R.S - V.Mon. - Vinc. as Imob. em Cu</v>
          </cell>
          <cell r="H2271">
            <v>0</v>
          </cell>
          <cell r="I2271">
            <v>0</v>
          </cell>
          <cell r="J2271">
            <v>0</v>
          </cell>
        </row>
        <row r="2272">
          <cell r="F2272">
            <v>6350313046</v>
          </cell>
          <cell r="G2272" t="str">
            <v>D-L.R.S - V.Mon.-Bco do Brasil-Av 09 Ju</v>
          </cell>
          <cell r="H2272">
            <v>3581.78</v>
          </cell>
          <cell r="I2272">
            <v>2010.93</v>
          </cell>
          <cell r="J2272">
            <v>1570.85</v>
          </cell>
        </row>
        <row r="2273">
          <cell r="F2273">
            <v>6350313047</v>
          </cell>
          <cell r="G2273" t="str">
            <v>D-L.R.S - V.Mon.-Bonus-Resol 20/91-Juro</v>
          </cell>
          <cell r="H2273">
            <v>6663.1</v>
          </cell>
          <cell r="I2273">
            <v>3752.21</v>
          </cell>
          <cell r="J2273">
            <v>2910.89</v>
          </cell>
        </row>
        <row r="2274">
          <cell r="F2274">
            <v>6350313048</v>
          </cell>
          <cell r="G2274" t="str">
            <v>D-L.R.S - V.Mon. - Cesp - B.Boveri-Juro</v>
          </cell>
          <cell r="H2274">
            <v>-33.79</v>
          </cell>
          <cell r="I2274">
            <v>-18.88</v>
          </cell>
          <cell r="J2274">
            <v>-14.91</v>
          </cell>
        </row>
        <row r="2275">
          <cell r="F2275">
            <v>6350313049</v>
          </cell>
          <cell r="G2275" t="str">
            <v>D-L.R.S - V.Mon. - Cesp(Coemsa)Repact.-</v>
          </cell>
          <cell r="H2275">
            <v>-3.07</v>
          </cell>
          <cell r="I2275">
            <v>-1.72</v>
          </cell>
          <cell r="J2275">
            <v>-1.35</v>
          </cell>
        </row>
        <row r="2276">
          <cell r="F2276">
            <v>6350313050</v>
          </cell>
          <cell r="G2276" t="str">
            <v>D-L.R.S - V.Mon. - Cesp (Bonus)-Juros/C</v>
          </cell>
          <cell r="H2276">
            <v>-135.05000000000001</v>
          </cell>
          <cell r="I2276">
            <v>-76.040000000000006</v>
          </cell>
          <cell r="J2276">
            <v>-59.01</v>
          </cell>
        </row>
        <row r="2277">
          <cell r="F2277">
            <v>6350313051</v>
          </cell>
          <cell r="G2277" t="str">
            <v>D-L.R.S - V.Mon. -Cesp-Coemsa-Bonus/Jur</v>
          </cell>
          <cell r="H2277">
            <v>-12.48</v>
          </cell>
          <cell r="I2277">
            <v>-7.03</v>
          </cell>
          <cell r="J2277">
            <v>-5.45</v>
          </cell>
        </row>
        <row r="2278">
          <cell r="F2278">
            <v>6350313052</v>
          </cell>
          <cell r="G2278" t="str">
            <v>D-L.R.S - V.Mon. - Variação Excedente</v>
          </cell>
          <cell r="H2278">
            <v>0</v>
          </cell>
          <cell r="I2278">
            <v>0</v>
          </cell>
          <cell r="J2278">
            <v>0</v>
          </cell>
        </row>
        <row r="2279">
          <cell r="F2279">
            <v>6350313053</v>
          </cell>
          <cell r="G2279" t="str">
            <v>D-L.R.S - V.Mon. - M. Prov. 1818 - Rein</v>
          </cell>
          <cell r="H2279">
            <v>0</v>
          </cell>
          <cell r="I2279">
            <v>0</v>
          </cell>
          <cell r="J2279">
            <v>0</v>
          </cell>
        </row>
        <row r="2280">
          <cell r="F2280">
            <v>6350313054</v>
          </cell>
          <cell r="G2280" t="str">
            <v>D-L.R.S - V.Mon. - Encargos Lease Back-</v>
          </cell>
          <cell r="H2280">
            <v>0</v>
          </cell>
          <cell r="I2280">
            <v>0</v>
          </cell>
          <cell r="J2280">
            <v>0</v>
          </cell>
        </row>
        <row r="2281">
          <cell r="F2281">
            <v>6350313055</v>
          </cell>
          <cell r="G2281" t="str">
            <v>D-L.R.S - V.Mon. - Lease Back - I.B.M.</v>
          </cell>
          <cell r="H2281">
            <v>1019385.51</v>
          </cell>
          <cell r="I2281">
            <v>884638.26</v>
          </cell>
          <cell r="J2281">
            <v>134747.25</v>
          </cell>
        </row>
        <row r="2282">
          <cell r="F2282">
            <v>6350313056</v>
          </cell>
          <cell r="G2282" t="str">
            <v>D-L.R.S - V.Mon. - Energia - Acordo ABR</v>
          </cell>
          <cell r="H2282">
            <v>14112552.039999999</v>
          </cell>
          <cell r="I2282">
            <v>11290041.68</v>
          </cell>
          <cell r="J2282">
            <v>2822510.36</v>
          </cell>
        </row>
        <row r="2283">
          <cell r="F2283">
            <v>6350319001</v>
          </cell>
          <cell r="G2283" t="str">
            <v>D-L.R.S - Outras - Multa Morat,Compens</v>
          </cell>
          <cell r="H2283">
            <v>0</v>
          </cell>
          <cell r="I2283">
            <v>0</v>
          </cell>
          <cell r="J2283">
            <v>0</v>
          </cell>
        </row>
        <row r="2284">
          <cell r="F2284">
            <v>6350319002</v>
          </cell>
          <cell r="G2284" t="str">
            <v>D-L.R.S - Outras - Acresc. Morat. Ctas</v>
          </cell>
          <cell r="H2284">
            <v>0</v>
          </cell>
          <cell r="I2284">
            <v>0</v>
          </cell>
          <cell r="J2284">
            <v>0</v>
          </cell>
        </row>
        <row r="2285">
          <cell r="F2285">
            <v>6350319003</v>
          </cell>
          <cell r="G2285" t="str">
            <v>D-L.R.S - Outras - Dedutiveis - Imp. de</v>
          </cell>
          <cell r="H2285">
            <v>1740.94</v>
          </cell>
          <cell r="I2285">
            <v>839.7</v>
          </cell>
          <cell r="J2285">
            <v>901.24</v>
          </cell>
        </row>
        <row r="2286">
          <cell r="F2286">
            <v>6350319004</v>
          </cell>
          <cell r="G2286" t="str">
            <v>D-L.R.S - Outras - Multas de Transito</v>
          </cell>
          <cell r="H2286">
            <v>-328.28</v>
          </cell>
          <cell r="I2286">
            <v>-328.28</v>
          </cell>
          <cell r="J2286">
            <v>0</v>
          </cell>
        </row>
        <row r="2287">
          <cell r="F2287">
            <v>6350319005</v>
          </cell>
          <cell r="G2287" t="str">
            <v>D-L.R.S - Outras - Juros - Pasep</v>
          </cell>
          <cell r="H2287">
            <v>7349106.2999999998</v>
          </cell>
          <cell r="I2287">
            <v>5945771.4299999997</v>
          </cell>
          <cell r="J2287">
            <v>1403334.87</v>
          </cell>
        </row>
        <row r="2288">
          <cell r="F2288">
            <v>6350319006</v>
          </cell>
          <cell r="G2288" t="str">
            <v>D-L.R.S - Outras - Multa - Pasep</v>
          </cell>
          <cell r="H2288">
            <v>3119520.12</v>
          </cell>
          <cell r="I2288">
            <v>2466369.4900000002</v>
          </cell>
          <cell r="J2288">
            <v>653150.63</v>
          </cell>
        </row>
        <row r="2289">
          <cell r="F2289">
            <v>6350319007</v>
          </cell>
          <cell r="G2289" t="str">
            <v>D-L.R.S - Outras - Multa - Cofins</v>
          </cell>
          <cell r="H2289">
            <v>0</v>
          </cell>
          <cell r="I2289">
            <v>0</v>
          </cell>
          <cell r="J2289">
            <v>0</v>
          </cell>
        </row>
        <row r="2290">
          <cell r="F2290">
            <v>6350319008</v>
          </cell>
          <cell r="G2290" t="str">
            <v>D-L.R.S - Outras - Multa Morat e Compen</v>
          </cell>
          <cell r="H2290">
            <v>599.64</v>
          </cell>
          <cell r="I2290">
            <v>183.25</v>
          </cell>
          <cell r="J2290">
            <v>416.39</v>
          </cell>
        </row>
        <row r="2291">
          <cell r="F2291">
            <v>6350319009</v>
          </cell>
          <cell r="G2291" t="str">
            <v>D-L.R.S - Outras - Cpmf - Lei 9311</v>
          </cell>
          <cell r="H2291">
            <v>561.78</v>
          </cell>
          <cell r="I2291">
            <v>561.78</v>
          </cell>
          <cell r="J2291">
            <v>0</v>
          </cell>
        </row>
        <row r="2292">
          <cell r="F2292">
            <v>6350319010</v>
          </cell>
          <cell r="G2292" t="str">
            <v>D-L.R.S - Outras - Cofins</v>
          </cell>
          <cell r="H2292">
            <v>0</v>
          </cell>
          <cell r="I2292">
            <v>0</v>
          </cell>
          <cell r="J2292">
            <v>0</v>
          </cell>
        </row>
        <row r="2293">
          <cell r="F2293">
            <v>6350319011</v>
          </cell>
          <cell r="G2293" t="str">
            <v>D-L.R.S - Outras - juros - Cofins</v>
          </cell>
          <cell r="H2293">
            <v>27357598.829999998</v>
          </cell>
          <cell r="I2293">
            <v>21513505.469999999</v>
          </cell>
          <cell r="J2293">
            <v>5844093.3600000003</v>
          </cell>
        </row>
        <row r="2294">
          <cell r="H2294">
            <v>247903805.84999996</v>
          </cell>
          <cell r="I2294">
            <v>193678249.07000008</v>
          </cell>
          <cell r="J2294">
            <v>54225556.780000016</v>
          </cell>
        </row>
        <row r="2295">
          <cell r="F2295">
            <v>6350331001</v>
          </cell>
          <cell r="G2295" t="str">
            <v>D-Comerc - E.Div. - Juros, Comiss e Tax</v>
          </cell>
          <cell r="H2295">
            <v>0</v>
          </cell>
          <cell r="I2295">
            <v>0</v>
          </cell>
          <cell r="J2295">
            <v>0</v>
          </cell>
        </row>
        <row r="2296">
          <cell r="F2296">
            <v>6350331002</v>
          </cell>
          <cell r="G2296" t="str">
            <v>D-Comerc - E.Div. - Longo Prazo</v>
          </cell>
          <cell r="H2296">
            <v>0</v>
          </cell>
          <cell r="I2296">
            <v>0</v>
          </cell>
          <cell r="J2296">
            <v>0</v>
          </cell>
        </row>
        <row r="2297">
          <cell r="F2297">
            <v>6350331003</v>
          </cell>
          <cell r="G2297" t="str">
            <v>D-Comerc - E.Div. - Energia - Acordo Ab</v>
          </cell>
          <cell r="H2297">
            <v>436941.66</v>
          </cell>
          <cell r="I2297">
            <v>410399.86</v>
          </cell>
          <cell r="J2297">
            <v>26541.8</v>
          </cell>
        </row>
        <row r="2298">
          <cell r="F2298">
            <v>6350333001</v>
          </cell>
          <cell r="G2298" t="str">
            <v>D-Comerc - V.Mon. - Supridores - até o</v>
          </cell>
          <cell r="H2298">
            <v>1204230.5900000001</v>
          </cell>
          <cell r="I2298">
            <v>-2184820.37</v>
          </cell>
          <cell r="J2298">
            <v>3389050.96</v>
          </cell>
        </row>
        <row r="2299">
          <cell r="F2299">
            <v>6350333002</v>
          </cell>
          <cell r="G2299" t="str">
            <v>Reutilizar</v>
          </cell>
          <cell r="H2299">
            <v>0</v>
          </cell>
          <cell r="I2299">
            <v>0</v>
          </cell>
          <cell r="J2299">
            <v>0</v>
          </cell>
        </row>
        <row r="2300">
          <cell r="F2300">
            <v>6350333003</v>
          </cell>
          <cell r="G2300" t="str">
            <v>D-Comerc - V.Mon. - Energia - Acor. Abr</v>
          </cell>
          <cell r="H2300">
            <v>540.29</v>
          </cell>
          <cell r="I2300">
            <v>-8275.4599999999991</v>
          </cell>
          <cell r="J2300">
            <v>8815.75</v>
          </cell>
        </row>
        <row r="2301">
          <cell r="F2301">
            <v>6350335001</v>
          </cell>
          <cell r="G2301" t="str">
            <v>D-Comerc - Prej. Part. O. Soc. - Overse</v>
          </cell>
          <cell r="H2301">
            <v>0</v>
          </cell>
          <cell r="I2301">
            <v>0</v>
          </cell>
          <cell r="J2301">
            <v>0</v>
          </cell>
        </row>
        <row r="2302">
          <cell r="F2302">
            <v>6350339001</v>
          </cell>
          <cell r="G2302" t="str">
            <v>D-Comerc - Outras - Multas Morat, Comp</v>
          </cell>
          <cell r="H2302">
            <v>0</v>
          </cell>
          <cell r="I2302">
            <v>0</v>
          </cell>
          <cell r="J2302">
            <v>0</v>
          </cell>
        </row>
        <row r="2303">
          <cell r="F2303">
            <v>6350339002</v>
          </cell>
          <cell r="G2303" t="str">
            <v>D-Comerc - Outras - Acresc. Morat. Ctas</v>
          </cell>
          <cell r="H2303">
            <v>0</v>
          </cell>
          <cell r="I2303">
            <v>0</v>
          </cell>
          <cell r="J2303">
            <v>0</v>
          </cell>
        </row>
        <row r="2304">
          <cell r="F2304">
            <v>6350339003</v>
          </cell>
          <cell r="G2304" t="str">
            <v>D-Comerc - Outras - Energia - Acordo AB</v>
          </cell>
          <cell r="H2304">
            <v>-41752.050000000003</v>
          </cell>
          <cell r="I2304">
            <v>-122507.26</v>
          </cell>
          <cell r="J2304">
            <v>80755.210000000006</v>
          </cell>
        </row>
        <row r="2305">
          <cell r="F2305">
            <v>6350339004</v>
          </cell>
          <cell r="G2305" t="str">
            <v>D-Comerc - Outras - Penalidades - CSPE</v>
          </cell>
          <cell r="H2305">
            <v>299753.01</v>
          </cell>
          <cell r="I2305">
            <v>297094.53000000003</v>
          </cell>
          <cell r="J2305">
            <v>2658.48</v>
          </cell>
        </row>
        <row r="2306">
          <cell r="F2306">
            <v>6350339005</v>
          </cell>
          <cell r="G2306" t="str">
            <v>D-Comerc - Outras - Enc.da Dívida Glosa</v>
          </cell>
          <cell r="H2306">
            <v>521830.01</v>
          </cell>
          <cell r="I2306">
            <v>0</v>
          </cell>
          <cell r="J2306">
            <v>521830.01</v>
          </cell>
        </row>
        <row r="2307">
          <cell r="F2307">
            <v>6350339006</v>
          </cell>
          <cell r="G2307" t="str">
            <v>D-Comerc - Outras - Var.Monetária Glosa</v>
          </cell>
          <cell r="H2307">
            <v>611194.30000000005</v>
          </cell>
          <cell r="I2307">
            <v>0</v>
          </cell>
          <cell r="J2307">
            <v>611194.30000000005</v>
          </cell>
        </row>
        <row r="2308">
          <cell r="F2308">
            <v>6350339007</v>
          </cell>
          <cell r="G2308" t="str">
            <v>D-Comerc - Outras - Energia de Curto Pr</v>
          </cell>
          <cell r="H2308">
            <v>47403.48</v>
          </cell>
          <cell r="I2308">
            <v>0</v>
          </cell>
          <cell r="J2308">
            <v>47403.48</v>
          </cell>
        </row>
        <row r="2309">
          <cell r="F2309">
            <v>6350339008</v>
          </cell>
          <cell r="G2309" t="str">
            <v>D-Comerc - Outras - En. de C. Prazo - V</v>
          </cell>
          <cell r="H2309">
            <v>9690.5</v>
          </cell>
          <cell r="I2309">
            <v>0</v>
          </cell>
          <cell r="J2309">
            <v>9690.5</v>
          </cell>
        </row>
        <row r="2310">
          <cell r="H2310">
            <v>3089831.7899999996</v>
          </cell>
          <cell r="I2310">
            <v>-1608108.7000000002</v>
          </cell>
          <cell r="J2310">
            <v>4697940.49</v>
          </cell>
        </row>
        <row r="2311">
          <cell r="F2311">
            <v>6350341001</v>
          </cell>
          <cell r="G2311" t="str">
            <v>Dist.A.C. - Enc. Dív. - Juros, Comissõe</v>
          </cell>
          <cell r="H2311">
            <v>2116059.09</v>
          </cell>
          <cell r="I2311">
            <v>2116059.09</v>
          </cell>
          <cell r="J2311">
            <v>0</v>
          </cell>
        </row>
        <row r="2312">
          <cell r="F2312">
            <v>6350343001</v>
          </cell>
          <cell r="G2312" t="str">
            <v>Dist.A.C. - Variação Monetária</v>
          </cell>
          <cell r="H2312">
            <v>1018979.4</v>
          </cell>
          <cell r="I2312">
            <v>1018819.07</v>
          </cell>
          <cell r="J2312">
            <v>160.33000000000001</v>
          </cell>
        </row>
        <row r="2313">
          <cell r="F2313">
            <v>6350344001</v>
          </cell>
          <cell r="G2313" t="str">
            <v>Dist.A.C. - Títs. e Valores Mobil. Alie</v>
          </cell>
          <cell r="H2313">
            <v>0</v>
          </cell>
          <cell r="I2313">
            <v>0</v>
          </cell>
          <cell r="J2313">
            <v>0</v>
          </cell>
        </row>
        <row r="2314">
          <cell r="F2314">
            <v>6350345001</v>
          </cell>
          <cell r="G2314" t="str">
            <v>Dist.A.C. - Prejuízo Particip. Outras S</v>
          </cell>
          <cell r="H2314">
            <v>8396277.9100000001</v>
          </cell>
          <cell r="I2314">
            <v>9141654.2699999996</v>
          </cell>
          <cell r="J2314">
            <v>-745376.36</v>
          </cell>
        </row>
        <row r="2315">
          <cell r="F2315">
            <v>6350349001</v>
          </cell>
          <cell r="G2315" t="str">
            <v>Dist.A.C. - Outras - Multas Morat. Comp</v>
          </cell>
          <cell r="H2315">
            <v>266980.46000000002</v>
          </cell>
          <cell r="I2315">
            <v>255597.33</v>
          </cell>
          <cell r="J2315">
            <v>11383.13</v>
          </cell>
        </row>
        <row r="2316">
          <cell r="F2316">
            <v>6350349002</v>
          </cell>
          <cell r="G2316" t="str">
            <v>Dist.A.C. - Outras - Acrésc.Morat.Ctas.</v>
          </cell>
          <cell r="H2316">
            <v>0</v>
          </cell>
          <cell r="I2316">
            <v>0</v>
          </cell>
          <cell r="J2316">
            <v>0</v>
          </cell>
        </row>
        <row r="2317">
          <cell r="F2317">
            <v>6350349003</v>
          </cell>
          <cell r="G2317" t="str">
            <v>Dist.A.C. - Outras - IOF</v>
          </cell>
          <cell r="H2317">
            <v>252994.21</v>
          </cell>
          <cell r="I2317">
            <v>116891.04</v>
          </cell>
          <cell r="J2317">
            <v>136103.17000000001</v>
          </cell>
        </row>
        <row r="2318">
          <cell r="F2318">
            <v>6350349004</v>
          </cell>
          <cell r="G2318" t="str">
            <v>Dist.A.C. - Outras - CPMF</v>
          </cell>
          <cell r="H2318">
            <v>27342.18</v>
          </cell>
          <cell r="I2318">
            <v>26569.86</v>
          </cell>
          <cell r="J2318">
            <v>772.32</v>
          </cell>
        </row>
        <row r="2319">
          <cell r="F2319">
            <v>6350349005</v>
          </cell>
          <cell r="G2319" t="str">
            <v>Dist.A.C. - Outras - Desp. Banc. Juros</v>
          </cell>
          <cell r="H2319">
            <v>298.79000000000002</v>
          </cell>
          <cell r="I2319">
            <v>298.79000000000002</v>
          </cell>
          <cell r="J2319">
            <v>0</v>
          </cell>
        </row>
        <row r="2320">
          <cell r="F2320">
            <v>6350349006</v>
          </cell>
          <cell r="G2320" t="str">
            <v>Dist.A.C. - Outras - Desp. Banc. Outras</v>
          </cell>
          <cell r="H2320">
            <v>306681.40999999997</v>
          </cell>
          <cell r="I2320">
            <v>305796.36</v>
          </cell>
          <cell r="J2320">
            <v>885.05</v>
          </cell>
        </row>
        <row r="2321">
          <cell r="F2321">
            <v>6350349007</v>
          </cell>
          <cell r="G2321" t="str">
            <v>Dist.A.C. - Outras - Juros s/ Capital P</v>
          </cell>
          <cell r="H2321">
            <v>0</v>
          </cell>
          <cell r="I2321">
            <v>0</v>
          </cell>
          <cell r="J2321">
            <v>0</v>
          </cell>
        </row>
        <row r="2322">
          <cell r="F2322">
            <v>6350349008</v>
          </cell>
          <cell r="G2322" t="str">
            <v>Dist.A.C. - Outras - Comissões - Cartas</v>
          </cell>
          <cell r="H2322">
            <v>348357.85</v>
          </cell>
          <cell r="I2322">
            <v>267127.75</v>
          </cell>
          <cell r="J2322">
            <v>81230.100000000006</v>
          </cell>
        </row>
        <row r="2323">
          <cell r="H2323">
            <v>12733971.300000001</v>
          </cell>
          <cell r="I2323">
            <v>13248813.559999997</v>
          </cell>
          <cell r="J2323">
            <v>-514842.26</v>
          </cell>
        </row>
        <row r="2324">
          <cell r="F2324">
            <v>6350391001</v>
          </cell>
          <cell r="G2324" t="str">
            <v>(-)Transf.p/ Imob.Curso - Encargos da D</v>
          </cell>
          <cell r="H2324">
            <v>0</v>
          </cell>
          <cell r="I2324">
            <v>0</v>
          </cell>
          <cell r="J2324">
            <v>0</v>
          </cell>
        </row>
        <row r="2325">
          <cell r="F2325">
            <v>6350393001</v>
          </cell>
          <cell r="G2325" t="str">
            <v>(-)Transf.p/ Imob.Curso - Variações Mon</v>
          </cell>
          <cell r="H2325">
            <v>0</v>
          </cell>
          <cell r="I2325">
            <v>0</v>
          </cell>
          <cell r="J2325">
            <v>0</v>
          </cell>
        </row>
        <row r="2326">
          <cell r="F2326">
            <v>6350399001</v>
          </cell>
          <cell r="G2326" t="str">
            <v>(-)Transf.p/ Imob. Curso - Outras Desp.</v>
          </cell>
          <cell r="H2326">
            <v>0</v>
          </cell>
          <cell r="I2326">
            <v>0</v>
          </cell>
          <cell r="J2326">
            <v>0</v>
          </cell>
        </row>
        <row r="2327">
          <cell r="H2327">
            <v>0</v>
          </cell>
          <cell r="I2327">
            <v>0</v>
          </cell>
          <cell r="J2327">
            <v>0</v>
          </cell>
        </row>
        <row r="2328">
          <cell r="H2328">
            <v>263727608.93999994</v>
          </cell>
          <cell r="I2328">
            <v>205318953.93000013</v>
          </cell>
          <cell r="J2328">
            <v>58408655.010000005</v>
          </cell>
        </row>
        <row r="2329">
          <cell r="F2329">
            <v>6350411001</v>
          </cell>
          <cell r="G2329" t="str">
            <v>Desp.Fin.-A.Central- Enc.Dív.-Jur.Com.T</v>
          </cell>
          <cell r="H2329">
            <v>2116059.09</v>
          </cell>
          <cell r="I2329">
            <v>2116059.09</v>
          </cell>
          <cell r="J2329">
            <v>0</v>
          </cell>
        </row>
        <row r="2330">
          <cell r="F2330">
            <v>6350411002</v>
          </cell>
          <cell r="G2330" t="str">
            <v>Reutilizar</v>
          </cell>
          <cell r="H2330">
            <v>0</v>
          </cell>
          <cell r="I2330">
            <v>0</v>
          </cell>
          <cell r="J2330">
            <v>0</v>
          </cell>
        </row>
        <row r="2331">
          <cell r="F2331">
            <v>6350413001</v>
          </cell>
          <cell r="G2331" t="str">
            <v>Desp.Fin.-A.Central-Variacão Monetária</v>
          </cell>
          <cell r="H2331">
            <v>0</v>
          </cell>
          <cell r="I2331">
            <v>0</v>
          </cell>
          <cell r="J2331">
            <v>0</v>
          </cell>
        </row>
        <row r="2332">
          <cell r="F2332">
            <v>6350413002</v>
          </cell>
          <cell r="G2332" t="str">
            <v>Desp.Fin.-A.Central-Variação Monetária</v>
          </cell>
          <cell r="H2332">
            <v>1018979.4</v>
          </cell>
          <cell r="I2332">
            <v>1018819.07</v>
          </cell>
          <cell r="J2332">
            <v>160.33000000000001</v>
          </cell>
        </row>
        <row r="2333">
          <cell r="F2333">
            <v>6350414001</v>
          </cell>
          <cell r="G2333" t="str">
            <v>Desp.Fin.-A.Central-Títs. e Vals. Mobs.</v>
          </cell>
          <cell r="H2333">
            <v>0</v>
          </cell>
          <cell r="I2333">
            <v>0</v>
          </cell>
          <cell r="J2333">
            <v>0</v>
          </cell>
        </row>
        <row r="2334">
          <cell r="F2334">
            <v>6350415001</v>
          </cell>
          <cell r="G2334" t="str">
            <v>Desp.Fin.-A.Central-Prej.Part.Outr.Soc.</v>
          </cell>
          <cell r="H2334">
            <v>8396277.9100000001</v>
          </cell>
          <cell r="I2334">
            <v>9141654.2699999996</v>
          </cell>
          <cell r="J2334">
            <v>-745376.36</v>
          </cell>
        </row>
        <row r="2335">
          <cell r="F2335">
            <v>6350419001</v>
          </cell>
          <cell r="G2335" t="str">
            <v>Desp.Fin.-A.Central-Multas Morat.Comp.S</v>
          </cell>
          <cell r="H2335">
            <v>266980.46000000002</v>
          </cell>
          <cell r="I2335">
            <v>255597.33</v>
          </cell>
          <cell r="J2335">
            <v>11383.13</v>
          </cell>
        </row>
        <row r="2336">
          <cell r="F2336">
            <v>6350419002</v>
          </cell>
          <cell r="G2336" t="str">
            <v>Reutilizar</v>
          </cell>
          <cell r="H2336">
            <v>0</v>
          </cell>
          <cell r="I2336">
            <v>0</v>
          </cell>
          <cell r="J2336">
            <v>0</v>
          </cell>
        </row>
        <row r="2337">
          <cell r="F2337">
            <v>6350419003</v>
          </cell>
          <cell r="G2337" t="str">
            <v>Desp.Fin.-A.Central- I.O.F</v>
          </cell>
          <cell r="H2337">
            <v>252994.21</v>
          </cell>
          <cell r="I2337">
            <v>116891.04</v>
          </cell>
          <cell r="J2337">
            <v>136103.17000000001</v>
          </cell>
        </row>
        <row r="2338">
          <cell r="F2338">
            <v>6350419004</v>
          </cell>
          <cell r="G2338" t="str">
            <v>Desp.Fin.-A.Central- C.P.M.F.</v>
          </cell>
          <cell r="H2338">
            <v>27342.18</v>
          </cell>
          <cell r="I2338">
            <v>26569.86</v>
          </cell>
          <cell r="J2338">
            <v>772.32</v>
          </cell>
        </row>
        <row r="2339">
          <cell r="F2339">
            <v>6350419005</v>
          </cell>
          <cell r="G2339" t="str">
            <v>Desp.Fin.-A.Central- Desp.Banc. Juros</v>
          </cell>
          <cell r="H2339">
            <v>298.79000000000002</v>
          </cell>
          <cell r="I2339">
            <v>298.79000000000002</v>
          </cell>
          <cell r="J2339">
            <v>0</v>
          </cell>
        </row>
        <row r="2340">
          <cell r="F2340">
            <v>6350419006</v>
          </cell>
          <cell r="G2340" t="str">
            <v>Desp.Fin.-A.Central- Desp.Banc. Outras</v>
          </cell>
          <cell r="H2340">
            <v>306681.40999999997</v>
          </cell>
          <cell r="I2340">
            <v>305796.36</v>
          </cell>
          <cell r="J2340">
            <v>885.05</v>
          </cell>
        </row>
        <row r="2341">
          <cell r="F2341">
            <v>6350419007</v>
          </cell>
          <cell r="G2341" t="str">
            <v>Desp.Fin.-A.Central- Juros s/ Capital P</v>
          </cell>
          <cell r="H2341">
            <v>0</v>
          </cell>
          <cell r="I2341">
            <v>0</v>
          </cell>
          <cell r="J2341">
            <v>0</v>
          </cell>
        </row>
        <row r="2342">
          <cell r="F2342">
            <v>6350419008</v>
          </cell>
          <cell r="G2342" t="str">
            <v>Desp.Fin.-A.Central- Comissões - Cartas</v>
          </cell>
          <cell r="H2342">
            <v>348357.85</v>
          </cell>
          <cell r="I2342">
            <v>267127.75</v>
          </cell>
          <cell r="J2342">
            <v>81230.100000000006</v>
          </cell>
        </row>
        <row r="2343">
          <cell r="H2343">
            <v>12733971.300000001</v>
          </cell>
          <cell r="I2343">
            <v>13248813.559999997</v>
          </cell>
          <cell r="J2343">
            <v>-514842.26</v>
          </cell>
        </row>
        <row r="2344">
          <cell r="F2344">
            <v>6350481001</v>
          </cell>
          <cell r="G2344" t="str">
            <v>(-)Desp.Fin.Adm.Tran.Ativ.-Enc.Dív.Jurs</v>
          </cell>
          <cell r="H2344">
            <v>-2116059.09</v>
          </cell>
          <cell r="I2344">
            <v>-2116059.09</v>
          </cell>
          <cell r="J2344">
            <v>0</v>
          </cell>
        </row>
        <row r="2345">
          <cell r="F2345">
            <v>6350481002</v>
          </cell>
          <cell r="G2345" t="str">
            <v>Reutilizar</v>
          </cell>
          <cell r="H2345">
            <v>0</v>
          </cell>
          <cell r="I2345">
            <v>0</v>
          </cell>
          <cell r="J2345">
            <v>0</v>
          </cell>
        </row>
        <row r="2346">
          <cell r="F2346">
            <v>6350483001</v>
          </cell>
          <cell r="G2346" t="str">
            <v>(-)Desp.Fin.Adm.Tran.Ativ.-Var.Monetári</v>
          </cell>
          <cell r="H2346">
            <v>-1018979.4</v>
          </cell>
          <cell r="I2346">
            <v>-1018819.07</v>
          </cell>
          <cell r="J2346">
            <v>-160.33000000000001</v>
          </cell>
        </row>
        <row r="2347">
          <cell r="F2347">
            <v>6350484001</v>
          </cell>
          <cell r="G2347" t="str">
            <v>(-)Desp.Fin.Adm.Tran.Ativ.-Tít.Val.Mob.</v>
          </cell>
          <cell r="H2347">
            <v>0</v>
          </cell>
          <cell r="I2347">
            <v>0</v>
          </cell>
          <cell r="J2347">
            <v>0</v>
          </cell>
        </row>
        <row r="2348">
          <cell r="F2348">
            <v>6350485001</v>
          </cell>
          <cell r="G2348" t="str">
            <v>(-)Desp.Fin.Adm.Tran.Ativ.-Prej.Partici</v>
          </cell>
          <cell r="H2348">
            <v>-8396277.9100000001</v>
          </cell>
          <cell r="I2348">
            <v>-9141654.2699999996</v>
          </cell>
          <cell r="J2348">
            <v>745376.36</v>
          </cell>
        </row>
        <row r="2349">
          <cell r="F2349">
            <v>6350489001</v>
          </cell>
          <cell r="G2349" t="str">
            <v>(-)Desp.Fin.Adm.Tran.Ativ.-Multas Mor.C</v>
          </cell>
          <cell r="H2349">
            <v>-266980.46000000002</v>
          </cell>
          <cell r="I2349">
            <v>-255597.33</v>
          </cell>
          <cell r="J2349">
            <v>-11383.13</v>
          </cell>
        </row>
        <row r="2350">
          <cell r="F2350">
            <v>6350489002</v>
          </cell>
          <cell r="G2350" t="str">
            <v>(-)Desp.Fin.Adm.Tran.Ativ.-Acrés.Morat.</v>
          </cell>
          <cell r="H2350">
            <v>0</v>
          </cell>
          <cell r="I2350">
            <v>0</v>
          </cell>
          <cell r="J2350">
            <v>0</v>
          </cell>
        </row>
        <row r="2351">
          <cell r="F2351">
            <v>6350489003</v>
          </cell>
          <cell r="G2351" t="str">
            <v>(-)Desp.Fin.Adm.Tran.Ativ.-IOF</v>
          </cell>
          <cell r="H2351">
            <v>-252994.21</v>
          </cell>
          <cell r="I2351">
            <v>-116891.04</v>
          </cell>
          <cell r="J2351">
            <v>-136103.17000000001</v>
          </cell>
        </row>
        <row r="2352">
          <cell r="F2352">
            <v>6350489004</v>
          </cell>
          <cell r="G2352" t="str">
            <v>(-)Desp.Fin.Adm.Tran.Ativ.-C.P.M.F.</v>
          </cell>
          <cell r="H2352">
            <v>-27342.18</v>
          </cell>
          <cell r="I2352">
            <v>-26569.86</v>
          </cell>
          <cell r="J2352">
            <v>-772.32</v>
          </cell>
        </row>
        <row r="2353">
          <cell r="F2353">
            <v>6350489005</v>
          </cell>
          <cell r="G2353" t="str">
            <v>(-)Desp.Fin.Adm.Tran.Ativ.-Desp.Banc.Ju</v>
          </cell>
          <cell r="H2353">
            <v>-298.79000000000002</v>
          </cell>
          <cell r="I2353">
            <v>-298.79000000000002</v>
          </cell>
          <cell r="J2353">
            <v>0</v>
          </cell>
        </row>
        <row r="2354">
          <cell r="F2354">
            <v>6350489006</v>
          </cell>
          <cell r="G2354" t="str">
            <v>(-)Desp.Fin.Adm.Tran.Ativ.-Desp.Banc.Ou</v>
          </cell>
          <cell r="H2354">
            <v>-306681.40999999997</v>
          </cell>
          <cell r="I2354">
            <v>-305796.36</v>
          </cell>
          <cell r="J2354">
            <v>-885.05</v>
          </cell>
        </row>
        <row r="2355">
          <cell r="F2355">
            <v>6350489007</v>
          </cell>
          <cell r="G2355" t="str">
            <v>(-)Desp.Fin.Adm.Tran.Ativ-Juros s/Cap.P</v>
          </cell>
          <cell r="H2355">
            <v>0</v>
          </cell>
          <cell r="I2355">
            <v>0</v>
          </cell>
          <cell r="J2355">
            <v>0</v>
          </cell>
        </row>
        <row r="2356">
          <cell r="F2356">
            <v>6350489008</v>
          </cell>
          <cell r="G2356" t="str">
            <v>(-)Desp.Fin.Adm.Tran.Ativ.-Comissões-C.</v>
          </cell>
          <cell r="H2356">
            <v>-348357.85</v>
          </cell>
          <cell r="I2356">
            <v>-267127.75</v>
          </cell>
          <cell r="J2356">
            <v>-81230.100000000006</v>
          </cell>
        </row>
        <row r="2357">
          <cell r="H2357">
            <v>-12733971.300000001</v>
          </cell>
          <cell r="I2357">
            <v>-13248813.559999997</v>
          </cell>
          <cell r="J2357">
            <v>514842.26</v>
          </cell>
        </row>
        <row r="2358">
          <cell r="F2358">
            <v>6350491001</v>
          </cell>
          <cell r="G2358" t="str">
            <v>(-)Desp.Fin.Adm.Tran.Ativ.-Transf.p/ Im</v>
          </cell>
          <cell r="H2358">
            <v>0</v>
          </cell>
          <cell r="I2358">
            <v>0</v>
          </cell>
          <cell r="J2358">
            <v>0</v>
          </cell>
        </row>
        <row r="2359">
          <cell r="F2359">
            <v>6350493001</v>
          </cell>
          <cell r="G2359" t="str">
            <v>(-)Desp.Fin.Adm.Tran.Ativ.-Transf.p/ Im</v>
          </cell>
          <cell r="H2359">
            <v>0</v>
          </cell>
          <cell r="I2359">
            <v>0</v>
          </cell>
          <cell r="J2359">
            <v>0</v>
          </cell>
        </row>
        <row r="2360">
          <cell r="F2360">
            <v>6350499001</v>
          </cell>
          <cell r="G2360" t="str">
            <v>(-)Desp.Fin.Adm.Tran.Ativ.-Transf.p/ Im</v>
          </cell>
          <cell r="H2360">
            <v>0</v>
          </cell>
          <cell r="I2360">
            <v>0</v>
          </cell>
          <cell r="J2360">
            <v>0</v>
          </cell>
        </row>
        <row r="2361">
          <cell r="H2361">
            <v>0</v>
          </cell>
          <cell r="I2361">
            <v>0</v>
          </cell>
          <cell r="J2361">
            <v>0</v>
          </cell>
        </row>
        <row r="2362">
          <cell r="H2362">
            <v>4.0745362639427185E-10</v>
          </cell>
          <cell r="I2362">
            <v>-2.9103830456733704E-9</v>
          </cell>
          <cell r="J2362">
            <v>-7.2759576141834259E-11</v>
          </cell>
        </row>
        <row r="2363">
          <cell r="H2363">
            <v>263727608.94000006</v>
          </cell>
          <cell r="I2363">
            <v>205318953.93000013</v>
          </cell>
          <cell r="J2363">
            <v>58408655.010000005</v>
          </cell>
        </row>
        <row r="2364">
          <cell r="H2364">
            <v>205676673.42999995</v>
          </cell>
          <cell r="I2364">
            <v>161926841.70000002</v>
          </cell>
          <cell r="J2364">
            <v>43749831.729999989</v>
          </cell>
        </row>
        <row r="2365">
          <cell r="F2365">
            <v>6710311001</v>
          </cell>
          <cell r="G2365" t="str">
            <v>Rec.Não Oper.-Distr.-L/R/S -Desat.motiv</v>
          </cell>
          <cell r="H2365">
            <v>-146727.49</v>
          </cell>
          <cell r="I2365">
            <v>-146669.07999999999</v>
          </cell>
          <cell r="J2365">
            <v>-58.41</v>
          </cell>
        </row>
        <row r="2366">
          <cell r="F2366">
            <v>6710312001</v>
          </cell>
          <cell r="G2366" t="str">
            <v>Rec.Não Oper.-Distr.-L/R/S-Alien.Bens D</v>
          </cell>
          <cell r="H2366">
            <v>-2605812.4</v>
          </cell>
          <cell r="I2366">
            <v>-2409188</v>
          </cell>
          <cell r="J2366">
            <v>-196624.4</v>
          </cell>
        </row>
        <row r="2367">
          <cell r="F2367">
            <v>6710319001</v>
          </cell>
          <cell r="G2367" t="str">
            <v>Rec.Não Oper.-Distr.-L/R/S-Outras</v>
          </cell>
          <cell r="H2367">
            <v>0</v>
          </cell>
          <cell r="I2367">
            <v>0</v>
          </cell>
          <cell r="J2367">
            <v>0</v>
          </cell>
        </row>
        <row r="2368">
          <cell r="H2368">
            <v>-2752539.8899999997</v>
          </cell>
          <cell r="I2368">
            <v>-2555857.08</v>
          </cell>
          <cell r="J2368">
            <v>-196682.81</v>
          </cell>
        </row>
        <row r="2369">
          <cell r="F2369">
            <v>6710331001</v>
          </cell>
          <cell r="G2369" t="str">
            <v>Rec.Não Oper.-Distr.-Comerc.-Desat.moti</v>
          </cell>
          <cell r="H2369">
            <v>0</v>
          </cell>
          <cell r="I2369">
            <v>0</v>
          </cell>
          <cell r="J2369">
            <v>0</v>
          </cell>
        </row>
        <row r="2370">
          <cell r="F2370">
            <v>6710332001</v>
          </cell>
          <cell r="G2370" t="str">
            <v>Rec.Não Oper.-Distr.-Comerc.-Alien.Bens</v>
          </cell>
          <cell r="H2370">
            <v>0</v>
          </cell>
          <cell r="I2370">
            <v>0</v>
          </cell>
          <cell r="J2370">
            <v>0</v>
          </cell>
        </row>
        <row r="2371">
          <cell r="F2371">
            <v>6710339001</v>
          </cell>
          <cell r="G2371" t="str">
            <v>Rec.Não Oper.-Distr.-Comerc.-Outras</v>
          </cell>
          <cell r="H2371">
            <v>0</v>
          </cell>
          <cell r="I2371">
            <v>0</v>
          </cell>
          <cell r="J2371">
            <v>0</v>
          </cell>
        </row>
        <row r="2372">
          <cell r="H2372">
            <v>0</v>
          </cell>
          <cell r="I2372">
            <v>0</v>
          </cell>
          <cell r="J2372">
            <v>0</v>
          </cell>
        </row>
        <row r="2373">
          <cell r="F2373">
            <v>6710341001</v>
          </cell>
          <cell r="G2373" t="str">
            <v>Rec.Não Oper.-Distr.-Adm.Centr.-Desativ</v>
          </cell>
          <cell r="H2373">
            <v>-33108.21</v>
          </cell>
          <cell r="I2373">
            <v>-28552.39</v>
          </cell>
          <cell r="J2373">
            <v>-4555.82</v>
          </cell>
        </row>
        <row r="2374">
          <cell r="F2374">
            <v>6710342001</v>
          </cell>
          <cell r="G2374" t="str">
            <v>Rec.Não Oper.-Distr.-Adm.Centr-Alien.Be</v>
          </cell>
          <cell r="H2374">
            <v>0</v>
          </cell>
          <cell r="I2374">
            <v>0</v>
          </cell>
          <cell r="J2374">
            <v>0</v>
          </cell>
        </row>
        <row r="2375">
          <cell r="F2375">
            <v>6710343001</v>
          </cell>
          <cell r="G2375" t="str">
            <v>Rec.Não Oper.-Distr.-Adm.Centr- Ganhos</v>
          </cell>
          <cell r="H2375">
            <v>0</v>
          </cell>
          <cell r="I2375">
            <v>0</v>
          </cell>
          <cell r="J2375">
            <v>0</v>
          </cell>
        </row>
        <row r="2376">
          <cell r="F2376">
            <v>6710349001</v>
          </cell>
          <cell r="G2376" t="str">
            <v>Rec.Não Oper.-Distr.-Adm.Centr-Diversas</v>
          </cell>
          <cell r="H2376">
            <v>-1795.68</v>
          </cell>
          <cell r="I2376">
            <v>-1735.68</v>
          </cell>
          <cell r="J2376">
            <v>-60</v>
          </cell>
        </row>
        <row r="2377">
          <cell r="H2377">
            <v>-34903.89</v>
          </cell>
          <cell r="I2377">
            <v>-30288.07</v>
          </cell>
          <cell r="J2377">
            <v>-4615.82</v>
          </cell>
        </row>
        <row r="2378">
          <cell r="H2378">
            <v>-2787443.78</v>
          </cell>
          <cell r="I2378">
            <v>-2586145.1500000004</v>
          </cell>
          <cell r="J2378">
            <v>-201298.63</v>
          </cell>
        </row>
        <row r="2379">
          <cell r="F2379">
            <v>6710411001</v>
          </cell>
          <cell r="G2379" t="str">
            <v>Rec.Não Oper.-Adm.Centr.-Desat. Motivos</v>
          </cell>
          <cell r="H2379">
            <v>-33108.21</v>
          </cell>
          <cell r="I2379">
            <v>-28552.39</v>
          </cell>
          <cell r="J2379">
            <v>-4555.82</v>
          </cell>
        </row>
        <row r="2380">
          <cell r="F2380">
            <v>6710412001</v>
          </cell>
          <cell r="G2380" t="str">
            <v>Rec.Não Oper.-Adm.Centr.-Alie.Bens Dir.</v>
          </cell>
          <cell r="H2380">
            <v>0</v>
          </cell>
          <cell r="I2380">
            <v>0</v>
          </cell>
          <cell r="J2380">
            <v>0</v>
          </cell>
        </row>
        <row r="2381">
          <cell r="F2381">
            <v>6710413001</v>
          </cell>
          <cell r="G2381" t="str">
            <v>Rec.Não Oper.-Adm.Centr.-Ganhos - Outro</v>
          </cell>
          <cell r="H2381">
            <v>0</v>
          </cell>
          <cell r="I2381">
            <v>0</v>
          </cell>
          <cell r="J2381">
            <v>0</v>
          </cell>
        </row>
        <row r="2382">
          <cell r="F2382">
            <v>6710419001</v>
          </cell>
          <cell r="G2382" t="str">
            <v>Rec.Não Oper.-Adm.Centr.-Diversas</v>
          </cell>
          <cell r="H2382">
            <v>-1795.68</v>
          </cell>
          <cell r="I2382">
            <v>-1735.68</v>
          </cell>
          <cell r="J2382">
            <v>-60</v>
          </cell>
        </row>
        <row r="2383">
          <cell r="H2383">
            <v>-34903.89</v>
          </cell>
          <cell r="I2383">
            <v>-30288.07</v>
          </cell>
          <cell r="J2383">
            <v>-4615.82</v>
          </cell>
        </row>
        <row r="2384">
          <cell r="F2384">
            <v>6710481001</v>
          </cell>
          <cell r="G2384" t="str">
            <v>Rec.Não Oper.Adm.(-)Transf.Ativ.Desat.M</v>
          </cell>
          <cell r="H2384">
            <v>33108.21</v>
          </cell>
          <cell r="I2384">
            <v>28552.39</v>
          </cell>
          <cell r="J2384">
            <v>4555.82</v>
          </cell>
        </row>
        <row r="2385">
          <cell r="F2385">
            <v>6710482001</v>
          </cell>
          <cell r="G2385" t="str">
            <v>Rec.Não Oper.Adm.(-)Transf.Ativ.Alien.B</v>
          </cell>
          <cell r="H2385">
            <v>0</v>
          </cell>
          <cell r="I2385">
            <v>0</v>
          </cell>
          <cell r="J2385">
            <v>0</v>
          </cell>
        </row>
        <row r="2386">
          <cell r="F2386">
            <v>6710483001</v>
          </cell>
          <cell r="G2386" t="str">
            <v>Rec.Não Oper.Adm.(-)Transf.Ativ.- Ganho</v>
          </cell>
          <cell r="H2386">
            <v>0</v>
          </cell>
          <cell r="I2386">
            <v>0</v>
          </cell>
          <cell r="J2386">
            <v>0</v>
          </cell>
        </row>
        <row r="2387">
          <cell r="F2387">
            <v>6710489001</v>
          </cell>
          <cell r="G2387" t="str">
            <v>Rec.Não Oper.Adm.(-)Transf.Ativ.- Diver</v>
          </cell>
          <cell r="H2387">
            <v>1795.68</v>
          </cell>
          <cell r="I2387">
            <v>1735.68</v>
          </cell>
          <cell r="J2387">
            <v>60</v>
          </cell>
        </row>
        <row r="2388">
          <cell r="H2388">
            <v>34903.89</v>
          </cell>
          <cell r="I2388">
            <v>30288.07</v>
          </cell>
          <cell r="J2388">
            <v>4615.82</v>
          </cell>
        </row>
        <row r="2389">
          <cell r="H2389">
            <v>0</v>
          </cell>
          <cell r="I2389">
            <v>0</v>
          </cell>
          <cell r="J2389">
            <v>0</v>
          </cell>
        </row>
        <row r="2390">
          <cell r="H2390">
            <v>-2787443.78</v>
          </cell>
          <cell r="I2390">
            <v>-2586145.1500000004</v>
          </cell>
          <cell r="J2390">
            <v>-201298.63</v>
          </cell>
        </row>
        <row r="2391">
          <cell r="F2391">
            <v>6750311001</v>
          </cell>
          <cell r="G2391" t="str">
            <v>D-L.R.S.- Perdas na desativ. de Bens e</v>
          </cell>
          <cell r="H2391">
            <v>8946841.0700000003</v>
          </cell>
          <cell r="I2391">
            <v>2966628.08</v>
          </cell>
          <cell r="J2391">
            <v>5980212.9900000002</v>
          </cell>
        </row>
        <row r="2392">
          <cell r="F2392">
            <v>6750311002</v>
          </cell>
          <cell r="G2392" t="str">
            <v>D-L.R.S.- Perdas desativ. Bens e Direit</v>
          </cell>
          <cell r="H2392">
            <v>0</v>
          </cell>
          <cell r="I2392">
            <v>0</v>
          </cell>
          <cell r="J2392">
            <v>0</v>
          </cell>
        </row>
        <row r="2393">
          <cell r="F2393">
            <v>6750311003</v>
          </cell>
          <cell r="G2393" t="str">
            <v>D-L.R.S.- Perdas desativ. Bens e Direit</v>
          </cell>
          <cell r="H2393">
            <v>0</v>
          </cell>
          <cell r="I2393">
            <v>0</v>
          </cell>
          <cell r="J2393">
            <v>0</v>
          </cell>
        </row>
        <row r="2394">
          <cell r="F2394">
            <v>6750311615</v>
          </cell>
          <cell r="G2394" t="str">
            <v>D-L.R.S.- Perdas desativ. Bens e Direit</v>
          </cell>
          <cell r="H2394">
            <v>0</v>
          </cell>
          <cell r="I2394">
            <v>0</v>
          </cell>
          <cell r="J2394">
            <v>0</v>
          </cell>
        </row>
        <row r="2395">
          <cell r="F2395">
            <v>6750311625</v>
          </cell>
          <cell r="G2395" t="str">
            <v>D-L.R.S.- Perdas desativ. Bens e Direit</v>
          </cell>
          <cell r="H2395">
            <v>0</v>
          </cell>
          <cell r="I2395">
            <v>0</v>
          </cell>
          <cell r="J2395">
            <v>0</v>
          </cell>
        </row>
        <row r="2396">
          <cell r="F2396">
            <v>6750312001</v>
          </cell>
          <cell r="G2396" t="str">
            <v>D-L.R.S.- Perdas Alien. Bens e Direitos</v>
          </cell>
          <cell r="H2396">
            <v>0</v>
          </cell>
          <cell r="I2396">
            <v>0</v>
          </cell>
          <cell r="J2396">
            <v>0</v>
          </cell>
        </row>
        <row r="2397">
          <cell r="F2397">
            <v>6750312002</v>
          </cell>
          <cell r="G2397" t="str">
            <v>D-L.R.S.- Perdas Alien. Bens e Direitos</v>
          </cell>
          <cell r="H2397">
            <v>0</v>
          </cell>
          <cell r="I2397">
            <v>0</v>
          </cell>
          <cell r="J2397">
            <v>0</v>
          </cell>
        </row>
        <row r="2398">
          <cell r="F2398">
            <v>6750312003</v>
          </cell>
          <cell r="G2398" t="str">
            <v>D-L.R.S.- Perdas Alien. Bens e Direitos</v>
          </cell>
          <cell r="H2398">
            <v>0</v>
          </cell>
          <cell r="I2398">
            <v>0</v>
          </cell>
          <cell r="J2398">
            <v>0</v>
          </cell>
        </row>
        <row r="2399">
          <cell r="F2399">
            <v>6750312004</v>
          </cell>
          <cell r="G2399" t="str">
            <v>D-L.R.S.- Perdas Alien. Bens e Direitos</v>
          </cell>
          <cell r="H2399">
            <v>1976947.77</v>
          </cell>
          <cell r="I2399">
            <v>1904923.3</v>
          </cell>
          <cell r="J2399">
            <v>72024.47</v>
          </cell>
        </row>
        <row r="2400">
          <cell r="F2400">
            <v>6750313001</v>
          </cell>
          <cell r="G2400" t="str">
            <v>D-L.R.S.- Perdas - Ativo Imobilizado</v>
          </cell>
          <cell r="H2400">
            <v>0</v>
          </cell>
          <cell r="I2400">
            <v>0</v>
          </cell>
          <cell r="J2400">
            <v>0</v>
          </cell>
        </row>
        <row r="2401">
          <cell r="F2401">
            <v>6750319001</v>
          </cell>
          <cell r="G2401" t="str">
            <v>D-L.R.S.- Out.Despesas - diversas</v>
          </cell>
          <cell r="H2401">
            <v>595212.05000000005</v>
          </cell>
          <cell r="I2401">
            <v>347993</v>
          </cell>
          <cell r="J2401">
            <v>247219.05</v>
          </cell>
        </row>
        <row r="2402">
          <cell r="H2402">
            <v>11519000.890000001</v>
          </cell>
          <cell r="I2402">
            <v>5219544.38</v>
          </cell>
          <cell r="J2402">
            <v>6299456.5099999998</v>
          </cell>
        </row>
        <row r="2403">
          <cell r="F2403">
            <v>6750331001</v>
          </cell>
          <cell r="G2403" t="str">
            <v>D-Comerc.- Perdas na Desativação</v>
          </cell>
          <cell r="H2403">
            <v>0</v>
          </cell>
          <cell r="I2403">
            <v>0</v>
          </cell>
          <cell r="J2403">
            <v>0</v>
          </cell>
        </row>
        <row r="2404">
          <cell r="F2404">
            <v>6750331002</v>
          </cell>
          <cell r="G2404" t="str">
            <v>D-Comerc.- Perdas na Desativação CMC</v>
          </cell>
          <cell r="H2404">
            <v>0</v>
          </cell>
          <cell r="I2404">
            <v>0</v>
          </cell>
          <cell r="J2404">
            <v>0</v>
          </cell>
        </row>
        <row r="2405">
          <cell r="F2405">
            <v>6750332001</v>
          </cell>
          <cell r="G2405" t="str">
            <v>D-Comerc.- Perdas na Alienação - Invest</v>
          </cell>
          <cell r="H2405">
            <v>0</v>
          </cell>
          <cell r="I2405">
            <v>0</v>
          </cell>
          <cell r="J2405">
            <v>0</v>
          </cell>
        </row>
        <row r="2406">
          <cell r="F2406">
            <v>6750332002</v>
          </cell>
          <cell r="G2406" t="str">
            <v>D-Comerc.- Perdas na Desativação - Inve</v>
          </cell>
          <cell r="H2406">
            <v>0</v>
          </cell>
          <cell r="I2406">
            <v>0</v>
          </cell>
          <cell r="J2406">
            <v>0</v>
          </cell>
        </row>
        <row r="2407">
          <cell r="F2407">
            <v>6750332003</v>
          </cell>
          <cell r="G2407" t="str">
            <v>D-Comerc.- Perdas na Desativação - Imob</v>
          </cell>
          <cell r="H2407">
            <v>0</v>
          </cell>
          <cell r="I2407">
            <v>0</v>
          </cell>
          <cell r="J2407">
            <v>0</v>
          </cell>
        </row>
        <row r="2408">
          <cell r="F2408">
            <v>6750333001</v>
          </cell>
          <cell r="G2408" t="str">
            <v>D-Comerc.- Perdas - Imob. em Serviço</v>
          </cell>
          <cell r="H2408">
            <v>0</v>
          </cell>
          <cell r="I2408">
            <v>0</v>
          </cell>
          <cell r="J2408">
            <v>0</v>
          </cell>
        </row>
        <row r="2409">
          <cell r="F2409">
            <v>6750339001</v>
          </cell>
          <cell r="G2409" t="str">
            <v>D-Comerc.- Out. Despesas - Diversas</v>
          </cell>
          <cell r="H2409">
            <v>0</v>
          </cell>
          <cell r="I2409">
            <v>0</v>
          </cell>
          <cell r="J2409">
            <v>0</v>
          </cell>
        </row>
        <row r="2410">
          <cell r="H2410">
            <v>0</v>
          </cell>
          <cell r="I2410">
            <v>0</v>
          </cell>
          <cell r="J2410">
            <v>0</v>
          </cell>
        </row>
        <row r="2411">
          <cell r="F2411">
            <v>6750341001</v>
          </cell>
          <cell r="G2411" t="str">
            <v>D-A.Central - Perdas na Desativação</v>
          </cell>
          <cell r="H2411">
            <v>302252.28000000003</v>
          </cell>
          <cell r="I2411">
            <v>285576.49</v>
          </cell>
          <cell r="J2411">
            <v>16675.79</v>
          </cell>
        </row>
        <row r="2412">
          <cell r="F2412">
            <v>6750341002</v>
          </cell>
          <cell r="G2412" t="str">
            <v>D-A.Central - Perdas na Desativação - C</v>
          </cell>
          <cell r="H2412">
            <v>0</v>
          </cell>
          <cell r="I2412">
            <v>0</v>
          </cell>
          <cell r="J2412">
            <v>0</v>
          </cell>
        </row>
        <row r="2413">
          <cell r="F2413">
            <v>6750342001</v>
          </cell>
          <cell r="G2413" t="str">
            <v>D-A.Central - Perdas na Alienação - Inv</v>
          </cell>
          <cell r="H2413">
            <v>0</v>
          </cell>
          <cell r="I2413">
            <v>0</v>
          </cell>
          <cell r="J2413">
            <v>0</v>
          </cell>
        </row>
        <row r="2414">
          <cell r="F2414">
            <v>6750342002</v>
          </cell>
          <cell r="G2414" t="str">
            <v>D-A.Central - Perdas na Alien. - Invest</v>
          </cell>
          <cell r="H2414">
            <v>0</v>
          </cell>
          <cell r="I2414">
            <v>0</v>
          </cell>
          <cell r="J2414">
            <v>0</v>
          </cell>
        </row>
        <row r="2415">
          <cell r="F2415">
            <v>6750342003</v>
          </cell>
          <cell r="G2415" t="str">
            <v>D-A.Central - Perdas na Alienação - Imo</v>
          </cell>
          <cell r="H2415">
            <v>0</v>
          </cell>
          <cell r="I2415">
            <v>0</v>
          </cell>
          <cell r="J2415">
            <v>0</v>
          </cell>
        </row>
        <row r="2416">
          <cell r="F2416">
            <v>6750343001</v>
          </cell>
          <cell r="G2416" t="str">
            <v>D-A.Central - Perdas - Imob. em Serviço</v>
          </cell>
          <cell r="H2416">
            <v>0</v>
          </cell>
          <cell r="I2416">
            <v>0</v>
          </cell>
          <cell r="J2416">
            <v>0</v>
          </cell>
        </row>
        <row r="2417">
          <cell r="F2417">
            <v>6750345001</v>
          </cell>
          <cell r="G2417" t="str">
            <v>D-A.Central - Doações Cont.Sub.Não Vinc</v>
          </cell>
          <cell r="H2417">
            <v>76409.279999999999</v>
          </cell>
          <cell r="I2417">
            <v>48805.04</v>
          </cell>
          <cell r="J2417">
            <v>27604.240000000002</v>
          </cell>
        </row>
        <row r="2418">
          <cell r="F2418">
            <v>6750349001</v>
          </cell>
          <cell r="G2418" t="str">
            <v>D-A.Central - Outras Despesas - Diversa</v>
          </cell>
          <cell r="H2418">
            <v>0</v>
          </cell>
          <cell r="I2418">
            <v>0</v>
          </cell>
          <cell r="J2418">
            <v>0</v>
          </cell>
        </row>
        <row r="2419">
          <cell r="H2419">
            <v>378661.56000000006</v>
          </cell>
          <cell r="I2419">
            <v>334381.52999999997</v>
          </cell>
          <cell r="J2419">
            <v>44280.03</v>
          </cell>
        </row>
        <row r="2420">
          <cell r="H2420">
            <v>11897662.449999999</v>
          </cell>
          <cell r="I2420">
            <v>5553925.9100000001</v>
          </cell>
          <cell r="J2420">
            <v>6343736.54</v>
          </cell>
        </row>
        <row r="2421">
          <cell r="F2421">
            <v>6750411001</v>
          </cell>
          <cell r="G2421" t="str">
            <v>Adm - A.Central - Perdas na Desativação</v>
          </cell>
          <cell r="H2421">
            <v>302252.28000000003</v>
          </cell>
          <cell r="I2421">
            <v>285576.49</v>
          </cell>
          <cell r="J2421">
            <v>16675.79</v>
          </cell>
        </row>
        <row r="2422">
          <cell r="F2422">
            <v>6750411002</v>
          </cell>
          <cell r="G2422" t="str">
            <v>Adm - A.Central - Perdas na Desativação</v>
          </cell>
          <cell r="H2422">
            <v>0</v>
          </cell>
          <cell r="I2422">
            <v>0</v>
          </cell>
          <cell r="J2422">
            <v>0</v>
          </cell>
        </row>
        <row r="2423">
          <cell r="F2423">
            <v>6750412001</v>
          </cell>
          <cell r="G2423" t="str">
            <v>Adm - A.Central - Perdas na Alien - Inv</v>
          </cell>
          <cell r="H2423">
            <v>0</v>
          </cell>
          <cell r="I2423">
            <v>0</v>
          </cell>
          <cell r="J2423">
            <v>0</v>
          </cell>
        </row>
        <row r="2424">
          <cell r="F2424">
            <v>6750412002</v>
          </cell>
          <cell r="G2424" t="str">
            <v>Adm - A.Central - Perdas na Alien. - In</v>
          </cell>
          <cell r="H2424">
            <v>0</v>
          </cell>
          <cell r="I2424">
            <v>0</v>
          </cell>
          <cell r="J2424">
            <v>0</v>
          </cell>
        </row>
        <row r="2425">
          <cell r="F2425">
            <v>6750412003</v>
          </cell>
          <cell r="G2425" t="str">
            <v>Adm - A.Central - Perdas na Alien. - I.</v>
          </cell>
          <cell r="H2425">
            <v>0</v>
          </cell>
          <cell r="I2425">
            <v>0</v>
          </cell>
          <cell r="J2425">
            <v>0</v>
          </cell>
        </row>
        <row r="2426">
          <cell r="F2426">
            <v>6750413001</v>
          </cell>
          <cell r="G2426" t="str">
            <v>Adm - A.Central - Perdas - Imob. em Ser</v>
          </cell>
          <cell r="H2426">
            <v>0</v>
          </cell>
          <cell r="I2426">
            <v>0</v>
          </cell>
          <cell r="J2426">
            <v>0</v>
          </cell>
        </row>
        <row r="2427">
          <cell r="F2427">
            <v>6750415001</v>
          </cell>
          <cell r="G2427" t="str">
            <v>Adm - A.Central - Doações,Cont.Sub.Não</v>
          </cell>
          <cell r="H2427">
            <v>76409.279999999999</v>
          </cell>
          <cell r="I2427">
            <v>48805.04</v>
          </cell>
          <cell r="J2427">
            <v>27604.240000000002</v>
          </cell>
        </row>
        <row r="2428">
          <cell r="F2428">
            <v>6750419001</v>
          </cell>
          <cell r="G2428" t="str">
            <v>Adm - A.Central - Out. Despesas - Diver</v>
          </cell>
          <cell r="H2428">
            <v>0</v>
          </cell>
          <cell r="I2428">
            <v>0</v>
          </cell>
          <cell r="J2428">
            <v>0</v>
          </cell>
        </row>
        <row r="2429">
          <cell r="H2429">
            <v>378661.56000000006</v>
          </cell>
          <cell r="I2429">
            <v>334381.52999999997</v>
          </cell>
          <cell r="J2429">
            <v>44280.03</v>
          </cell>
        </row>
        <row r="2430">
          <cell r="F2430">
            <v>6750481001</v>
          </cell>
          <cell r="G2430" t="str">
            <v>(-) Adm - Transf.p/Ativ. - Perdas na De</v>
          </cell>
          <cell r="H2430">
            <v>-302252.28000000003</v>
          </cell>
          <cell r="I2430">
            <v>-285576.49</v>
          </cell>
          <cell r="J2430">
            <v>-16675.79</v>
          </cell>
        </row>
        <row r="2431">
          <cell r="F2431">
            <v>6750481002</v>
          </cell>
          <cell r="G2431" t="str">
            <v>(-) Adm - Transf.p/Ativ. - Perdas na De</v>
          </cell>
          <cell r="H2431">
            <v>0</v>
          </cell>
          <cell r="I2431">
            <v>0</v>
          </cell>
          <cell r="J2431">
            <v>0</v>
          </cell>
        </row>
        <row r="2432">
          <cell r="F2432">
            <v>6750482001</v>
          </cell>
          <cell r="G2432" t="str">
            <v>(-) Adm - Transf.p/Ativ. - Perdas Alien</v>
          </cell>
          <cell r="H2432">
            <v>0</v>
          </cell>
          <cell r="I2432">
            <v>0</v>
          </cell>
          <cell r="J2432">
            <v>0</v>
          </cell>
        </row>
        <row r="2433">
          <cell r="F2433">
            <v>6750482002</v>
          </cell>
          <cell r="G2433" t="str">
            <v>(-) Adm - Transf.p/Ativ. - Perdas na Al</v>
          </cell>
          <cell r="H2433">
            <v>0</v>
          </cell>
          <cell r="I2433">
            <v>0</v>
          </cell>
          <cell r="J2433">
            <v>0</v>
          </cell>
        </row>
        <row r="2434">
          <cell r="F2434">
            <v>6750482003</v>
          </cell>
          <cell r="G2434" t="str">
            <v>(-) Adm - Transf.p/Ativ. - Perdas Alien</v>
          </cell>
          <cell r="H2434">
            <v>0</v>
          </cell>
          <cell r="I2434">
            <v>0</v>
          </cell>
          <cell r="J2434">
            <v>0</v>
          </cell>
        </row>
        <row r="2435">
          <cell r="F2435">
            <v>6750483001</v>
          </cell>
          <cell r="G2435" t="str">
            <v>(-) Adm - Transf.p/Ativ. - Perdas - Imo</v>
          </cell>
          <cell r="H2435">
            <v>0</v>
          </cell>
          <cell r="I2435">
            <v>0</v>
          </cell>
          <cell r="J2435">
            <v>0</v>
          </cell>
        </row>
        <row r="2436">
          <cell r="F2436">
            <v>6750485001</v>
          </cell>
          <cell r="G2436" t="str">
            <v>(-) Adm - Transf.p/Ativ. - Doações,C.Su</v>
          </cell>
          <cell r="H2436">
            <v>-76409.279999999999</v>
          </cell>
          <cell r="I2436">
            <v>-48805.04</v>
          </cell>
          <cell r="J2436">
            <v>-27604.240000000002</v>
          </cell>
        </row>
        <row r="2437">
          <cell r="F2437">
            <v>6750489001</v>
          </cell>
          <cell r="G2437" t="str">
            <v>(-) Adm - Transf.p/Ativ. - Out. Despesa</v>
          </cell>
          <cell r="H2437">
            <v>0</v>
          </cell>
          <cell r="I2437">
            <v>0</v>
          </cell>
          <cell r="J2437">
            <v>0</v>
          </cell>
        </row>
        <row r="2438">
          <cell r="H2438">
            <v>-378661.56000000006</v>
          </cell>
          <cell r="I2438">
            <v>-334381.52999999997</v>
          </cell>
          <cell r="J2438">
            <v>-44280.03</v>
          </cell>
        </row>
        <row r="2439">
          <cell r="H2439">
            <v>2.9103830456733704E-11</v>
          </cell>
          <cell r="I2439">
            <v>-2.1827872842550278E-11</v>
          </cell>
          <cell r="J2439">
            <v>-3.637978807091713E-12</v>
          </cell>
        </row>
        <row r="2440">
          <cell r="H2440">
            <v>11897662.449999999</v>
          </cell>
          <cell r="I2440">
            <v>5553925.9100000001</v>
          </cell>
          <cell r="J2440">
            <v>6343736.54</v>
          </cell>
        </row>
        <row r="2441">
          <cell r="H2441">
            <v>9110218.6699999999</v>
          </cell>
          <cell r="I2441">
            <v>2967780.76</v>
          </cell>
          <cell r="J2441">
            <v>6142437.9100000001</v>
          </cell>
        </row>
        <row r="2442">
          <cell r="H2442">
            <v>-73704619.000000298</v>
          </cell>
          <cell r="I2442">
            <v>-64821241.910001919</v>
          </cell>
          <cell r="J2442">
            <v>-8883377.0900004338</v>
          </cell>
        </row>
        <row r="2443">
          <cell r="F2443">
            <v>7100311011</v>
          </cell>
          <cell r="G2443" t="str">
            <v>Result.Exerc./Antes C. Soc. EIR -Lucro</v>
          </cell>
          <cell r="H2443">
            <v>0</v>
          </cell>
          <cell r="I2443">
            <v>0</v>
          </cell>
          <cell r="J2443">
            <v>0</v>
          </cell>
        </row>
        <row r="2444">
          <cell r="F2444">
            <v>7100312011</v>
          </cell>
          <cell r="G2444" t="str">
            <v>Créditos Fiscais Constituídos-Contribui</v>
          </cell>
          <cell r="H2444">
            <v>-11971320.17</v>
          </cell>
          <cell r="I2444">
            <v>172312.62</v>
          </cell>
          <cell r="J2444">
            <v>-12143632.789999999</v>
          </cell>
        </row>
        <row r="2445">
          <cell r="F2445">
            <v>7100312012</v>
          </cell>
          <cell r="G2445" t="str">
            <v>Créd.Fiscal s/ Prov. Temp. Não Dedutíve</v>
          </cell>
          <cell r="H2445">
            <v>41633064.270000003</v>
          </cell>
          <cell r="I2445">
            <v>7889932.4400000004</v>
          </cell>
          <cell r="J2445">
            <v>33743131.829999998</v>
          </cell>
        </row>
        <row r="2446">
          <cell r="F2446">
            <v>7100312013</v>
          </cell>
          <cell r="G2446" t="str">
            <v>Contribuição Social - Diferido - Passiv</v>
          </cell>
          <cell r="H2446">
            <v>-2528898.54</v>
          </cell>
          <cell r="I2446">
            <v>-1123954.9099999999</v>
          </cell>
          <cell r="J2446">
            <v>-1404943.63</v>
          </cell>
        </row>
        <row r="2447">
          <cell r="F2447">
            <v>7100312021</v>
          </cell>
          <cell r="G2447" t="str">
            <v>Resultado Exerc./Antes C. Soc. EIR(-) p</v>
          </cell>
          <cell r="H2447">
            <v>0</v>
          </cell>
          <cell r="I2447">
            <v>0</v>
          </cell>
          <cell r="J2447">
            <v>0</v>
          </cell>
        </row>
        <row r="2448">
          <cell r="F2448">
            <v>7100312022</v>
          </cell>
          <cell r="G2448" t="str">
            <v>Imposto de Renda - Lucro Inflacionário</v>
          </cell>
          <cell r="H2448">
            <v>-31290.45</v>
          </cell>
          <cell r="I2448">
            <v>-25032.36</v>
          </cell>
          <cell r="J2448">
            <v>-6258.09</v>
          </cell>
        </row>
        <row r="2449">
          <cell r="F2449">
            <v>7100312024</v>
          </cell>
          <cell r="G2449" t="str">
            <v>Créditos Fiscais Constituidos - Imposto</v>
          </cell>
          <cell r="H2449">
            <v>-1519020.05</v>
          </cell>
          <cell r="I2449">
            <v>500903.63</v>
          </cell>
          <cell r="J2449">
            <v>-2019923.68</v>
          </cell>
        </row>
        <row r="2450">
          <cell r="F2450">
            <v>7100312027</v>
          </cell>
          <cell r="G2450" t="str">
            <v>Créditos Fiscais Prov Temp Ñ Dedut s/Im</v>
          </cell>
          <cell r="H2450">
            <v>17924340.550000001</v>
          </cell>
          <cell r="I2450">
            <v>21916479.02</v>
          </cell>
          <cell r="J2450">
            <v>-3992138.47</v>
          </cell>
        </row>
        <row r="2451">
          <cell r="F2451">
            <v>7100312028</v>
          </cell>
          <cell r="G2451" t="str">
            <v>Imposto de Renda - Diferido - Passivo</v>
          </cell>
          <cell r="H2451">
            <v>-7000718.1699999999</v>
          </cell>
          <cell r="I2451">
            <v>-3122096.97</v>
          </cell>
          <cell r="J2451">
            <v>-3878621.2</v>
          </cell>
        </row>
        <row r="2452">
          <cell r="F2452">
            <v>7100312031</v>
          </cell>
          <cell r="G2452" t="str">
            <v>Provisão s/ Resultado do Exercício-Cont</v>
          </cell>
          <cell r="H2452">
            <v>-23409786.579999998</v>
          </cell>
          <cell r="I2452">
            <v>328213.5</v>
          </cell>
          <cell r="J2452">
            <v>-23738000.079999998</v>
          </cell>
        </row>
        <row r="2453">
          <cell r="F2453">
            <v>7100312041</v>
          </cell>
          <cell r="G2453" t="str">
            <v>Provisão s/Resultado do Exerc.-Imposto</v>
          </cell>
          <cell r="H2453">
            <v>13976310.35</v>
          </cell>
          <cell r="I2453">
            <v>927587.65</v>
          </cell>
          <cell r="J2453">
            <v>13048722.699999999</v>
          </cell>
        </row>
        <row r="2454">
          <cell r="H2454">
            <v>27072681.210000001</v>
          </cell>
          <cell r="I2454">
            <v>27464344.619999997</v>
          </cell>
          <cell r="J2454">
            <v>-391663.41000000015</v>
          </cell>
        </row>
        <row r="2455">
          <cell r="F2455">
            <v>7100321011</v>
          </cell>
          <cell r="G2455" t="str">
            <v>Participações - Debenturistas</v>
          </cell>
          <cell r="H2455">
            <v>0</v>
          </cell>
          <cell r="I2455">
            <v>0</v>
          </cell>
          <cell r="J2455">
            <v>0</v>
          </cell>
        </row>
        <row r="2456">
          <cell r="F2456">
            <v>7100321021</v>
          </cell>
          <cell r="G2456" t="str">
            <v>Participações - Empregados</v>
          </cell>
          <cell r="H2456">
            <v>0</v>
          </cell>
          <cell r="I2456">
            <v>0</v>
          </cell>
          <cell r="J2456">
            <v>0</v>
          </cell>
        </row>
        <row r="2457">
          <cell r="F2457">
            <v>7100321031</v>
          </cell>
          <cell r="G2457" t="str">
            <v>Participações - Administradores</v>
          </cell>
          <cell r="H2457">
            <v>0</v>
          </cell>
          <cell r="I2457">
            <v>0</v>
          </cell>
          <cell r="J2457">
            <v>0</v>
          </cell>
        </row>
        <row r="2458">
          <cell r="F2458">
            <v>7100321041</v>
          </cell>
          <cell r="G2458" t="str">
            <v>Participações - Titulares de parte Bene</v>
          </cell>
          <cell r="H2458">
            <v>0</v>
          </cell>
          <cell r="I2458">
            <v>0</v>
          </cell>
          <cell r="J2458">
            <v>0</v>
          </cell>
        </row>
        <row r="2459">
          <cell r="F2459">
            <v>7100322001</v>
          </cell>
          <cell r="G2459" t="str">
            <v>Contrib. A Ent.Previd. Privada - Fundaç</v>
          </cell>
          <cell r="H2459">
            <v>0</v>
          </cell>
          <cell r="I2459">
            <v>0</v>
          </cell>
          <cell r="J2459">
            <v>0</v>
          </cell>
        </row>
        <row r="2460">
          <cell r="H2460">
            <v>0</v>
          </cell>
          <cell r="I2460">
            <v>0</v>
          </cell>
          <cell r="J2460">
            <v>0</v>
          </cell>
        </row>
        <row r="2461">
          <cell r="H2461">
            <v>27072681.210000001</v>
          </cell>
          <cell r="I2461">
            <v>27464344.619999997</v>
          </cell>
          <cell r="J2461">
            <v>-391663.41000000015</v>
          </cell>
        </row>
        <row r="2462">
          <cell r="H2462">
            <v>27072681.210000001</v>
          </cell>
          <cell r="I2462">
            <v>27464344.619999997</v>
          </cell>
          <cell r="J2462">
            <v>-391663.41000000015</v>
          </cell>
        </row>
        <row r="2463">
          <cell r="H2463">
            <v>27072681.210000001</v>
          </cell>
          <cell r="I2463">
            <v>27464344.619999997</v>
          </cell>
          <cell r="J2463">
            <v>-391663.41000000015</v>
          </cell>
        </row>
        <row r="2464">
          <cell r="H2464">
            <v>27072681.210000001</v>
          </cell>
          <cell r="I2464">
            <v>27464344.619999997</v>
          </cell>
          <cell r="J2464">
            <v>-391663.41000000015</v>
          </cell>
        </row>
        <row r="2465">
          <cell r="F2465">
            <v>9000000000</v>
          </cell>
          <cell r="G2465" t="str">
            <v>CTA Modelo</v>
          </cell>
          <cell r="H2465">
            <v>0</v>
          </cell>
          <cell r="I2465">
            <v>0</v>
          </cell>
          <cell r="J2465">
            <v>0</v>
          </cell>
        </row>
        <row r="2466">
          <cell r="F2466">
            <v>9000000001</v>
          </cell>
          <cell r="G2466" t="str">
            <v>CTA Carga Inicial</v>
          </cell>
          <cell r="H2466">
            <v>0</v>
          </cell>
          <cell r="I2466">
            <v>0</v>
          </cell>
          <cell r="J2466">
            <v>0</v>
          </cell>
        </row>
        <row r="2467">
          <cell r="H2467">
            <v>0</v>
          </cell>
          <cell r="I2467">
            <v>0</v>
          </cell>
          <cell r="J2467">
            <v>0</v>
          </cell>
        </row>
        <row r="2468">
          <cell r="H2468">
            <v>0</v>
          </cell>
          <cell r="I2468">
            <v>0</v>
          </cell>
          <cell r="J2468">
            <v>0</v>
          </cell>
        </row>
        <row r="2469">
          <cell r="H2469">
            <v>0</v>
          </cell>
          <cell r="I2469">
            <v>0</v>
          </cell>
          <cell r="J2469">
            <v>0</v>
          </cell>
        </row>
        <row r="2470">
          <cell r="H2470">
            <v>0</v>
          </cell>
          <cell r="I2470">
            <v>0</v>
          </cell>
          <cell r="J2470">
            <v>0</v>
          </cell>
        </row>
        <row r="2471">
          <cell r="F2471">
            <v>9100000001</v>
          </cell>
          <cell r="G2471" t="str">
            <v>CTA Numerário Disponivel</v>
          </cell>
          <cell r="H2471">
            <v>0</v>
          </cell>
          <cell r="I2471">
            <v>0</v>
          </cell>
          <cell r="J2471">
            <v>0</v>
          </cell>
        </row>
        <row r="2472">
          <cell r="F2472">
            <v>9100000002</v>
          </cell>
          <cell r="G2472" t="str">
            <v>CTA Aplicações no Mercado Aberto</v>
          </cell>
          <cell r="H2472">
            <v>0</v>
          </cell>
          <cell r="I2472">
            <v>0</v>
          </cell>
          <cell r="J2472">
            <v>0</v>
          </cell>
        </row>
        <row r="2473">
          <cell r="F2473">
            <v>9100000003</v>
          </cell>
          <cell r="G2473" t="str">
            <v>CTA Numerário em Trânsito</v>
          </cell>
          <cell r="H2473">
            <v>0</v>
          </cell>
          <cell r="I2473">
            <v>0</v>
          </cell>
          <cell r="J2473">
            <v>0</v>
          </cell>
        </row>
        <row r="2474">
          <cell r="F2474">
            <v>9100000004</v>
          </cell>
          <cell r="G2474" t="str">
            <v>CTA Consumidores</v>
          </cell>
          <cell r="H2474">
            <v>0</v>
          </cell>
          <cell r="I2474">
            <v>0</v>
          </cell>
          <cell r="J2474">
            <v>0</v>
          </cell>
        </row>
        <row r="2475">
          <cell r="F2475">
            <v>9100000005</v>
          </cell>
          <cell r="G2475" t="str">
            <v>CTA Concessionários e Permissionários</v>
          </cell>
          <cell r="H2475">
            <v>0</v>
          </cell>
          <cell r="I2475">
            <v>0</v>
          </cell>
          <cell r="J2475">
            <v>0</v>
          </cell>
        </row>
        <row r="2476">
          <cell r="F2476">
            <v>9100000006</v>
          </cell>
          <cell r="G2476" t="str">
            <v>CTA Rendas a Receber</v>
          </cell>
          <cell r="H2476">
            <v>0</v>
          </cell>
          <cell r="I2476">
            <v>0</v>
          </cell>
          <cell r="J2476">
            <v>0</v>
          </cell>
        </row>
        <row r="2477">
          <cell r="F2477">
            <v>9100000007</v>
          </cell>
          <cell r="G2477" t="str">
            <v>CTA Empréstimos e Financiamentos</v>
          </cell>
          <cell r="H2477">
            <v>0</v>
          </cell>
          <cell r="I2477">
            <v>0</v>
          </cell>
          <cell r="J2477">
            <v>0</v>
          </cell>
        </row>
        <row r="2478">
          <cell r="F2478">
            <v>9100000008</v>
          </cell>
          <cell r="G2478" t="str">
            <v>CTA Devedores Diversos</v>
          </cell>
          <cell r="H2478">
            <v>0</v>
          </cell>
          <cell r="I2478">
            <v>0</v>
          </cell>
          <cell r="J2478">
            <v>0</v>
          </cell>
        </row>
        <row r="2479">
          <cell r="F2479">
            <v>9100000009</v>
          </cell>
          <cell r="G2479" t="str">
            <v>CTA Outros Créditos</v>
          </cell>
          <cell r="H2479">
            <v>0</v>
          </cell>
          <cell r="I2479">
            <v>0</v>
          </cell>
          <cell r="J2479">
            <v>0</v>
          </cell>
        </row>
        <row r="2480">
          <cell r="F2480">
            <v>9100000010</v>
          </cell>
          <cell r="G2480" t="str">
            <v>CTA (-)Provisão p/Créditos de lig. Duvi</v>
          </cell>
          <cell r="H2480">
            <v>0</v>
          </cell>
          <cell r="I2480">
            <v>0</v>
          </cell>
          <cell r="J2480">
            <v>0</v>
          </cell>
        </row>
        <row r="2481">
          <cell r="F2481">
            <v>9100000011</v>
          </cell>
          <cell r="G2481" t="str">
            <v>CTA Estoque</v>
          </cell>
          <cell r="H2481">
            <v>0</v>
          </cell>
          <cell r="I2481">
            <v>0</v>
          </cell>
          <cell r="J2481">
            <v>0</v>
          </cell>
        </row>
        <row r="2482">
          <cell r="F2482">
            <v>9100000012</v>
          </cell>
          <cell r="G2482" t="str">
            <v>CTA Fundos Vinculados</v>
          </cell>
          <cell r="H2482">
            <v>0</v>
          </cell>
          <cell r="I2482">
            <v>0</v>
          </cell>
          <cell r="J2482">
            <v>0</v>
          </cell>
        </row>
        <row r="2483">
          <cell r="F2483">
            <v>9100000013</v>
          </cell>
          <cell r="G2483" t="str">
            <v>CTA Cauções e Depósitos Vinculados</v>
          </cell>
          <cell r="H2483">
            <v>0</v>
          </cell>
          <cell r="I2483">
            <v>0</v>
          </cell>
          <cell r="J2483">
            <v>0</v>
          </cell>
        </row>
        <row r="2484">
          <cell r="F2484">
            <v>9100000014</v>
          </cell>
          <cell r="G2484" t="str">
            <v>CTA Desativações em Curso</v>
          </cell>
          <cell r="H2484">
            <v>0</v>
          </cell>
          <cell r="I2484">
            <v>0</v>
          </cell>
          <cell r="J2484">
            <v>0</v>
          </cell>
        </row>
        <row r="2485">
          <cell r="F2485">
            <v>9100000015</v>
          </cell>
          <cell r="G2485" t="str">
            <v>CTA Alienações em Curso</v>
          </cell>
          <cell r="H2485">
            <v>0</v>
          </cell>
          <cell r="I2485">
            <v>0</v>
          </cell>
          <cell r="J2485">
            <v>0</v>
          </cell>
        </row>
        <row r="2486">
          <cell r="F2486">
            <v>9100000016</v>
          </cell>
          <cell r="G2486" t="str">
            <v>CTA Serviços em Curso</v>
          </cell>
          <cell r="H2486">
            <v>0</v>
          </cell>
          <cell r="I2486">
            <v>0</v>
          </cell>
          <cell r="J2486">
            <v>0</v>
          </cell>
        </row>
        <row r="2487">
          <cell r="F2487">
            <v>9100000017</v>
          </cell>
          <cell r="G2487" t="str">
            <v>CTA Pagamentos Antecipados</v>
          </cell>
          <cell r="H2487">
            <v>0</v>
          </cell>
          <cell r="I2487">
            <v>0</v>
          </cell>
          <cell r="J2487">
            <v>0</v>
          </cell>
        </row>
        <row r="2488">
          <cell r="F2488">
            <v>9100000018</v>
          </cell>
          <cell r="G2488" t="str">
            <v>CTA Empréstimos e Financiamentos</v>
          </cell>
          <cell r="H2488">
            <v>0</v>
          </cell>
          <cell r="I2488">
            <v>0</v>
          </cell>
          <cell r="J2488">
            <v>0</v>
          </cell>
        </row>
        <row r="2489">
          <cell r="F2489">
            <v>9100000019</v>
          </cell>
          <cell r="G2489" t="str">
            <v>CTA Devedores Diversos</v>
          </cell>
          <cell r="H2489">
            <v>0</v>
          </cell>
          <cell r="I2489">
            <v>0</v>
          </cell>
          <cell r="J2489">
            <v>0</v>
          </cell>
        </row>
        <row r="2490">
          <cell r="F2490">
            <v>9100000020</v>
          </cell>
          <cell r="G2490" t="str">
            <v>CTA Outros Créditos</v>
          </cell>
          <cell r="H2490">
            <v>0</v>
          </cell>
          <cell r="I2490">
            <v>0</v>
          </cell>
          <cell r="J2490">
            <v>0</v>
          </cell>
        </row>
        <row r="2491">
          <cell r="F2491">
            <v>9100000021</v>
          </cell>
          <cell r="G2491" t="str">
            <v>CTA Titulos e Valores Mobiliários</v>
          </cell>
          <cell r="H2491">
            <v>0</v>
          </cell>
          <cell r="I2491">
            <v>0</v>
          </cell>
          <cell r="J2491">
            <v>0</v>
          </cell>
        </row>
        <row r="2492">
          <cell r="F2492">
            <v>9100000022</v>
          </cell>
          <cell r="G2492" t="str">
            <v>CTA FGTS/Conta - Empresa</v>
          </cell>
          <cell r="H2492">
            <v>0</v>
          </cell>
          <cell r="I2492">
            <v>0</v>
          </cell>
          <cell r="J2492">
            <v>0</v>
          </cell>
        </row>
        <row r="2493">
          <cell r="F2493">
            <v>9100000023</v>
          </cell>
          <cell r="G2493" t="str">
            <v>CTA Depósitos Vinculados a Litígios</v>
          </cell>
          <cell r="H2493">
            <v>0</v>
          </cell>
          <cell r="I2493">
            <v>0</v>
          </cell>
          <cell r="J2493">
            <v>0</v>
          </cell>
        </row>
        <row r="2494">
          <cell r="F2494">
            <v>9100000024</v>
          </cell>
          <cell r="G2494" t="str">
            <v>CTA Provisões Ativas</v>
          </cell>
          <cell r="H2494">
            <v>0</v>
          </cell>
          <cell r="I2494">
            <v>0</v>
          </cell>
          <cell r="J2494">
            <v>0</v>
          </cell>
        </row>
        <row r="2495">
          <cell r="F2495">
            <v>9100000025</v>
          </cell>
          <cell r="G2495" t="str">
            <v>CTA Imóveis Destinados à Alienação</v>
          </cell>
          <cell r="H2495">
            <v>0</v>
          </cell>
          <cell r="I2495">
            <v>0</v>
          </cell>
          <cell r="J2495">
            <v>0</v>
          </cell>
        </row>
        <row r="2496">
          <cell r="F2496">
            <v>9100000026</v>
          </cell>
          <cell r="G2496" t="str">
            <v>CTA Imóveis Destinados à Uso Futuro</v>
          </cell>
          <cell r="H2496">
            <v>0</v>
          </cell>
          <cell r="I2496">
            <v>0</v>
          </cell>
          <cell r="J2496">
            <v>0</v>
          </cell>
        </row>
        <row r="2497">
          <cell r="F2497">
            <v>9100000027</v>
          </cell>
          <cell r="G2497" t="str">
            <v>CTA Partic. Soc. Permanente - Equiv. Pa</v>
          </cell>
          <cell r="H2497">
            <v>0</v>
          </cell>
          <cell r="I2497">
            <v>0</v>
          </cell>
          <cell r="J2497">
            <v>0</v>
          </cell>
        </row>
        <row r="2498">
          <cell r="F2498">
            <v>9100000028</v>
          </cell>
          <cell r="G2498" t="str">
            <v>CTA Imóveis - Bens de Renda</v>
          </cell>
          <cell r="H2498">
            <v>0</v>
          </cell>
          <cell r="I2498">
            <v>0</v>
          </cell>
          <cell r="J2498">
            <v>0</v>
          </cell>
        </row>
        <row r="2499">
          <cell r="F2499">
            <v>9100000029</v>
          </cell>
          <cell r="G2499" t="str">
            <v>CTA Intangíveis</v>
          </cell>
          <cell r="H2499">
            <v>0</v>
          </cell>
          <cell r="I2499">
            <v>0</v>
          </cell>
          <cell r="J2499">
            <v>0</v>
          </cell>
        </row>
        <row r="2500">
          <cell r="F2500">
            <v>9100000030</v>
          </cell>
          <cell r="G2500" t="str">
            <v>CTA (-) Depreciação</v>
          </cell>
          <cell r="H2500">
            <v>0</v>
          </cell>
          <cell r="I2500">
            <v>0</v>
          </cell>
          <cell r="J2500">
            <v>0</v>
          </cell>
        </row>
        <row r="2501">
          <cell r="F2501">
            <v>9100000031</v>
          </cell>
          <cell r="G2501" t="str">
            <v>CTA Terrenos</v>
          </cell>
          <cell r="H2501">
            <v>0</v>
          </cell>
          <cell r="I2501">
            <v>0</v>
          </cell>
          <cell r="J2501">
            <v>0</v>
          </cell>
        </row>
        <row r="2502">
          <cell r="F2502">
            <v>9100000032</v>
          </cell>
          <cell r="G2502" t="str">
            <v>CTA Edificações</v>
          </cell>
          <cell r="H2502">
            <v>0</v>
          </cell>
          <cell r="I2502">
            <v>0</v>
          </cell>
          <cell r="J2502">
            <v>0</v>
          </cell>
        </row>
        <row r="2503">
          <cell r="F2503">
            <v>9100000033</v>
          </cell>
          <cell r="G2503" t="str">
            <v>CTA (-) Depreciação</v>
          </cell>
          <cell r="H2503">
            <v>0</v>
          </cell>
          <cell r="I2503">
            <v>0</v>
          </cell>
          <cell r="J2503">
            <v>0</v>
          </cell>
        </row>
        <row r="2504">
          <cell r="F2504">
            <v>9100000034</v>
          </cell>
          <cell r="G2504" t="str">
            <v>CTA Máquinas e Equipamentos</v>
          </cell>
          <cell r="H2504">
            <v>0</v>
          </cell>
          <cell r="I2504">
            <v>0</v>
          </cell>
          <cell r="J2504">
            <v>0</v>
          </cell>
        </row>
        <row r="2505">
          <cell r="F2505">
            <v>9100000035</v>
          </cell>
          <cell r="G2505" t="str">
            <v>CTA (-) Depreciação</v>
          </cell>
          <cell r="H2505">
            <v>0</v>
          </cell>
          <cell r="I2505">
            <v>0</v>
          </cell>
          <cell r="J2505">
            <v>0</v>
          </cell>
        </row>
        <row r="2506">
          <cell r="F2506">
            <v>9100000036</v>
          </cell>
          <cell r="G2506" t="str">
            <v>CTA Veículos</v>
          </cell>
          <cell r="H2506">
            <v>0</v>
          </cell>
          <cell r="I2506">
            <v>0</v>
          </cell>
          <cell r="J2506">
            <v>0</v>
          </cell>
        </row>
        <row r="2507">
          <cell r="F2507">
            <v>9100000037</v>
          </cell>
          <cell r="G2507" t="str">
            <v>CTA (-) Depreciação</v>
          </cell>
          <cell r="H2507">
            <v>0</v>
          </cell>
          <cell r="I2507">
            <v>0</v>
          </cell>
          <cell r="J2507">
            <v>0</v>
          </cell>
        </row>
        <row r="2508">
          <cell r="F2508">
            <v>9100000038</v>
          </cell>
          <cell r="G2508" t="str">
            <v>CTA Móveis e Utensílios</v>
          </cell>
          <cell r="H2508">
            <v>0</v>
          </cell>
          <cell r="I2508">
            <v>0</v>
          </cell>
          <cell r="J2508">
            <v>0</v>
          </cell>
        </row>
        <row r="2509">
          <cell r="F2509">
            <v>9100000039</v>
          </cell>
          <cell r="G2509" t="str">
            <v>CTA (-) Depreciação</v>
          </cell>
          <cell r="H2509">
            <v>0</v>
          </cell>
          <cell r="I2509">
            <v>0</v>
          </cell>
          <cell r="J2509">
            <v>0</v>
          </cell>
        </row>
        <row r="2510">
          <cell r="F2510">
            <v>9100000040</v>
          </cell>
          <cell r="G2510" t="str">
            <v>CTA Intangíveis</v>
          </cell>
          <cell r="H2510">
            <v>0</v>
          </cell>
          <cell r="I2510">
            <v>0</v>
          </cell>
          <cell r="J2510">
            <v>0</v>
          </cell>
        </row>
        <row r="2511">
          <cell r="F2511">
            <v>9100000041</v>
          </cell>
          <cell r="G2511" t="str">
            <v>CTA Terrenos</v>
          </cell>
          <cell r="H2511">
            <v>0</v>
          </cell>
          <cell r="I2511">
            <v>0</v>
          </cell>
          <cell r="J2511">
            <v>0</v>
          </cell>
        </row>
        <row r="2512">
          <cell r="F2512">
            <v>9100000042</v>
          </cell>
          <cell r="G2512" t="str">
            <v>CTA Edificações</v>
          </cell>
          <cell r="H2512">
            <v>0</v>
          </cell>
          <cell r="I2512">
            <v>0</v>
          </cell>
          <cell r="J2512">
            <v>0</v>
          </cell>
        </row>
        <row r="2513">
          <cell r="F2513">
            <v>9100000043</v>
          </cell>
          <cell r="G2513" t="str">
            <v>CTA Máquinas e Equipamentos</v>
          </cell>
          <cell r="H2513">
            <v>0</v>
          </cell>
          <cell r="I2513">
            <v>0</v>
          </cell>
          <cell r="J2513">
            <v>0</v>
          </cell>
        </row>
        <row r="2514">
          <cell r="F2514">
            <v>9100000044</v>
          </cell>
          <cell r="G2514" t="str">
            <v>CTA Móveis e Utensílios</v>
          </cell>
          <cell r="H2514">
            <v>0</v>
          </cell>
          <cell r="I2514">
            <v>0</v>
          </cell>
          <cell r="J2514">
            <v>0</v>
          </cell>
        </row>
        <row r="2515">
          <cell r="F2515">
            <v>9100000045</v>
          </cell>
          <cell r="G2515" t="str">
            <v>CTA Despesas com Emissão de Debêntures</v>
          </cell>
          <cell r="H2515">
            <v>0</v>
          </cell>
          <cell r="I2515">
            <v>0</v>
          </cell>
          <cell r="J2515">
            <v>0</v>
          </cell>
        </row>
        <row r="2516">
          <cell r="F2516">
            <v>9100000046</v>
          </cell>
          <cell r="G2516" t="str">
            <v>CTA (-) Amortização Acumulada</v>
          </cell>
          <cell r="H2516">
            <v>0</v>
          </cell>
          <cell r="I2516">
            <v>0</v>
          </cell>
          <cell r="J2516">
            <v>0</v>
          </cell>
        </row>
        <row r="2517">
          <cell r="F2517">
            <v>9100000047</v>
          </cell>
          <cell r="G2517" t="str">
            <v>CTA Fundação Cesp - Reservas à Amortiza</v>
          </cell>
          <cell r="H2517">
            <v>0</v>
          </cell>
          <cell r="I2517">
            <v>0</v>
          </cell>
          <cell r="J2517">
            <v>0</v>
          </cell>
        </row>
        <row r="2518">
          <cell r="F2518">
            <v>9100000048</v>
          </cell>
          <cell r="G2518" t="str">
            <v>CTA (-) Amortização Acumulada</v>
          </cell>
          <cell r="H2518">
            <v>0</v>
          </cell>
          <cell r="I2518">
            <v>0</v>
          </cell>
          <cell r="J2518">
            <v>0</v>
          </cell>
        </row>
        <row r="2519">
          <cell r="F2519">
            <v>9100000049</v>
          </cell>
          <cell r="G2519" t="str">
            <v>CTA Variação Cambial Excedente</v>
          </cell>
          <cell r="H2519">
            <v>0</v>
          </cell>
          <cell r="I2519">
            <v>0</v>
          </cell>
          <cell r="J2519">
            <v>0</v>
          </cell>
        </row>
        <row r="2520">
          <cell r="F2520">
            <v>9100000050</v>
          </cell>
          <cell r="G2520" t="str">
            <v>CTA (-) Amortização Acumulada</v>
          </cell>
          <cell r="H2520">
            <v>0</v>
          </cell>
          <cell r="I2520">
            <v>0</v>
          </cell>
          <cell r="J2520">
            <v>0</v>
          </cell>
        </row>
        <row r="2521">
          <cell r="H2521">
            <v>0</v>
          </cell>
          <cell r="I2521">
            <v>0</v>
          </cell>
          <cell r="J2521">
            <v>0</v>
          </cell>
        </row>
        <row r="2522">
          <cell r="H2522">
            <v>0</v>
          </cell>
          <cell r="I2522">
            <v>0</v>
          </cell>
          <cell r="J2522">
            <v>0</v>
          </cell>
        </row>
        <row r="2523">
          <cell r="H2523">
            <v>0</v>
          </cell>
          <cell r="I2523">
            <v>0</v>
          </cell>
          <cell r="J2523">
            <v>0</v>
          </cell>
        </row>
        <row r="2524">
          <cell r="H2524">
            <v>0</v>
          </cell>
          <cell r="I2524">
            <v>0</v>
          </cell>
          <cell r="J2524">
            <v>0</v>
          </cell>
        </row>
        <row r="2525">
          <cell r="F2525">
            <v>9200000001</v>
          </cell>
          <cell r="G2525" t="str">
            <v>CTA Fornecedores</v>
          </cell>
          <cell r="H2525">
            <v>0</v>
          </cell>
          <cell r="I2525">
            <v>0</v>
          </cell>
          <cell r="J2525">
            <v>0</v>
          </cell>
        </row>
        <row r="2526">
          <cell r="F2526">
            <v>9200000002</v>
          </cell>
          <cell r="G2526" t="str">
            <v>CTA Folha de Pagamento</v>
          </cell>
          <cell r="H2526">
            <v>0</v>
          </cell>
          <cell r="I2526">
            <v>0</v>
          </cell>
          <cell r="J2526">
            <v>0</v>
          </cell>
        </row>
        <row r="2527">
          <cell r="F2527">
            <v>9200000003</v>
          </cell>
          <cell r="G2527" t="str">
            <v>CTA Encargos de Dívidas</v>
          </cell>
          <cell r="H2527">
            <v>0</v>
          </cell>
          <cell r="I2527">
            <v>0</v>
          </cell>
          <cell r="J2527">
            <v>0</v>
          </cell>
        </row>
        <row r="2528">
          <cell r="F2528">
            <v>9200000004</v>
          </cell>
          <cell r="G2528" t="str">
            <v>CTA Impostos e Contribuições Sociais</v>
          </cell>
          <cell r="H2528">
            <v>0</v>
          </cell>
          <cell r="I2528">
            <v>0</v>
          </cell>
          <cell r="J2528">
            <v>0</v>
          </cell>
        </row>
        <row r="2529">
          <cell r="F2529">
            <v>9200000005</v>
          </cell>
          <cell r="G2529" t="str">
            <v>CTA Dividendos Declarados</v>
          </cell>
          <cell r="H2529">
            <v>0</v>
          </cell>
          <cell r="I2529">
            <v>0</v>
          </cell>
          <cell r="J2529">
            <v>0</v>
          </cell>
        </row>
        <row r="2530">
          <cell r="F2530">
            <v>9200000006</v>
          </cell>
          <cell r="G2530" t="str">
            <v>CTA Empréstimos a Curto Prazo</v>
          </cell>
          <cell r="H2530">
            <v>0</v>
          </cell>
          <cell r="I2530">
            <v>0</v>
          </cell>
          <cell r="J2530">
            <v>0</v>
          </cell>
        </row>
        <row r="2531">
          <cell r="F2531">
            <v>9200000007</v>
          </cell>
          <cell r="G2531" t="str">
            <v>CTA Debêntures</v>
          </cell>
          <cell r="H2531">
            <v>0</v>
          </cell>
          <cell r="I2531">
            <v>0</v>
          </cell>
          <cell r="J2531">
            <v>0</v>
          </cell>
        </row>
        <row r="2532">
          <cell r="F2532">
            <v>9200000008</v>
          </cell>
          <cell r="G2532" t="str">
            <v>CTA Empréstimos e Financiamentos</v>
          </cell>
          <cell r="H2532">
            <v>0</v>
          </cell>
          <cell r="I2532">
            <v>0</v>
          </cell>
          <cell r="J2532">
            <v>0</v>
          </cell>
        </row>
        <row r="2533">
          <cell r="F2533">
            <v>9200000009</v>
          </cell>
          <cell r="G2533" t="str">
            <v>CTA Credores Diversos</v>
          </cell>
          <cell r="H2533">
            <v>0</v>
          </cell>
          <cell r="I2533">
            <v>0</v>
          </cell>
          <cell r="J2533">
            <v>0</v>
          </cell>
        </row>
        <row r="2534">
          <cell r="F2534">
            <v>9200000010</v>
          </cell>
          <cell r="G2534" t="str">
            <v>CTA Obrigações Estimadas</v>
          </cell>
          <cell r="H2534">
            <v>0</v>
          </cell>
          <cell r="I2534">
            <v>0</v>
          </cell>
          <cell r="J2534">
            <v>0</v>
          </cell>
        </row>
        <row r="2535">
          <cell r="F2535">
            <v>9200000011</v>
          </cell>
          <cell r="G2535" t="str">
            <v>CTA Outras Obrigações</v>
          </cell>
          <cell r="H2535">
            <v>0</v>
          </cell>
          <cell r="I2535">
            <v>0</v>
          </cell>
          <cell r="J2535">
            <v>0</v>
          </cell>
        </row>
        <row r="2536">
          <cell r="F2536">
            <v>9200000012</v>
          </cell>
          <cell r="G2536" t="str">
            <v>CTA Provisões Passivas</v>
          </cell>
          <cell r="H2536">
            <v>0</v>
          </cell>
          <cell r="I2536">
            <v>0</v>
          </cell>
          <cell r="J2536">
            <v>0</v>
          </cell>
        </row>
        <row r="2537">
          <cell r="F2537">
            <v>9200000013</v>
          </cell>
          <cell r="G2537" t="str">
            <v>CTA Debêntures</v>
          </cell>
          <cell r="H2537">
            <v>0</v>
          </cell>
          <cell r="I2537">
            <v>0</v>
          </cell>
          <cell r="J2537">
            <v>0</v>
          </cell>
        </row>
        <row r="2538">
          <cell r="F2538">
            <v>9200000014</v>
          </cell>
          <cell r="G2538" t="str">
            <v>CTA Empréstimos e Financiamentos</v>
          </cell>
          <cell r="H2538">
            <v>0</v>
          </cell>
          <cell r="I2538">
            <v>0</v>
          </cell>
          <cell r="J2538">
            <v>0</v>
          </cell>
        </row>
        <row r="2539">
          <cell r="F2539">
            <v>9200000015</v>
          </cell>
          <cell r="G2539" t="str">
            <v>CTA Obrigações Estimadas</v>
          </cell>
          <cell r="H2539">
            <v>0</v>
          </cell>
          <cell r="I2539">
            <v>0</v>
          </cell>
          <cell r="J2539">
            <v>0</v>
          </cell>
        </row>
        <row r="2540">
          <cell r="F2540">
            <v>9200000016</v>
          </cell>
          <cell r="G2540" t="str">
            <v>CTA FGTS/Conta -  Empresa</v>
          </cell>
          <cell r="H2540">
            <v>0</v>
          </cell>
          <cell r="I2540">
            <v>0</v>
          </cell>
          <cell r="J2540">
            <v>0</v>
          </cell>
        </row>
        <row r="2541">
          <cell r="F2541">
            <v>9200000017</v>
          </cell>
          <cell r="G2541" t="str">
            <v>CTA Outras Obrigações</v>
          </cell>
          <cell r="H2541">
            <v>0</v>
          </cell>
          <cell r="I2541">
            <v>0</v>
          </cell>
          <cell r="J2541">
            <v>0</v>
          </cell>
        </row>
        <row r="2542">
          <cell r="F2542">
            <v>9200000018</v>
          </cell>
          <cell r="G2542" t="str">
            <v>CTA Provisões Passivas</v>
          </cell>
          <cell r="H2542">
            <v>0</v>
          </cell>
          <cell r="I2542">
            <v>0</v>
          </cell>
          <cell r="J2542">
            <v>0</v>
          </cell>
        </row>
        <row r="2543">
          <cell r="F2543">
            <v>9200000019</v>
          </cell>
          <cell r="G2543" t="str">
            <v>CTA Obrigações Especiais</v>
          </cell>
          <cell r="H2543">
            <v>0</v>
          </cell>
          <cell r="I2543">
            <v>0</v>
          </cell>
          <cell r="J2543">
            <v>0</v>
          </cell>
        </row>
        <row r="2544">
          <cell r="F2544">
            <v>9200000020</v>
          </cell>
          <cell r="G2544" t="str">
            <v>CTA Capital Social</v>
          </cell>
          <cell r="H2544">
            <v>0</v>
          </cell>
          <cell r="I2544">
            <v>0</v>
          </cell>
          <cell r="J2544">
            <v>0</v>
          </cell>
        </row>
        <row r="2545">
          <cell r="F2545">
            <v>9200000021</v>
          </cell>
          <cell r="G2545" t="str">
            <v>CTA (-) Capital a Integralizar</v>
          </cell>
          <cell r="H2545">
            <v>0</v>
          </cell>
          <cell r="I2545">
            <v>0</v>
          </cell>
          <cell r="J2545">
            <v>0</v>
          </cell>
        </row>
        <row r="2546">
          <cell r="F2546">
            <v>9200000022</v>
          </cell>
          <cell r="G2546" t="str">
            <v>CTA Prêmio na Emissão de Debêntures</v>
          </cell>
          <cell r="H2546">
            <v>0</v>
          </cell>
          <cell r="I2546">
            <v>0</v>
          </cell>
          <cell r="J2546">
            <v>0</v>
          </cell>
        </row>
        <row r="2547">
          <cell r="F2547">
            <v>9200000023</v>
          </cell>
          <cell r="G2547" t="str">
            <v>CTA Doações e Subvenções para Investime</v>
          </cell>
          <cell r="H2547">
            <v>0</v>
          </cell>
          <cell r="I2547">
            <v>0</v>
          </cell>
          <cell r="J2547">
            <v>0</v>
          </cell>
        </row>
        <row r="2548">
          <cell r="F2548">
            <v>9200000024</v>
          </cell>
          <cell r="G2548" t="str">
            <v>CTA Reavaliação de Elementos do Ativo</v>
          </cell>
          <cell r="H2548">
            <v>0</v>
          </cell>
          <cell r="I2548">
            <v>0</v>
          </cell>
          <cell r="J2548">
            <v>0</v>
          </cell>
        </row>
        <row r="2549">
          <cell r="F2549">
            <v>9200000025</v>
          </cell>
          <cell r="G2549" t="str">
            <v>CTA Reserva Legal</v>
          </cell>
          <cell r="H2549">
            <v>0</v>
          </cell>
          <cell r="I2549">
            <v>0</v>
          </cell>
          <cell r="J2549">
            <v>0</v>
          </cell>
        </row>
        <row r="2550">
          <cell r="F2550">
            <v>9200000026</v>
          </cell>
          <cell r="G2550" t="str">
            <v>CTA Resultado do Exercicio até a data</v>
          </cell>
          <cell r="H2550">
            <v>0</v>
          </cell>
          <cell r="I2550">
            <v>0</v>
          </cell>
          <cell r="J2550">
            <v>0</v>
          </cell>
        </row>
        <row r="2551">
          <cell r="H2551">
            <v>0</v>
          </cell>
          <cell r="I2551">
            <v>0</v>
          </cell>
          <cell r="J2551">
            <v>0</v>
          </cell>
        </row>
        <row r="2552">
          <cell r="H2552">
            <v>0</v>
          </cell>
          <cell r="I2552">
            <v>0</v>
          </cell>
          <cell r="J2552">
            <v>0</v>
          </cell>
        </row>
        <row r="2553">
          <cell r="H2553">
            <v>0</v>
          </cell>
          <cell r="I2553">
            <v>0</v>
          </cell>
          <cell r="J2553">
            <v>0</v>
          </cell>
        </row>
        <row r="2554">
          <cell r="H2554">
            <v>0</v>
          </cell>
          <cell r="I2554">
            <v>0</v>
          </cell>
          <cell r="J2554">
            <v>0</v>
          </cell>
        </row>
        <row r="2555">
          <cell r="H2555">
            <v>0</v>
          </cell>
          <cell r="I2555">
            <v>0</v>
          </cell>
          <cell r="J2555">
            <v>0</v>
          </cell>
        </row>
        <row r="2556">
          <cell r="H2556">
            <v>6.3665211200714111E-6</v>
          </cell>
          <cell r="I2556">
            <v>-1.9482104107737541E-6</v>
          </cell>
          <cell r="J2556">
            <v>-3.8743019104003906E-7</v>
          </cell>
        </row>
        <row r="2557">
          <cell r="H2557">
            <v>6.3665211200714111E-6</v>
          </cell>
          <cell r="I2557">
            <v>-1.9482104107737541E-6</v>
          </cell>
          <cell r="J2557">
            <v>-3.8743019104003906E-7</v>
          </cell>
        </row>
        <row r="2558">
          <cell r="H2558">
            <v>6.3665211200714111E-6</v>
          </cell>
          <cell r="I2558">
            <v>-1.9482104107737541E-6</v>
          </cell>
          <cell r="J2558">
            <v>-3.8743019104003906E-7</v>
          </cell>
        </row>
        <row r="2559">
          <cell r="H2559">
            <v>6.3665211200714111E-6</v>
          </cell>
          <cell r="I2559">
            <v>-1.9482104107737541E-6</v>
          </cell>
          <cell r="J2559">
            <v>-3.8743019104003906E-7</v>
          </cell>
        </row>
        <row r="2560">
          <cell r="H2560">
            <v>6.3665211200714111E-6</v>
          </cell>
          <cell r="I2560">
            <v>-1.9482104107737541E-6</v>
          </cell>
          <cell r="J2560">
            <v>-3.8743019104003906E-7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"/>
      <sheetName val="Notes"/>
      <sheetName val="Var Cost"/>
      <sheetName val="CY_ADJ"/>
      <sheetName val="IC"/>
      <sheetName val="Non IC Input"/>
      <sheetName val="Trial Balance"/>
      <sheetName val="Flash"/>
      <sheetName val="FX"/>
      <sheetName val="Deferred Tax"/>
      <sheetName val="Alliance"/>
      <sheetName val="BTA"/>
      <sheetName val="Provision"/>
      <sheetName val="LTC"/>
      <sheetName val="MR001 map"/>
      <sheetName val="MR001"/>
      <sheetName val="IS KZT"/>
      <sheetName val="Open Bal Reclasses"/>
      <sheetName val="2005 Tax"/>
      <sheetName val="FA summary"/>
      <sheetName val="Tax PP&amp;E"/>
      <sheetName val="Tax adj"/>
      <sheetName val="Acc 121"/>
      <sheetName val="Acc 844"/>
      <sheetName val="temp_perm_diff"/>
      <sheetName val="PY_ADJ"/>
      <sheetName val="списание ОС  ГААП КАЗ"/>
      <sheetName val="GAAP COA"/>
      <sheetName val="J C "/>
      <sheetName val="Sheet1"/>
      <sheetName val="balanc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>
            <v>100505</v>
          </cell>
          <cell r="C4" t="str">
            <v>Cash And Cash Equivalents - Unrestricted</v>
          </cell>
          <cell r="D4">
            <v>6658250</v>
          </cell>
          <cell r="E4">
            <v>8990362.8690323085</v>
          </cell>
          <cell r="F4">
            <v>10711159.682732157</v>
          </cell>
          <cell r="G4">
            <v>17725271.642973922</v>
          </cell>
          <cell r="H4">
            <v>18958658.47018164</v>
          </cell>
          <cell r="I4">
            <v>15804601.992591374</v>
          </cell>
          <cell r="J4">
            <v>15340812.324795688</v>
          </cell>
          <cell r="K4">
            <v>13317890.449033022</v>
          </cell>
          <cell r="L4">
            <v>12987216.141248804</v>
          </cell>
        </row>
        <row r="5">
          <cell r="B5">
            <v>100510</v>
          </cell>
          <cell r="C5" t="str">
            <v>Cash And Cash Equivalents - Restricted</v>
          </cell>
          <cell r="D5">
            <v>122750</v>
          </cell>
          <cell r="E5">
            <v>96617.492623136874</v>
          </cell>
          <cell r="F5">
            <v>193644.2133537989</v>
          </cell>
          <cell r="G5">
            <v>99409.809264305179</v>
          </cell>
          <cell r="H5">
            <v>39868.059797460213</v>
          </cell>
          <cell r="I5">
            <v>2204.4451761606852</v>
          </cell>
          <cell r="J5">
            <v>2251.5628949363891</v>
          </cell>
          <cell r="K5">
            <v>2256.4141542099487</v>
          </cell>
          <cell r="L5">
            <v>252040.466304695</v>
          </cell>
        </row>
        <row r="6">
          <cell r="B6">
            <v>100515</v>
          </cell>
          <cell r="C6" t="str">
            <v>Debt Services Reserves - Cur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101005</v>
          </cell>
          <cell r="C7" t="str">
            <v>Short Term Investments Unrestricted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101010</v>
          </cell>
          <cell r="C8" t="str">
            <v>Short Term Investments Restricted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110505</v>
          </cell>
          <cell r="C9" t="str">
            <v>Accounts Receivable Trade</v>
          </cell>
          <cell r="D9">
            <v>4503527</v>
          </cell>
          <cell r="E9">
            <v>4988123.2307568518</v>
          </cell>
          <cell r="F9">
            <v>4796186.5058260402</v>
          </cell>
          <cell r="G9">
            <v>5149097.4137729323</v>
          </cell>
          <cell r="H9">
            <v>5978173.8747720057</v>
          </cell>
          <cell r="I9">
            <v>4792859.4122417923</v>
          </cell>
          <cell r="J9">
            <v>5117266.58757379</v>
          </cell>
          <cell r="K9">
            <v>5522887.3948073061</v>
          </cell>
          <cell r="L9">
            <v>5553991.5375210242</v>
          </cell>
        </row>
        <row r="10">
          <cell r="B10">
            <v>110510</v>
          </cell>
          <cell r="C10" t="str">
            <v>Allowance For Doubtful Accounts</v>
          </cell>
          <cell r="D10">
            <v>-526000</v>
          </cell>
          <cell r="E10">
            <v>-529009.74041007797</v>
          </cell>
          <cell r="F10">
            <v>-535934.46960859548</v>
          </cell>
          <cell r="G10">
            <v>-542299.32572985603</v>
          </cell>
          <cell r="H10">
            <v>-610744.11983603926</v>
          </cell>
          <cell r="I10">
            <v>-625525.05260125117</v>
          </cell>
          <cell r="J10">
            <v>-640028.9863509984</v>
          </cell>
          <cell r="K10">
            <v>-641542.44058778824</v>
          </cell>
          <cell r="L10">
            <v>-230006.38773554776</v>
          </cell>
        </row>
        <row r="11">
          <cell r="B11">
            <v>120505</v>
          </cell>
          <cell r="C11" t="str">
            <v>Inventory Fuel And Raw Materials</v>
          </cell>
          <cell r="D11">
            <v>1411000</v>
          </cell>
          <cell r="E11">
            <v>1149724.5421805251</v>
          </cell>
          <cell r="F11">
            <v>1157217.0911742132</v>
          </cell>
          <cell r="G11">
            <v>1947715.2780848583</v>
          </cell>
          <cell r="H11">
            <v>2087748.8354766113</v>
          </cell>
          <cell r="I11">
            <v>2434565.5899736579</v>
          </cell>
          <cell r="J11">
            <v>2847144.99646137</v>
          </cell>
          <cell r="K11">
            <v>2760807.8515328099</v>
          </cell>
          <cell r="L11">
            <v>2478751.4399552862</v>
          </cell>
        </row>
        <row r="12">
          <cell r="B12">
            <v>129595</v>
          </cell>
          <cell r="C12" t="str">
            <v>Inventory Spare Parts &amp; Supplies</v>
          </cell>
          <cell r="D12">
            <v>4218503</v>
          </cell>
          <cell r="E12">
            <v>4145458.6088371044</v>
          </cell>
          <cell r="F12">
            <v>4563434.7966999235</v>
          </cell>
          <cell r="G12">
            <v>5073842.051459712</v>
          </cell>
          <cell r="H12">
            <v>6706614.7161228098</v>
          </cell>
          <cell r="I12">
            <v>7836163.9133190643</v>
          </cell>
          <cell r="J12">
            <v>7901783.380655488</v>
          </cell>
          <cell r="K12">
            <v>8342164.300988093</v>
          </cell>
          <cell r="L12">
            <v>8898005.2935962938</v>
          </cell>
        </row>
        <row r="13">
          <cell r="B13">
            <v>130505</v>
          </cell>
          <cell r="C13" t="str">
            <v>Prepaid Insurance</v>
          </cell>
          <cell r="E13">
            <v>22358.373004463952</v>
          </cell>
          <cell r="F13">
            <v>41031.168917881812</v>
          </cell>
          <cell r="G13">
            <v>36129.376878162715</v>
          </cell>
          <cell r="H13">
            <v>31522.246021539944</v>
          </cell>
          <cell r="I13">
            <v>26284.47686862035</v>
          </cell>
          <cell r="J13">
            <v>24692.787766450416</v>
          </cell>
          <cell r="K13">
            <v>18649.127269656281</v>
          </cell>
          <cell r="L13">
            <v>42452.675822420955</v>
          </cell>
        </row>
        <row r="14">
          <cell r="B14">
            <v>130510</v>
          </cell>
          <cell r="C14" t="str">
            <v>Prepaid Non-Income Taxes</v>
          </cell>
          <cell r="E14">
            <v>10604.851479155634</v>
          </cell>
          <cell r="F14">
            <v>125231.9996418521</v>
          </cell>
          <cell r="G14">
            <v>86390.254729466731</v>
          </cell>
          <cell r="H14">
            <v>39305.451052885386</v>
          </cell>
          <cell r="I14">
            <v>60091.49012183075</v>
          </cell>
          <cell r="J14">
            <v>9212.8251748251751</v>
          </cell>
          <cell r="K14">
            <v>229396.23046554241</v>
          </cell>
          <cell r="L14">
            <v>543370.37175564561</v>
          </cell>
        </row>
        <row r="15">
          <cell r="B15">
            <v>130515</v>
          </cell>
          <cell r="C15" t="str">
            <v>Prepaid Contracts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130520</v>
          </cell>
          <cell r="C16" t="str">
            <v>Prepaid Leases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130525</v>
          </cell>
          <cell r="C17" t="str">
            <v>Prepaid Other</v>
          </cell>
          <cell r="D17">
            <v>3354776</v>
          </cell>
          <cell r="E17">
            <v>4208887.9832034511</v>
          </cell>
          <cell r="F17">
            <v>4469220.1017651577</v>
          </cell>
          <cell r="G17">
            <v>6604503.5700272489</v>
          </cell>
          <cell r="H17">
            <v>5923545.7387076039</v>
          </cell>
          <cell r="I17">
            <v>6296562.8680441231</v>
          </cell>
          <cell r="J17">
            <v>7205818.1375010535</v>
          </cell>
          <cell r="K17">
            <v>5848912.1550544724</v>
          </cell>
          <cell r="L17">
            <v>6405688.6462791432</v>
          </cell>
        </row>
        <row r="18">
          <cell r="B18">
            <v>145005</v>
          </cell>
          <cell r="C18" t="str">
            <v>UC Related Prty Int Receivable Cur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145010</v>
          </cell>
          <cell r="C19" t="str">
            <v>UC Related Prty Chgs Receivable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145015</v>
          </cell>
          <cell r="C20" t="str">
            <v>UC Related Prty Dividends Receivable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145020</v>
          </cell>
          <cell r="C21" t="str">
            <v>Unconsol Related Party Fees Receivable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150505</v>
          </cell>
          <cell r="C22" t="str">
            <v>Deferred Tax Asset - US Federal Current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150510</v>
          </cell>
          <cell r="C23" t="str">
            <v>Deferred Tax Asset - US State Current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150515</v>
          </cell>
          <cell r="C24" t="str">
            <v>Deferred Tax Asset Foreign Current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1890.1547371591719</v>
          </cell>
          <cell r="K24">
            <v>1894.6243201876709</v>
          </cell>
          <cell r="L24">
            <v>31922.424014385502</v>
          </cell>
        </row>
        <row r="25">
          <cell r="B25">
            <v>159505</v>
          </cell>
          <cell r="C25" t="str">
            <v>Notes Receivable Current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159510</v>
          </cell>
          <cell r="C26" t="str">
            <v>Interest Receivable Current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159512</v>
          </cell>
          <cell r="C27" t="str">
            <v>Other Receivables</v>
          </cell>
          <cell r="D27">
            <v>159000</v>
          </cell>
          <cell r="E27">
            <v>84793.00469092837</v>
          </cell>
          <cell r="F27">
            <v>90116.178587874121</v>
          </cell>
          <cell r="G27">
            <v>95803.420085636433</v>
          </cell>
          <cell r="H27">
            <v>107757.31160585115</v>
          </cell>
          <cell r="I27">
            <v>106670.005350675</v>
          </cell>
          <cell r="J27">
            <v>100332.30221585644</v>
          </cell>
          <cell r="K27">
            <v>100677.13470146101</v>
          </cell>
          <cell r="L27">
            <v>105044.36593740019</v>
          </cell>
        </row>
        <row r="28">
          <cell r="B28">
            <v>159515</v>
          </cell>
          <cell r="C28" t="str">
            <v>Regulatory Assets Current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159520</v>
          </cell>
          <cell r="C29" t="str">
            <v>Accounts Receivable VAT</v>
          </cell>
          <cell r="D29">
            <v>418000</v>
          </cell>
          <cell r="E29">
            <v>463000</v>
          </cell>
          <cell r="F29">
            <v>409900.23023791244</v>
          </cell>
          <cell r="G29">
            <v>499857.06485013623</v>
          </cell>
          <cell r="H29">
            <v>562676.37839575636</v>
          </cell>
          <cell r="I29">
            <v>445726.67105696409</v>
          </cell>
          <cell r="J29">
            <v>410500.69930069929</v>
          </cell>
          <cell r="K29">
            <v>415696.40233088424</v>
          </cell>
          <cell r="L29">
            <v>354054.21590546152</v>
          </cell>
        </row>
        <row r="30">
          <cell r="B30">
            <v>159530</v>
          </cell>
          <cell r="C30" t="str">
            <v>Unrealized Mark To Market Gain ST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159535</v>
          </cell>
          <cell r="C31" t="str">
            <v>Derivative Asset Short-Term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159540</v>
          </cell>
          <cell r="C32" t="str">
            <v>Income Tax Receivable - Us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159541</v>
          </cell>
          <cell r="C33" t="str">
            <v>Income Tax Receivable - Foreign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159595</v>
          </cell>
          <cell r="C34" t="str">
            <v>Other Current Assets</v>
          </cell>
          <cell r="D34">
            <v>392000</v>
          </cell>
          <cell r="E34">
            <v>338532.20859499136</v>
          </cell>
          <cell r="F34">
            <v>313635.01412125863</v>
          </cell>
          <cell r="G34">
            <v>287289.79641884007</v>
          </cell>
          <cell r="H34">
            <v>540372.73087619711</v>
          </cell>
          <cell r="I34">
            <v>234146.79803767239</v>
          </cell>
          <cell r="J34">
            <v>492037.75529207551</v>
          </cell>
          <cell r="K34">
            <v>556732.54040696775</v>
          </cell>
          <cell r="L34">
            <v>487466.76307188848</v>
          </cell>
        </row>
        <row r="35">
          <cell r="B35">
            <v>160505</v>
          </cell>
          <cell r="C35" t="str">
            <v>Current Assets Of Discontinued Ops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170105</v>
          </cell>
          <cell r="C36" t="str">
            <v>Land</v>
          </cell>
          <cell r="D36">
            <v>6506241</v>
          </cell>
          <cell r="E36">
            <v>6585003.071271847</v>
          </cell>
          <cell r="F36">
            <v>6679507.7201074436</v>
          </cell>
          <cell r="G36">
            <v>6775709.2715453487</v>
          </cell>
          <cell r="H36">
            <v>6995176.4662433686</v>
          </cell>
          <cell r="I36">
            <v>7164470.331988804</v>
          </cell>
          <cell r="J36">
            <v>7332882.7696520342</v>
          </cell>
          <cell r="K36">
            <v>7350222.5819609826</v>
          </cell>
          <cell r="L36">
            <v>6949376.0454327688</v>
          </cell>
        </row>
        <row r="37">
          <cell r="B37">
            <v>170505</v>
          </cell>
          <cell r="C37" t="str">
            <v>PP&amp;E Generation</v>
          </cell>
          <cell r="D37">
            <v>58712571</v>
          </cell>
          <cell r="E37">
            <v>59435200.606264666</v>
          </cell>
          <cell r="F37">
            <v>60635202.764696844</v>
          </cell>
          <cell r="G37">
            <v>61526597.185597517</v>
          </cell>
          <cell r="H37">
            <v>63485055.092348486</v>
          </cell>
          <cell r="I37">
            <v>65151354.7272802</v>
          </cell>
          <cell r="J37">
            <v>66713065.34720701</v>
          </cell>
          <cell r="K37">
            <v>67704096.523351058</v>
          </cell>
          <cell r="L37">
            <v>64097692.904423513</v>
          </cell>
        </row>
        <row r="38">
          <cell r="B38">
            <v>170510</v>
          </cell>
          <cell r="C38" t="str">
            <v>PP&amp;E Distribution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170515</v>
          </cell>
          <cell r="C39" t="str">
            <v>PP&amp;E Buildings</v>
          </cell>
          <cell r="D39">
            <v>2758711</v>
          </cell>
          <cell r="E39">
            <v>2792106.5847015213</v>
          </cell>
          <cell r="F39">
            <v>2832177.4927091328</v>
          </cell>
          <cell r="G39">
            <v>2925849.6247567153</v>
          </cell>
          <cell r="H39">
            <v>3020618.7453785567</v>
          </cell>
          <cell r="I39">
            <v>3093722.2942048074</v>
          </cell>
          <cell r="J39">
            <v>3166445.2295896877</v>
          </cell>
          <cell r="K39">
            <v>3173932.8122624778</v>
          </cell>
          <cell r="L39">
            <v>3000841.4587991056</v>
          </cell>
        </row>
        <row r="40">
          <cell r="B40">
            <v>170520</v>
          </cell>
          <cell r="C40" t="str">
            <v>PP&amp;E Office Furniture And Equip</v>
          </cell>
          <cell r="D40">
            <v>1126477</v>
          </cell>
          <cell r="E40">
            <v>1133510.1553302566</v>
          </cell>
          <cell r="F40">
            <v>1291023.3967766692</v>
          </cell>
          <cell r="G40">
            <v>1316442.9869209812</v>
          </cell>
          <cell r="H40">
            <v>1366233.2630606012</v>
          </cell>
          <cell r="I40">
            <v>1449617.8079519263</v>
          </cell>
          <cell r="J40">
            <v>1516751.2269778415</v>
          </cell>
          <cell r="K40">
            <v>1551391.3630605524</v>
          </cell>
          <cell r="L40">
            <v>1488549.0682689238</v>
          </cell>
        </row>
        <row r="41">
          <cell r="B41">
            <v>170525</v>
          </cell>
          <cell r="C41" t="str">
            <v>PP&amp;E Spare Parts</v>
          </cell>
          <cell r="D41">
            <v>1802000</v>
          </cell>
          <cell r="E41">
            <v>1824007.1908905199</v>
          </cell>
          <cell r="F41">
            <v>1667808.1772064466</v>
          </cell>
          <cell r="G41">
            <v>1691828.7698715455</v>
          </cell>
          <cell r="H41">
            <v>1746627.595965279</v>
          </cell>
          <cell r="I41">
            <v>1788898.629321699</v>
          </cell>
          <cell r="J41">
            <v>1830949.5780604936</v>
          </cell>
          <cell r="K41">
            <v>1835279.1607127776</v>
          </cell>
          <cell r="L41">
            <v>1620394.9384381985</v>
          </cell>
        </row>
        <row r="42">
          <cell r="B42">
            <v>170530</v>
          </cell>
          <cell r="C42" t="str">
            <v>PP&amp;E Natural Resources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170535</v>
          </cell>
          <cell r="C43" t="str">
            <v>PP&amp;E Asset Retirement Costs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170605</v>
          </cell>
          <cell r="C44" t="str">
            <v>Accum Dep &amp; Amort Generation</v>
          </cell>
          <cell r="D44">
            <v>-13825279.68</v>
          </cell>
          <cell r="E44">
            <v>-14306898.093440264</v>
          </cell>
          <cell r="F44">
            <v>-14820085.929316958</v>
          </cell>
          <cell r="G44">
            <v>-15369218.213001169</v>
          </cell>
          <cell r="H44">
            <v>-16175438.045973314</v>
          </cell>
          <cell r="I44">
            <v>-16921949.061656237</v>
          </cell>
          <cell r="J44">
            <v>-17683598.989215605</v>
          </cell>
          <cell r="K44">
            <v>-18086933.209610671</v>
          </cell>
          <cell r="L44">
            <v>-17447000.878553178</v>
          </cell>
        </row>
        <row r="45">
          <cell r="B45">
            <v>170610</v>
          </cell>
          <cell r="C45" t="str">
            <v>Accum Dep &amp; Amort Distribution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170615</v>
          </cell>
          <cell r="C46" t="str">
            <v>Accum Dep &amp; Amort Buildings</v>
          </cell>
          <cell r="D46">
            <v>-572534</v>
          </cell>
          <cell r="E46">
            <v>-587977.92668532964</v>
          </cell>
          <cell r="F46">
            <v>-605544.16392939363</v>
          </cell>
          <cell r="G46">
            <v>-623274.75772674195</v>
          </cell>
          <cell r="H46">
            <v>-652877.60866420192</v>
          </cell>
          <cell r="I46">
            <v>-678320.88738887059</v>
          </cell>
          <cell r="J46">
            <v>-704135.23422360781</v>
          </cell>
          <cell r="K46">
            <v>-715692.93463389936</v>
          </cell>
          <cell r="L46">
            <v>-686015.56874800369</v>
          </cell>
        </row>
        <row r="47">
          <cell r="B47">
            <v>170620</v>
          </cell>
          <cell r="C47" t="str">
            <v>Accum Dep &amp; Amort Office Furn &amp; Equip</v>
          </cell>
          <cell r="D47">
            <v>-587822</v>
          </cell>
          <cell r="E47">
            <v>-597492.34243776964</v>
          </cell>
          <cell r="F47">
            <v>-606790.39508825773</v>
          </cell>
          <cell r="G47">
            <v>-627589.56076294277</v>
          </cell>
          <cell r="H47">
            <v>-646605.54902748764</v>
          </cell>
          <cell r="I47">
            <v>-675022.83322357596</v>
          </cell>
          <cell r="J47">
            <v>-704712.64285112475</v>
          </cell>
          <cell r="K47">
            <v>-720330.8829490752</v>
          </cell>
          <cell r="L47">
            <v>-694375.77882465674</v>
          </cell>
        </row>
        <row r="48">
          <cell r="B48">
            <v>170625</v>
          </cell>
          <cell r="C48" t="str">
            <v>Accum Dep &amp; Amort Spare Parts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170630</v>
          </cell>
          <cell r="C49" t="str">
            <v>Accum Dep &amp; Amort Natural Resources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170635</v>
          </cell>
          <cell r="C50" t="str">
            <v>Accum Dep &amp; Amort Asset Retirement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170705</v>
          </cell>
          <cell r="C51" t="str">
            <v>CWIP - Generation Assets</v>
          </cell>
          <cell r="D51">
            <v>23000</v>
          </cell>
          <cell r="E51">
            <v>43574.829008095636</v>
          </cell>
          <cell r="F51">
            <v>93924.830237912509</v>
          </cell>
          <cell r="G51">
            <v>208588.75398987936</v>
          </cell>
          <cell r="H51">
            <v>382220.01977174089</v>
          </cell>
          <cell r="I51">
            <v>1054315.6427395456</v>
          </cell>
          <cell r="J51">
            <v>2165988.5326480749</v>
          </cell>
          <cell r="K51">
            <v>4035769.4095093319</v>
          </cell>
          <cell r="L51">
            <v>5484881.3768763989</v>
          </cell>
        </row>
        <row r="52">
          <cell r="B52">
            <v>170710</v>
          </cell>
          <cell r="C52" t="str">
            <v>CWIP - Distribution Assets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170715</v>
          </cell>
          <cell r="C53" t="str">
            <v>CWIP - Buildings</v>
          </cell>
          <cell r="E53">
            <v>19347.541953544678</v>
          </cell>
          <cell r="F53">
            <v>134844.55855717574</v>
          </cell>
          <cell r="G53">
            <v>498142.75951732195</v>
          </cell>
          <cell r="H53">
            <v>666714.1734447839</v>
          </cell>
          <cell r="I53">
            <v>951282.06791241351</v>
          </cell>
          <cell r="J53">
            <v>1112322.2732327913</v>
          </cell>
          <cell r="K53">
            <v>1417858.699856431</v>
          </cell>
          <cell r="L53">
            <v>1540051.7246885977</v>
          </cell>
        </row>
        <row r="54">
          <cell r="B54">
            <v>170720</v>
          </cell>
          <cell r="C54" t="str">
            <v>CWIP - Management Fees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170725</v>
          </cell>
          <cell r="C55" t="str">
            <v>CWIP - Capitalized Interest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170730</v>
          </cell>
          <cell r="C56" t="str">
            <v>CWIP - SAP - ERP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170735</v>
          </cell>
          <cell r="C57" t="str">
            <v>CWIP - SAP - CCS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185005</v>
          </cell>
          <cell r="C58" t="str">
            <v>Unconsol Related Party Loans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185010</v>
          </cell>
          <cell r="C59" t="str">
            <v>UC Related Prty Cap Cont. Inv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185016</v>
          </cell>
          <cell r="C60" t="str">
            <v>UC Related Prty Inv - Eq Earn Adjust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185018</v>
          </cell>
          <cell r="C61" t="str">
            <v>UC Related Prty Inv - CY Eq Earn Adj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185025</v>
          </cell>
          <cell r="C62" t="str">
            <v>Unconsol Related Party Dividends Inv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185030</v>
          </cell>
          <cell r="C63" t="str">
            <v>Unconsol Related Party Other Inv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185035</v>
          </cell>
          <cell r="C64" t="str">
            <v>Unconsol Related Party Inv - FAS 133 Adj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185040</v>
          </cell>
          <cell r="C65" t="str">
            <v>Unconsol Related Party Inv - TLA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185045</v>
          </cell>
          <cell r="C66" t="str">
            <v>Unconsol Related Party Interest Inv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190505</v>
          </cell>
          <cell r="C67" t="str">
            <v>Deferred Financing Costs</v>
          </cell>
          <cell r="D67">
            <v>226921</v>
          </cell>
          <cell r="E67">
            <v>229667.9772262995</v>
          </cell>
          <cell r="F67">
            <v>232964.05640828854</v>
          </cell>
          <cell r="G67">
            <v>236319.31919034646</v>
          </cell>
          <cell r="H67">
            <v>243973.77069602959</v>
          </cell>
          <cell r="I67">
            <v>249878.30548238393</v>
          </cell>
          <cell r="J67">
            <v>255752.0983233634</v>
          </cell>
          <cell r="K67">
            <v>256356.86639641924</v>
          </cell>
          <cell r="L67">
            <v>242376.36977004155</v>
          </cell>
        </row>
        <row r="68">
          <cell r="B68">
            <v>190510</v>
          </cell>
          <cell r="C68" t="str">
            <v>Accum Amort Defd Financing Costs</v>
          </cell>
          <cell r="D68">
            <v>-49128</v>
          </cell>
          <cell r="E68">
            <v>-58434.338648203833</v>
          </cell>
          <cell r="F68">
            <v>-67254.010277306981</v>
          </cell>
          <cell r="G68">
            <v>-76147.236583363963</v>
          </cell>
          <cell r="H68">
            <v>-86531.036321597014</v>
          </cell>
          <cell r="I68">
            <v>-97004.499005046921</v>
          </cell>
          <cell r="J68">
            <v>-107584.34189176089</v>
          </cell>
          <cell r="K68">
            <v>-116435.27184471836</v>
          </cell>
          <cell r="L68">
            <v>-118213.15505535851</v>
          </cell>
        </row>
        <row r="69">
          <cell r="B69">
            <v>199525</v>
          </cell>
          <cell r="C69" t="str">
            <v>Unrealized Mark To Market Gain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199530</v>
          </cell>
          <cell r="C70" t="str">
            <v>Derivative Asset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199535</v>
          </cell>
          <cell r="C71" t="str">
            <v>Sales Concessions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199536</v>
          </cell>
          <cell r="C72" t="str">
            <v>Amortization Of Sales Concessions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199537</v>
          </cell>
          <cell r="C73" t="str">
            <v>Contracts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199538</v>
          </cell>
          <cell r="C74" t="str">
            <v>Amortization Of Contracts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199539</v>
          </cell>
          <cell r="C75" t="str">
            <v>Other Intangible Assets</v>
          </cell>
          <cell r="D75">
            <v>11288000</v>
          </cell>
          <cell r="E75">
            <v>11424608.898993721</v>
          </cell>
          <cell r="F75">
            <v>11588569.134151956</v>
          </cell>
          <cell r="G75">
            <v>11759787.038847802</v>
          </cell>
          <cell r="H75">
            <v>12140689.962546214</v>
          </cell>
          <cell r="I75">
            <v>12434668.021320382</v>
          </cell>
          <cell r="J75">
            <v>12726964.961075069</v>
          </cell>
          <cell r="K75">
            <v>12757059.971539566</v>
          </cell>
          <cell r="L75">
            <v>12113648.979559248</v>
          </cell>
        </row>
        <row r="76">
          <cell r="B76">
            <v>199540</v>
          </cell>
          <cell r="C76" t="str">
            <v>Amortization Of Other Intangibles</v>
          </cell>
          <cell r="D76">
            <v>-4187938</v>
          </cell>
          <cell r="E76">
            <v>-4303196.5274267998</v>
          </cell>
          <cell r="F76">
            <v>-4430085.7117421329</v>
          </cell>
          <cell r="G76">
            <v>-4561888.1639548466</v>
          </cell>
          <cell r="H76">
            <v>-4775942.5257997112</v>
          </cell>
          <cell r="I76">
            <v>-4961464.3351168921</v>
          </cell>
          <cell r="J76">
            <v>-5149674.9447299689</v>
          </cell>
          <cell r="K76">
            <v>-5233604.8555865213</v>
          </cell>
          <cell r="L76">
            <v>-5016028.2873682538</v>
          </cell>
        </row>
        <row r="77">
          <cell r="B77">
            <v>192505</v>
          </cell>
          <cell r="C77" t="str">
            <v>Goodwill</v>
          </cell>
          <cell r="D77">
            <v>2184163</v>
          </cell>
          <cell r="E77">
            <v>2383294.2422637516</v>
          </cell>
          <cell r="F77">
            <v>2417498.0813507289</v>
          </cell>
          <cell r="G77">
            <v>2452316.0762942783</v>
          </cell>
          <cell r="H77">
            <v>2531747.3075068318</v>
          </cell>
          <cell r="I77">
            <v>2593019.4270661836</v>
          </cell>
          <cell r="J77">
            <v>2653972.5334906057</v>
          </cell>
          <cell r="K77">
            <v>2660248.2898403853</v>
          </cell>
          <cell r="L77">
            <v>2515170.8719259026</v>
          </cell>
        </row>
        <row r="78">
          <cell r="B78">
            <v>192510</v>
          </cell>
          <cell r="C78" t="str">
            <v>Amortization Of Goodwill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193505</v>
          </cell>
          <cell r="C79" t="str">
            <v>Deferred Tax Asset - US State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193510</v>
          </cell>
          <cell r="C80" t="str">
            <v>Deferred Tax Asset - US Federal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193515</v>
          </cell>
          <cell r="C81" t="str">
            <v>Deferred Tax Asset Foreign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194005</v>
          </cell>
          <cell r="C82" t="str">
            <v>Proj Dev Office Costs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194010</v>
          </cell>
          <cell r="C83" t="str">
            <v>Proj Dev Consultants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194015</v>
          </cell>
          <cell r="C84" t="str">
            <v>Proj Dev Options &amp; Permits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194020</v>
          </cell>
          <cell r="C85" t="str">
            <v>Proj Dev New Projects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194095</v>
          </cell>
          <cell r="C86" t="str">
            <v>Proj Dev Other Costs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194505</v>
          </cell>
          <cell r="C87" t="str">
            <v>Long-Term Debt Service Reserves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194510</v>
          </cell>
          <cell r="C88" t="str">
            <v>Other Long Term Restricted Cash Deposits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199005</v>
          </cell>
          <cell r="C89" t="str">
            <v>Noncurrent Assets Of Discontinued Ops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199505</v>
          </cell>
          <cell r="C90" t="str">
            <v>Notes Receivable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199510</v>
          </cell>
          <cell r="C91" t="str">
            <v>Long Term Receivables From Customers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199515</v>
          </cell>
          <cell r="C92" t="str">
            <v>Regulatory Assets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199520</v>
          </cell>
          <cell r="C93" t="str">
            <v>Other Long Term Investments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199545</v>
          </cell>
          <cell r="C94" t="str">
            <v>Income Tax Receivable - LT - Foreign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199595</v>
          </cell>
          <cell r="C95" t="str">
            <v>Other Assets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200505</v>
          </cell>
          <cell r="C96" t="str">
            <v>Accounts Payable</v>
          </cell>
          <cell r="D96">
            <v>1262203</v>
          </cell>
          <cell r="E96">
            <v>1906174.0834531286</v>
          </cell>
          <cell r="F96">
            <v>1431908.2930161126</v>
          </cell>
          <cell r="G96">
            <v>1964585.2762319939</v>
          </cell>
          <cell r="H96">
            <v>2971839.4419868155</v>
          </cell>
          <cell r="I96">
            <v>2332591.7444188283</v>
          </cell>
          <cell r="J96">
            <v>3423055.1182787069</v>
          </cell>
          <cell r="K96">
            <v>4704317.3229456963</v>
          </cell>
          <cell r="L96">
            <v>6046898.0302618938</v>
          </cell>
        </row>
        <row r="97">
          <cell r="B97">
            <v>210505</v>
          </cell>
          <cell r="C97" t="str">
            <v>Accrued Interest</v>
          </cell>
          <cell r="E97">
            <v>0</v>
          </cell>
          <cell r="F97">
            <v>0</v>
          </cell>
          <cell r="G97">
            <v>36871.242584663298</v>
          </cell>
          <cell r="H97">
            <v>36837.593955955635</v>
          </cell>
          <cell r="I97">
            <v>38986.759548896938</v>
          </cell>
          <cell r="J97">
            <v>38616.007077260088</v>
          </cell>
          <cell r="K97">
            <v>74195.19043999663</v>
          </cell>
          <cell r="L97">
            <v>37816.289524113701</v>
          </cell>
        </row>
        <row r="98">
          <cell r="B98">
            <v>220505</v>
          </cell>
          <cell r="C98" t="str">
            <v>Current Liab Of Discontinued Ops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231005</v>
          </cell>
          <cell r="C99" t="str">
            <v>Proj Fin Debt - Cur - US$ Denom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231010</v>
          </cell>
          <cell r="C100" t="str">
            <v>Proj Fin Debt - Cur - Foreign Denom</v>
          </cell>
          <cell r="D100">
            <v>8223069</v>
          </cell>
          <cell r="E100">
            <v>10830156.245744118</v>
          </cell>
          <cell r="F100">
            <v>10601855.341519568</v>
          </cell>
          <cell r="G100">
            <v>4845634.4959128071</v>
          </cell>
          <cell r="H100">
            <v>5002586.0070728175</v>
          </cell>
          <cell r="I100">
            <v>2848205.4659203161</v>
          </cell>
          <cell r="J100">
            <v>2468615.72162777</v>
          </cell>
          <cell r="K100">
            <v>2474453.1711848662</v>
          </cell>
          <cell r="L100">
            <v>2339508.1443628236</v>
          </cell>
        </row>
        <row r="101">
          <cell r="B101">
            <v>231015</v>
          </cell>
          <cell r="C101" t="str">
            <v>Proj Fin Debt Capital Leases - Current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231020</v>
          </cell>
          <cell r="C102" t="str">
            <v>Other Notes Payable - Current Portion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231505</v>
          </cell>
          <cell r="C103" t="str">
            <v>Recourse Debt - Current (Corp Use Only)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245005</v>
          </cell>
          <cell r="C104" t="str">
            <v>Unconsol Related Party Int Pay - Current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245010</v>
          </cell>
          <cell r="C105" t="str">
            <v>UC Related Prty Loans Pay - Current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245015</v>
          </cell>
          <cell r="C106" t="str">
            <v>Unconsol Related Party Charges Payable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245020</v>
          </cell>
          <cell r="C107" t="str">
            <v>Unconsol Related Party Dividends Payable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245025</v>
          </cell>
          <cell r="C108" t="str">
            <v>Unconsol Related Party Fees Payable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259005</v>
          </cell>
          <cell r="C109" t="str">
            <v>Deferred Tax Liability - US State Current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259010</v>
          </cell>
          <cell r="C110" t="str">
            <v>Deferred Tax Liability - US Federal Current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259015</v>
          </cell>
          <cell r="C111" t="str">
            <v>Deferred Tax Liability - Foreign Current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259505</v>
          </cell>
          <cell r="C112" t="str">
            <v>Accrued ST Regulatory Liabilities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259510</v>
          </cell>
          <cell r="C113" t="str">
            <v>Accrued ST Asset Retirement Obligations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259515</v>
          </cell>
          <cell r="C114" t="str">
            <v>Short Term Contingencies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259520</v>
          </cell>
          <cell r="C115" t="str">
            <v>Short Term Deferred Income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259530</v>
          </cell>
          <cell r="C116" t="str">
            <v>Accrued ST Pension Liabilities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259535</v>
          </cell>
          <cell r="C117" t="str">
            <v>ST Unrealized Mark To Market Loss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259536</v>
          </cell>
          <cell r="C118" t="str">
            <v>ST Portion of LT Incentive Compensatn Payable</v>
          </cell>
          <cell r="D118">
            <v>79269</v>
          </cell>
          <cell r="E118">
            <v>79269</v>
          </cell>
          <cell r="F118">
            <v>79269</v>
          </cell>
          <cell r="G118">
            <v>96411.857142857101</v>
          </cell>
          <cell r="H118">
            <v>126676.60563144412</v>
          </cell>
          <cell r="I118">
            <v>15674.384411024284</v>
          </cell>
          <cell r="J118">
            <v>149235.92994285727</v>
          </cell>
          <cell r="K118">
            <v>149236.26562947116</v>
          </cell>
          <cell r="L118">
            <v>149235.57750039609</v>
          </cell>
          <cell r="M118">
            <v>-0.35244246118236333</v>
          </cell>
        </row>
        <row r="119">
          <cell r="B119">
            <v>259540</v>
          </cell>
          <cell r="C119" t="str">
            <v>ST Unreal Loss On Adverse Commitment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259545</v>
          </cell>
          <cell r="C120" t="str">
            <v>VAT Payable</v>
          </cell>
          <cell r="D120">
            <v>576646</v>
          </cell>
          <cell r="E120">
            <v>580178.00000000466</v>
          </cell>
          <cell r="F120">
            <v>591441.11742135067</v>
          </cell>
          <cell r="G120">
            <v>381946.01952511445</v>
          </cell>
          <cell r="H120">
            <v>246523.10929112046</v>
          </cell>
          <cell r="I120">
            <v>183887.26356602192</v>
          </cell>
          <cell r="J120">
            <v>104483.1940475376</v>
          </cell>
          <cell r="K120">
            <v>0</v>
          </cell>
          <cell r="L120">
            <v>0</v>
          </cell>
        </row>
        <row r="121">
          <cell r="B121">
            <v>259549</v>
          </cell>
          <cell r="C121" t="str">
            <v>Other Income Tax Payable - Short Term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259550</v>
          </cell>
          <cell r="C122" t="str">
            <v>Income Taxes Payable - US State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259551</v>
          </cell>
          <cell r="C123" t="str">
            <v>Income Taxes Payable - US Federal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259552</v>
          </cell>
          <cell r="C124" t="str">
            <v>Income Taxes Payable Foreign</v>
          </cell>
          <cell r="D124">
            <v>42534.2</v>
          </cell>
          <cell r="E124">
            <v>1322005.9695846259</v>
          </cell>
          <cell r="F124">
            <v>2313619.268610897</v>
          </cell>
          <cell r="G124">
            <v>3567903.7690385398</v>
          </cell>
          <cell r="H124">
            <v>5539165.7138723666</v>
          </cell>
          <cell r="I124">
            <v>7052635.706124465</v>
          </cell>
          <cell r="J124">
            <v>9276073.2807228919</v>
          </cell>
          <cell r="K124">
            <v>8960158.8101427276</v>
          </cell>
          <cell r="L124">
            <v>4635849.9889580114</v>
          </cell>
          <cell r="M124">
            <v>158845</v>
          </cell>
          <cell r="N124">
            <v>4794694.9889580114</v>
          </cell>
        </row>
        <row r="125">
          <cell r="B125">
            <v>259553</v>
          </cell>
          <cell r="C125" t="str">
            <v>Other Non-Income Tax Payable - Current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555359.50198462966</v>
          </cell>
          <cell r="L125">
            <v>570944.25910252321</v>
          </cell>
        </row>
        <row r="126">
          <cell r="B126">
            <v>259554</v>
          </cell>
          <cell r="C126" t="str">
            <v>Withholding Tax Payable-Affiliate Payments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259555</v>
          </cell>
          <cell r="C127" t="str">
            <v>Accrued Consulting Expenses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259556</v>
          </cell>
          <cell r="C128" t="str">
            <v>Accrued Vacation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259557</v>
          </cell>
          <cell r="C129" t="str">
            <v>Accrued Bonus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259558</v>
          </cell>
          <cell r="C130" t="str">
            <v>Accrued O&amp;M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259559</v>
          </cell>
          <cell r="C131" t="str">
            <v>Accrued Legal Costs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259560</v>
          </cell>
          <cell r="C132" t="str">
            <v>Accrued Purchased Power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259561</v>
          </cell>
          <cell r="C133" t="str">
            <v>Accrued Other</v>
          </cell>
          <cell r="D133">
            <v>796143</v>
          </cell>
          <cell r="E133">
            <v>363650.50616630097</v>
          </cell>
          <cell r="F133">
            <v>593547.48349961627</v>
          </cell>
          <cell r="G133">
            <v>849437.57804593234</v>
          </cell>
          <cell r="H133">
            <v>1260552.0003214916</v>
          </cell>
          <cell r="I133">
            <v>643086.41725191846</v>
          </cell>
          <cell r="J133">
            <v>697739.2096397588</v>
          </cell>
          <cell r="K133">
            <v>0</v>
          </cell>
          <cell r="L133">
            <v>0</v>
          </cell>
        </row>
        <row r="134">
          <cell r="B134">
            <v>259565</v>
          </cell>
          <cell r="C134" t="str">
            <v>Current Deferred Mark To Market Gain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259570</v>
          </cell>
          <cell r="C135" t="str">
            <v>Derivative Liability - Short Term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259575</v>
          </cell>
          <cell r="C136" t="str">
            <v>Environmental Reserves Accrual - ST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259576</v>
          </cell>
          <cell r="C137" t="str">
            <v>Environmental Settlement Reserves - ST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259580</v>
          </cell>
          <cell r="C138" t="str">
            <v>Legal Reserves Accrual - ST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259581</v>
          </cell>
          <cell r="C139" t="str">
            <v>Litigation Settlement Reserves - ST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259582</v>
          </cell>
          <cell r="C140" t="str">
            <v>PIS/COFINS Reserve Accrual - ST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259585</v>
          </cell>
          <cell r="C141" t="str">
            <v>Dividends Payable to Minority - Current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259595</v>
          </cell>
          <cell r="C142" t="str">
            <v>Other Current Liabilities - Other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261005</v>
          </cell>
          <cell r="C143" t="str">
            <v>Proj Fin Debt - LT - US$ Denominated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261010</v>
          </cell>
          <cell r="C144" t="str">
            <v>Proj Fin Debt - LT - Foreign Denominated</v>
          </cell>
          <cell r="D144">
            <v>2477551</v>
          </cell>
          <cell r="E144">
            <v>0</v>
          </cell>
          <cell r="F144">
            <v>0</v>
          </cell>
          <cell r="G144">
            <v>13694044.375243286</v>
          </cell>
          <cell r="H144">
            <v>14137598.456839737</v>
          </cell>
          <cell r="I144">
            <v>16755200.452749424</v>
          </cell>
          <cell r="J144">
            <v>16753068.927458085</v>
          </cell>
          <cell r="K144">
            <v>16792684.325648174</v>
          </cell>
          <cell r="L144">
            <v>15876890.378473332</v>
          </cell>
        </row>
        <row r="145">
          <cell r="B145">
            <v>261015</v>
          </cell>
          <cell r="C145" t="str">
            <v>Proj Fin Debt Capital Leases - LT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261505</v>
          </cell>
          <cell r="C146" t="str">
            <v>Recourse Debt - Long Term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261510</v>
          </cell>
          <cell r="C147" t="str">
            <v>Redeemable Securities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272005</v>
          </cell>
          <cell r="C148" t="str">
            <v>Deferred Tax Liability - US State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272010</v>
          </cell>
          <cell r="C149" t="str">
            <v>Deferred Tax Liability - US Federal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272015</v>
          </cell>
          <cell r="C150" t="str">
            <v>Deferred Tax Liability Foreign</v>
          </cell>
          <cell r="D150">
            <v>4349328.3</v>
          </cell>
          <cell r="E150">
            <v>4194541.3843033286</v>
          </cell>
          <cell r="F150">
            <v>4279848.2439422971</v>
          </cell>
          <cell r="G150">
            <v>4998820.6804253291</v>
          </cell>
          <cell r="H150">
            <v>5423282.8419997804</v>
          </cell>
          <cell r="I150">
            <v>5918046.4437016128</v>
          </cell>
          <cell r="J150">
            <v>6059049.8310441086</v>
          </cell>
          <cell r="K150">
            <v>6073377.4550006352</v>
          </cell>
          <cell r="L150">
            <v>7428123.7887130752</v>
          </cell>
        </row>
        <row r="151">
          <cell r="B151">
            <v>285005</v>
          </cell>
          <cell r="C151" t="str">
            <v>Unconsol Related Party Int Payable - LT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285010</v>
          </cell>
          <cell r="C152" t="str">
            <v>UC Related Prty Loans Pay - LT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261020</v>
          </cell>
          <cell r="C153" t="str">
            <v>Other Notes Payable - LT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298505</v>
          </cell>
          <cell r="C154" t="str">
            <v>LT Accrued Pension Liabilities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299005</v>
          </cell>
          <cell r="C155" t="str">
            <v>Discontinued Operations - Long Term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299505</v>
          </cell>
          <cell r="C156" t="str">
            <v>LT Unrealized Loss On Adverse Commitment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299515</v>
          </cell>
          <cell r="C157" t="str">
            <v>LT Unrealized Mark To Market Loss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299520</v>
          </cell>
          <cell r="C158" t="str">
            <v>LT Derivative Liability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299525</v>
          </cell>
          <cell r="C159" t="str">
            <v>LT Regulatory Liabilities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299530</v>
          </cell>
          <cell r="C160" t="str">
            <v>LT Accrued Asset Retirement Obligations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299535</v>
          </cell>
          <cell r="C161" t="str">
            <v>LT Contingencies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299536</v>
          </cell>
          <cell r="C162" t="str">
            <v>Other Income Tax Payable - Long Term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299540</v>
          </cell>
          <cell r="C163" t="str">
            <v>LT Deferred Income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299550</v>
          </cell>
          <cell r="C164" t="str">
            <v>LT Construction Retainage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299551</v>
          </cell>
          <cell r="C165" t="str">
            <v>LT Incentive Compensation Payable</v>
          </cell>
          <cell r="D165">
            <v>58633</v>
          </cell>
          <cell r="E165">
            <v>63184.070273853657</v>
          </cell>
          <cell r="F165">
            <v>67020.848659010342</v>
          </cell>
          <cell r="G165">
            <v>53714.769674322073</v>
          </cell>
          <cell r="H165">
            <v>43420.312648728235</v>
          </cell>
          <cell r="I165">
            <v>48396.321801570361</v>
          </cell>
          <cell r="J165">
            <v>53473.861062953154</v>
          </cell>
          <cell r="K165">
            <v>58551.418927696795</v>
          </cell>
          <cell r="L165">
            <v>63629.028288676251</v>
          </cell>
          <cell r="M165">
            <v>58551.714285714297</v>
          </cell>
          <cell r="N165">
            <v>5077.3140029619535</v>
          </cell>
        </row>
        <row r="166">
          <cell r="B166">
            <v>299553</v>
          </cell>
          <cell r="C166" t="str">
            <v>PIS/COFINS Reserve Accrual - LT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299555</v>
          </cell>
          <cell r="C167" t="str">
            <v>Other Long Term Liabilities - Other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299556</v>
          </cell>
          <cell r="C168" t="str">
            <v>Contingent Legal Reserves - LT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107460.96613461702</v>
          </cell>
          <cell r="L168">
            <v>101600.550942191</v>
          </cell>
        </row>
        <row r="169">
          <cell r="B169">
            <v>299557</v>
          </cell>
          <cell r="C169" t="str">
            <v>Litigation Settlement Reserves - LT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299558</v>
          </cell>
          <cell r="C170" t="str">
            <v>Environmental Reserves Accrual - LT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299559</v>
          </cell>
          <cell r="C171" t="str">
            <v>Environmental Settlement Reserves - LT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300505</v>
          </cell>
          <cell r="C172" t="str">
            <v>Minority Interest Capital Contributions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300510</v>
          </cell>
          <cell r="C173" t="str">
            <v>Minority Earnings Bal Sheet Adj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300515</v>
          </cell>
          <cell r="C174" t="str">
            <v>Minority Int - Beg Earnings Adj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300520</v>
          </cell>
          <cell r="C175" t="str">
            <v>Minority Int FAS 133 Bal Sheet Adj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300525</v>
          </cell>
          <cell r="C176" t="str">
            <v>Minority Capital Contrib TLA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300530</v>
          </cell>
          <cell r="C177" t="str">
            <v>Min Cap Contrib TLA Bal Sheet Adj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300535</v>
          </cell>
          <cell r="C178" t="str">
            <v>Minority Dividends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300540</v>
          </cell>
          <cell r="C179" t="str">
            <v>Minority Div TLA Balance Sheet Adj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300550</v>
          </cell>
          <cell r="C180" t="str">
            <v>Unconsol Dividends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300560</v>
          </cell>
          <cell r="C181" t="str">
            <v>Preferred Stock - Subs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330505</v>
          </cell>
          <cell r="C182" t="str">
            <v>Common Stock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341005</v>
          </cell>
          <cell r="C183" t="str">
            <v>Unconsol Contributed Capital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341010</v>
          </cell>
          <cell r="C184" t="str">
            <v>Additional Paid In Capital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360505</v>
          </cell>
          <cell r="C185" t="str">
            <v>Unrealized Gain/Loss On Investment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360520</v>
          </cell>
          <cell r="C186" t="str">
            <v>Change In Acctg Principle OCI - FAS133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360525</v>
          </cell>
          <cell r="C187" t="str">
            <v>Other Comp Inc - FAS133 - Unrealized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360526</v>
          </cell>
          <cell r="C188" t="str">
            <v>OCI - FAS133 - Adjustment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360527</v>
          </cell>
          <cell r="C189" t="str">
            <v>Other Comp Inc - FAS133 - Realized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360528</v>
          </cell>
          <cell r="C190" t="str">
            <v>Accum Amort Oth Comp Inc - FAS133 Realized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360530</v>
          </cell>
          <cell r="C191" t="str">
            <v>Other Comprehensive Income - FAS 143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360531</v>
          </cell>
          <cell r="C192" t="str">
            <v>Taxes - Other Comp Inc - FAS133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360535</v>
          </cell>
          <cell r="C193" t="str">
            <v>Oth Comp Inc - Minimum Pension Liability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360536</v>
          </cell>
          <cell r="C194" t="str">
            <v>Taxes - Other Comp Inc - Minimum Pension Liability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360540</v>
          </cell>
          <cell r="C195" t="str">
            <v>Oth Comp Inc - Other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370505</v>
          </cell>
          <cell r="C196" t="str">
            <v>Cumulative Translation Adjustment</v>
          </cell>
          <cell r="D196">
            <v>-25113427.68</v>
          </cell>
          <cell r="E196">
            <v>-25127973.530499324</v>
          </cell>
          <cell r="F196">
            <v>-25305717.809479415</v>
          </cell>
          <cell r="G196">
            <v>-25455067.21478761</v>
          </cell>
          <cell r="H196">
            <v>-25815536.527977303</v>
          </cell>
          <cell r="I196">
            <v>-26402043.956031203</v>
          </cell>
          <cell r="J196">
            <v>-26937033.484661028</v>
          </cell>
          <cell r="K196">
            <v>-26893839.782702617</v>
          </cell>
          <cell r="L196">
            <v>-25652084.57976906</v>
          </cell>
          <cell r="M196">
            <v>80060</v>
          </cell>
          <cell r="N196">
            <v>-25572024.57976906</v>
          </cell>
        </row>
        <row r="197">
          <cell r="B197">
            <v>380505</v>
          </cell>
          <cell r="C197" t="str">
            <v>Treasury Stock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GAAP067</v>
          </cell>
          <cell r="C198" t="str">
            <v>Beginning Retained Earnings</v>
          </cell>
          <cell r="D198">
            <v>-86860876</v>
          </cell>
          <cell r="E198">
            <v>-84324634.982768953</v>
          </cell>
          <cell r="F198">
            <v>-84324634.982768953</v>
          </cell>
          <cell r="G198">
            <v>-84324634.982768953</v>
          </cell>
          <cell r="H198">
            <v>-84324634.982768953</v>
          </cell>
          <cell r="I198">
            <v>-84324634.982768953</v>
          </cell>
          <cell r="J198">
            <v>-84324634.982768953</v>
          </cell>
          <cell r="K198">
            <v>-84324634.982768953</v>
          </cell>
          <cell r="L198">
            <v>-84324634.982768953</v>
          </cell>
        </row>
        <row r="199">
          <cell r="B199" t="str">
            <v>GAAP041</v>
          </cell>
          <cell r="C199" t="str">
            <v>IC02 Consol - Receivable Charges - Maikuben West CJSC</v>
          </cell>
          <cell r="D199">
            <v>2091430.8066083575</v>
          </cell>
          <cell r="E199">
            <v>2766096.7844442767</v>
          </cell>
          <cell r="F199">
            <v>3324796.7583269374</v>
          </cell>
          <cell r="G199">
            <v>4028630.2121448037</v>
          </cell>
          <cell r="H199">
            <v>4510934.6809194665</v>
          </cell>
          <cell r="I199">
            <v>7538348.2960158046</v>
          </cell>
          <cell r="J199">
            <v>8188826.025781448</v>
          </cell>
          <cell r="K199">
            <v>8800697.3653407656</v>
          </cell>
          <cell r="L199">
            <v>8352382.3519642288</v>
          </cell>
        </row>
        <row r="200">
          <cell r="B200" t="str">
            <v>GAAP042</v>
          </cell>
          <cell r="C200" t="str">
            <v>IC02 Consol - Receivable Charges - AES Kazakstan LLP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 t="str">
            <v>GAAP043</v>
          </cell>
          <cell r="C201" t="str">
            <v>IC09 Consol - Loans Rec - LT - Maikuben West CJSC</v>
          </cell>
          <cell r="D201">
            <v>3291522.135007849</v>
          </cell>
          <cell r="E201">
            <v>3331368.0588635849</v>
          </cell>
          <cell r="F201">
            <v>3379178.1760552567</v>
          </cell>
          <cell r="G201">
            <v>3427846.7601401326</v>
          </cell>
          <cell r="H201">
            <v>3538875.7140331133</v>
          </cell>
          <cell r="I201">
            <v>3624521.8664800785</v>
          </cell>
          <cell r="J201">
            <v>3709722.102451765</v>
          </cell>
          <cell r="K201">
            <v>3718494.3530107252</v>
          </cell>
          <cell r="L201">
            <v>3515705.176780581</v>
          </cell>
        </row>
        <row r="202">
          <cell r="B202" t="str">
            <v>GAAP044</v>
          </cell>
          <cell r="C202" t="str">
            <v>IC01 Consol - Cap Contribution Inv - Shygys Energy LLP (Kaz)Op</v>
          </cell>
          <cell r="D202">
            <v>25080999.999999996</v>
          </cell>
          <cell r="E202">
            <v>25081000.000000004</v>
          </cell>
          <cell r="F202">
            <v>25080999.999999996</v>
          </cell>
          <cell r="G202">
            <v>25081000.000000004</v>
          </cell>
          <cell r="H202">
            <v>25081000</v>
          </cell>
          <cell r="I202">
            <v>25081000</v>
          </cell>
          <cell r="J202">
            <v>25081000</v>
          </cell>
          <cell r="K202">
            <v>25081000</v>
          </cell>
          <cell r="L202">
            <v>25081000</v>
          </cell>
        </row>
        <row r="203">
          <cell r="B203" t="str">
            <v>GAAP045</v>
          </cell>
          <cell r="C203" t="str">
            <v>IC02 Consol - Charges Payable - AES Corp</v>
          </cell>
          <cell r="D203">
            <v>2864151.9997009789</v>
          </cell>
          <cell r="E203">
            <v>2947330.9979571765</v>
          </cell>
          <cell r="F203">
            <v>2998328.5188027625</v>
          </cell>
          <cell r="G203">
            <v>3301961.0927209035</v>
          </cell>
          <cell r="H203">
            <v>3398219.9967850829</v>
          </cell>
          <cell r="I203">
            <v>3455263.5660190978</v>
          </cell>
          <cell r="J203">
            <v>3516376.7629960403</v>
          </cell>
          <cell r="K203">
            <v>3699370.9990710244</v>
          </cell>
          <cell r="L203">
            <v>3757651.9961673589</v>
          </cell>
        </row>
        <row r="204">
          <cell r="B204" t="str">
            <v>GAAP046</v>
          </cell>
          <cell r="C204" t="str">
            <v>IC02 Consol - Charges Payable - Silk Road Inc</v>
          </cell>
          <cell r="D204">
            <v>13422950.003737757</v>
          </cell>
          <cell r="E204">
            <v>13459663.002194146</v>
          </cell>
          <cell r="F204">
            <v>13481849.999999998</v>
          </cell>
          <cell r="G204">
            <v>13519860.996496692</v>
          </cell>
          <cell r="H204">
            <v>13632730.999839254</v>
          </cell>
          <cell r="I204">
            <v>13748389.998353638</v>
          </cell>
          <cell r="J204">
            <v>13879600</v>
          </cell>
          <cell r="K204">
            <v>13952980.001689047</v>
          </cell>
          <cell r="L204">
            <v>14000037.000958161</v>
          </cell>
        </row>
        <row r="205">
          <cell r="B205" t="str">
            <v>GAAP047</v>
          </cell>
          <cell r="C205" t="str">
            <v>IC02 Consol - Charges Payable - Shulbinsk GES LSC</v>
          </cell>
          <cell r="D205">
            <v>6588902.0258652903</v>
          </cell>
          <cell r="E205">
            <v>6687487.3496254832</v>
          </cell>
          <cell r="F205">
            <v>6783462.8012279347</v>
          </cell>
          <cell r="G205">
            <v>6881161.5648112111</v>
          </cell>
          <cell r="H205">
            <v>7104044.3899694579</v>
          </cell>
          <cell r="I205">
            <v>7275973.0243661506</v>
          </cell>
          <cell r="J205">
            <v>7447006.512764344</v>
          </cell>
          <cell r="K205">
            <v>7464616.1895110216</v>
          </cell>
          <cell r="L205">
            <v>7057531.1641648039</v>
          </cell>
        </row>
        <row r="206">
          <cell r="B206" t="str">
            <v>GAAP048</v>
          </cell>
          <cell r="C206" t="str">
            <v>IC02 Consol - Charges Payable - UstKamenogorsk GES LLP</v>
          </cell>
          <cell r="D206">
            <v>2985726.9118636465</v>
          </cell>
          <cell r="E206">
            <v>3019241.0808050241</v>
          </cell>
          <cell r="F206">
            <v>3062571.70874904</v>
          </cell>
          <cell r="G206">
            <v>3106680.3709614635</v>
          </cell>
          <cell r="H206">
            <v>2509696.4555537696</v>
          </cell>
          <cell r="I206">
            <v>2570434.9110964765</v>
          </cell>
          <cell r="J206">
            <v>2630857.132024602</v>
          </cell>
          <cell r="K206">
            <v>2637078.2281901869</v>
          </cell>
          <cell r="L206">
            <v>2493264.396358991</v>
          </cell>
        </row>
        <row r="207">
          <cell r="B207" t="str">
            <v>GAAP049</v>
          </cell>
          <cell r="C207" t="str">
            <v>IC02 Consol - Charges Payable - Maikuben West CJSC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GAAP050</v>
          </cell>
          <cell r="C208" t="str">
            <v>IC02 Consol - Charges Payable - Borsod Energetikia Kft</v>
          </cell>
          <cell r="D208">
            <v>875.00186887941982</v>
          </cell>
          <cell r="E208">
            <v>875.00189150336701</v>
          </cell>
          <cell r="F208">
            <v>875.00383729854173</v>
          </cell>
          <cell r="G208">
            <v>875.00194628260033</v>
          </cell>
          <cell r="H208">
            <v>875.00401864651985</v>
          </cell>
          <cell r="I208">
            <v>875</v>
          </cell>
          <cell r="J208">
            <v>875.00210632740755</v>
          </cell>
          <cell r="K208">
            <v>875.0021113081666</v>
          </cell>
          <cell r="L208">
            <v>875</v>
          </cell>
        </row>
        <row r="209">
          <cell r="B209" t="str">
            <v>GAAP051</v>
          </cell>
          <cell r="C209" t="str">
            <v>IC09 Consol - Loans Payable - LT - AES Corp</v>
          </cell>
          <cell r="D209">
            <v>37789000</v>
          </cell>
          <cell r="E209">
            <v>37789000</v>
          </cell>
          <cell r="F209">
            <v>37789000</v>
          </cell>
          <cell r="G209">
            <v>37789000</v>
          </cell>
          <cell r="H209">
            <v>37789000</v>
          </cell>
          <cell r="I209">
            <v>37789000</v>
          </cell>
          <cell r="J209">
            <v>37789000</v>
          </cell>
          <cell r="K209">
            <v>37789000</v>
          </cell>
          <cell r="L209">
            <v>37789000</v>
          </cell>
        </row>
        <row r="210">
          <cell r="B210" t="str">
            <v>GAAP052</v>
          </cell>
          <cell r="C210" t="str">
            <v>IC09 Consol - Loans Payable - LT - AES Global Power Holdings BV</v>
          </cell>
          <cell r="D210">
            <v>52598666</v>
          </cell>
          <cell r="E210">
            <v>42500000.000000007</v>
          </cell>
          <cell r="F210">
            <v>42499999.999999993</v>
          </cell>
          <cell r="G210">
            <v>42500300.000000007</v>
          </cell>
          <cell r="H210">
            <v>42500300</v>
          </cell>
          <cell r="I210">
            <v>42500000</v>
          </cell>
          <cell r="J210">
            <v>42500000</v>
          </cell>
          <cell r="K210">
            <v>42500000</v>
          </cell>
          <cell r="L210">
            <v>42500000</v>
          </cell>
          <cell r="M210">
            <v>52598666</v>
          </cell>
        </row>
        <row r="211">
          <cell r="B211" t="str">
            <v>GAAP053</v>
          </cell>
          <cell r="C211" t="str">
            <v>IC07 Consol - Int Payable - LT - AES Corp</v>
          </cell>
          <cell r="D211">
            <v>43557000</v>
          </cell>
          <cell r="E211">
            <v>43888000.000000007</v>
          </cell>
          <cell r="F211">
            <v>44201999.999999993</v>
          </cell>
          <cell r="G211">
            <v>44557000.000000007</v>
          </cell>
          <cell r="H211">
            <v>44910000</v>
          </cell>
          <cell r="I211">
            <v>45268000</v>
          </cell>
          <cell r="J211">
            <v>45639000</v>
          </cell>
          <cell r="K211">
            <v>46026000</v>
          </cell>
          <cell r="L211">
            <v>46402065.00319387</v>
          </cell>
        </row>
        <row r="212">
          <cell r="B212" t="str">
            <v>GAAP054</v>
          </cell>
          <cell r="C212" t="str">
            <v>IC07 Consol - Int Payable - LT - AES Global Power Holdings BV</v>
          </cell>
          <cell r="D212">
            <v>476000.00134559907</v>
          </cell>
          <cell r="E212">
            <v>11051665.998335479</v>
          </cell>
          <cell r="F212">
            <v>11503666.001534918</v>
          </cell>
          <cell r="G212">
            <v>12014666.002335541</v>
          </cell>
          <cell r="H212">
            <v>12522666.002250442</v>
          </cell>
          <cell r="I212">
            <v>13054666.002634179</v>
          </cell>
          <cell r="J212">
            <v>13588666.003875643</v>
          </cell>
          <cell r="K212">
            <v>14146665.999493286</v>
          </cell>
          <cell r="L212">
            <v>14688045.001596935</v>
          </cell>
          <cell r="M212">
            <v>3490000</v>
          </cell>
        </row>
        <row r="213">
          <cell r="B213" t="str">
            <v>GAAP055</v>
          </cell>
          <cell r="C213" t="str">
            <v>IC07 Consol - Int Payable - LT - AES Electric LTD</v>
          </cell>
          <cell r="D213">
            <v>39228000</v>
          </cell>
          <cell r="E213">
            <v>39228000</v>
          </cell>
          <cell r="F213">
            <v>39228000</v>
          </cell>
          <cell r="G213">
            <v>39228000</v>
          </cell>
          <cell r="H213">
            <v>39228000</v>
          </cell>
          <cell r="I213">
            <v>39228000</v>
          </cell>
          <cell r="J213">
            <v>39228000</v>
          </cell>
          <cell r="K213">
            <v>39228000</v>
          </cell>
          <cell r="L213">
            <v>39228000</v>
          </cell>
          <cell r="M213">
            <v>56088666</v>
          </cell>
          <cell r="N213">
            <v>-1099379.0015969351</v>
          </cell>
        </row>
        <row r="214">
          <cell r="B214" t="str">
            <v>GAAP056</v>
          </cell>
          <cell r="C214" t="str">
            <v>IC01 Consol - Contributed Capital - Suntree Power LTD</v>
          </cell>
          <cell r="D214">
            <v>8985000</v>
          </cell>
          <cell r="E214">
            <v>8985000</v>
          </cell>
          <cell r="F214">
            <v>8985000</v>
          </cell>
          <cell r="G214">
            <v>8985000.0000000019</v>
          </cell>
          <cell r="H214">
            <v>8985000</v>
          </cell>
          <cell r="I214">
            <v>8985000</v>
          </cell>
          <cell r="J214">
            <v>8985000</v>
          </cell>
          <cell r="K214">
            <v>8985000.0000000019</v>
          </cell>
          <cell r="L214">
            <v>8985000</v>
          </cell>
          <cell r="M214">
            <v>-1099379.0015969351</v>
          </cell>
        </row>
        <row r="215">
          <cell r="B215" t="str">
            <v>GAAP057</v>
          </cell>
          <cell r="C215" t="str">
            <v>IC01 Consol - Contributed Capital - AES Corp</v>
          </cell>
          <cell r="D215">
            <v>100028</v>
          </cell>
          <cell r="E215">
            <v>105371.33842172958</v>
          </cell>
          <cell r="F215">
            <v>98710.222709900219</v>
          </cell>
          <cell r="G215">
            <v>102440.39653639548</v>
          </cell>
          <cell r="H215">
            <v>91972.13682607298</v>
          </cell>
          <cell r="I215">
            <v>96168.470766381302</v>
          </cell>
          <cell r="J215">
            <v>100737.88494649928</v>
          </cell>
          <cell r="K215">
            <v>105307.34022886581</v>
          </cell>
          <cell r="L215">
            <v>109876.90928696902</v>
          </cell>
        </row>
        <row r="216">
          <cell r="B216" t="str">
            <v>GAAP058</v>
          </cell>
          <cell r="C216" t="str">
            <v>IC02 Consol - Receivable Charges - Sogrinsk TETS LLP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 t="str">
            <v>GAAP059</v>
          </cell>
          <cell r="C217" t="str">
            <v>IC02 Consol - Receivable Charges - UstKamenogorsk TETS LLP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 t="str">
            <v>GAAP060</v>
          </cell>
          <cell r="C218" t="str">
            <v>IC02 Consol - Receivable Charges - NurEnergoService LLP</v>
          </cell>
          <cell r="D218">
            <v>442472.51999700977</v>
          </cell>
          <cell r="E218">
            <v>370776.6512824393</v>
          </cell>
          <cell r="F218">
            <v>0</v>
          </cell>
          <cell r="G218">
            <v>398440.96535616973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 t="str">
            <v>GAAP061</v>
          </cell>
          <cell r="C219" t="str">
            <v>IC02 Consol - Charges Payable - NurEnergoService LLP</v>
          </cell>
          <cell r="F219">
            <v>84700.153491941659</v>
          </cell>
          <cell r="G219">
            <v>0</v>
          </cell>
          <cell r="H219">
            <v>730916.82205433212</v>
          </cell>
          <cell r="I219">
            <v>168444.0484030293</v>
          </cell>
          <cell r="J219">
            <v>377049.70090150816</v>
          </cell>
          <cell r="K219">
            <v>685454.24372941477</v>
          </cell>
          <cell r="L219">
            <v>1477043.5613222613</v>
          </cell>
        </row>
        <row r="220">
          <cell r="B220" t="str">
            <v>GAAP062</v>
          </cell>
          <cell r="C220" t="str">
            <v>IC02 Consol - Receivable Charges - AES Tisza ii</v>
          </cell>
          <cell r="H220">
            <v>-7666.0022504420513</v>
          </cell>
          <cell r="I220">
            <v>-7666</v>
          </cell>
          <cell r="J220">
            <v>-7666</v>
          </cell>
          <cell r="K220">
            <v>-7666</v>
          </cell>
          <cell r="L220">
            <v>-7666</v>
          </cell>
        </row>
        <row r="221">
          <cell r="B221" t="str">
            <v>GAAP063</v>
          </cell>
          <cell r="C221" t="str">
            <v>IC02 Consol - Receivable Charges - AES Electric Ltd.</v>
          </cell>
          <cell r="H221">
            <v>-4258</v>
          </cell>
          <cell r="I221">
            <v>24725</v>
          </cell>
          <cell r="J221">
            <v>23988.240000000002</v>
          </cell>
          <cell r="K221">
            <v>24612.94</v>
          </cell>
          <cell r="L221">
            <v>25109.539999999997</v>
          </cell>
        </row>
        <row r="222">
          <cell r="B222" t="str">
            <v>GAAP064</v>
          </cell>
          <cell r="C222" t="str">
            <v>IC03 Consol - Dividends - Suntree Power Ltd.</v>
          </cell>
          <cell r="H222">
            <v>-815815.78947368416</v>
          </cell>
          <cell r="I222">
            <v>-815815.78947368416</v>
          </cell>
          <cell r="J222">
            <v>-815815.78947368416</v>
          </cell>
          <cell r="K222">
            <v>-2721152.789473684</v>
          </cell>
          <cell r="L222">
            <v>-2721152.789473684</v>
          </cell>
        </row>
        <row r="223">
          <cell r="B223" t="str">
            <v>GAAP065</v>
          </cell>
          <cell r="C223" t="str">
            <v>IC02 Consol - Receivable Charges - AES Rivnooblenergo</v>
          </cell>
          <cell r="H223">
            <v>-8119.8975</v>
          </cell>
          <cell r="I223">
            <v>-8119.8975</v>
          </cell>
          <cell r="J223">
            <v>-8119.8975</v>
          </cell>
          <cell r="K223">
            <v>-8119.8975</v>
          </cell>
          <cell r="L223">
            <v>-8119.8975</v>
          </cell>
        </row>
        <row r="224">
          <cell r="B224" t="str">
            <v>GAAP070</v>
          </cell>
          <cell r="C224" t="str">
            <v>IC02 Consol - Charges Payable - Lal Pir</v>
          </cell>
          <cell r="I224">
            <v>26739.35</v>
          </cell>
          <cell r="J224">
            <v>26739.35</v>
          </cell>
          <cell r="K224">
            <v>26739.35</v>
          </cell>
          <cell r="L224">
            <v>26985.85</v>
          </cell>
        </row>
        <row r="225">
          <cell r="B225" t="str">
            <v>GAAP071</v>
          </cell>
          <cell r="C225" t="str">
            <v>IC02 Consol - Charges Payable - Tau Power BV</v>
          </cell>
          <cell r="J225">
            <v>300</v>
          </cell>
          <cell r="K225">
            <v>300</v>
          </cell>
          <cell r="L225">
            <v>300</v>
          </cell>
        </row>
        <row r="227">
          <cell r="C227" t="str">
            <v>Total: Balance Sheet</v>
          </cell>
          <cell r="D227">
            <v>2536241.0172310472</v>
          </cell>
          <cell r="E227">
            <v>1986831.2723613679</v>
          </cell>
          <cell r="F227">
            <v>4117256.2349059605</v>
          </cell>
          <cell r="G227">
            <v>5435778.8528823555</v>
          </cell>
          <cell r="H227">
            <v>6522099.0283555659</v>
          </cell>
          <cell r="I227">
            <v>7785578.7061950695</v>
          </cell>
          <cell r="J227">
            <v>8255313.5374832423</v>
          </cell>
          <cell r="K227">
            <v>8679451.1570759844</v>
          </cell>
          <cell r="L227">
            <v>6872812.3423902886</v>
          </cell>
          <cell r="M227">
            <v>-111375409.36024633</v>
          </cell>
          <cell r="N227">
            <v>21871631.278405022</v>
          </cell>
          <cell r="O227">
            <v>0</v>
          </cell>
          <cell r="P227">
            <v>0</v>
          </cell>
        </row>
        <row r="229">
          <cell r="B229">
            <v>400505</v>
          </cell>
          <cell r="C229" t="str">
            <v>Contract Elec Sales - Capacity/Avail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400510</v>
          </cell>
          <cell r="C230" t="str">
            <v>Contract Elec Sales - Energy-Prod</v>
          </cell>
          <cell r="D230">
            <v>73959450</v>
          </cell>
          <cell r="E230">
            <v>6148519.3217068929</v>
          </cell>
          <cell r="F230">
            <v>11907474.874431377</v>
          </cell>
          <cell r="G230">
            <v>17767446.65917252</v>
          </cell>
          <cell r="H230">
            <v>22270415.440317031</v>
          </cell>
          <cell r="I230">
            <v>26508636.100919593</v>
          </cell>
          <cell r="J230">
            <v>31105494.254904948</v>
          </cell>
          <cell r="K230">
            <v>35832374.185852319</v>
          </cell>
          <cell r="L230">
            <v>39415458.909395292</v>
          </cell>
        </row>
        <row r="231">
          <cell r="B231">
            <v>400512</v>
          </cell>
          <cell r="C231" t="str">
            <v>Contract Elec Sales - Fuel Passthrough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400515</v>
          </cell>
          <cell r="C232" t="str">
            <v>Contract Electricity Sales - O &amp; M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400520</v>
          </cell>
          <cell r="C233" t="str">
            <v>Amort of Unhedged Commodity Derivatives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401005</v>
          </cell>
          <cell r="C234" t="str">
            <v>Spot Electricity Sales - Capacity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401010</v>
          </cell>
          <cell r="C235" t="str">
            <v>Spot Electricity Sales - Energy</v>
          </cell>
          <cell r="D235">
            <v>11467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401505</v>
          </cell>
          <cell r="C236" t="str">
            <v>Generation - Ancillary Services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401515</v>
          </cell>
          <cell r="C237" t="str">
            <v>Steam Sales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401520</v>
          </cell>
          <cell r="C238" t="str">
            <v>CO2 Sales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401525</v>
          </cell>
          <cell r="C239" t="str">
            <v>Heat Sales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401530</v>
          </cell>
          <cell r="C240" t="str">
            <v>Other Cogeneration Revenues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402005</v>
          </cell>
          <cell r="C241" t="str">
            <v>Water Capacity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402010</v>
          </cell>
          <cell r="C242" t="str">
            <v>Water Output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410505</v>
          </cell>
          <cell r="C243" t="str">
            <v>Dist. Sales - Industrial Customers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410510</v>
          </cell>
          <cell r="C244" t="str">
            <v>Dist. Sales - Residential Customers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411012</v>
          </cell>
          <cell r="C245" t="str">
            <v>Amort of Margin Recovery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410515</v>
          </cell>
          <cell r="C246" t="str">
            <v>Dist. Sales - Commercial Customers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410520</v>
          </cell>
          <cell r="C247" t="str">
            <v>Dist. Sales - Government Customers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411005</v>
          </cell>
          <cell r="C248" t="str">
            <v>Distribution - Ancillary Services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411010</v>
          </cell>
          <cell r="C249" t="str">
            <v>Dist. Revenue - Revenue Deductions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411015</v>
          </cell>
          <cell r="C250" t="str">
            <v>Other Distribution Revenues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420505</v>
          </cell>
          <cell r="C251" t="str">
            <v>Fuel Sales (Coal, Oil, Etc)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420510</v>
          </cell>
          <cell r="C252" t="str">
            <v>Telecom Sales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420515</v>
          </cell>
          <cell r="C253" t="str">
            <v>Dist. - Sales Of Environmental Allow.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420520</v>
          </cell>
          <cell r="C254" t="str">
            <v>Other Sales (Non-Electricity)</v>
          </cell>
          <cell r="D254">
            <v>448845</v>
          </cell>
          <cell r="E254">
            <v>11635.694938336992</v>
          </cell>
          <cell r="F254">
            <v>18925.829704261778</v>
          </cell>
          <cell r="G254">
            <v>26464.90210597451</v>
          </cell>
          <cell r="H254">
            <v>46723.47548645996</v>
          </cell>
          <cell r="I254">
            <v>74083.574926697038</v>
          </cell>
          <cell r="J254">
            <v>109612.30523253579</v>
          </cell>
          <cell r="K254">
            <v>140265.26477987133</v>
          </cell>
          <cell r="L254">
            <v>173493.42463295339</v>
          </cell>
        </row>
        <row r="255">
          <cell r="B255">
            <v>485005</v>
          </cell>
          <cell r="C255" t="str">
            <v>UC Related Prty Reimb Ops Exp (Rev)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485010</v>
          </cell>
          <cell r="C256" t="str">
            <v>UC Related Prty Ops Mgmt Fee (Rev)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485015</v>
          </cell>
          <cell r="C257" t="str">
            <v>UC Related Prty Const Mgmt Fees (Rev)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510505</v>
          </cell>
          <cell r="C258" t="str">
            <v>Coal Commodity</v>
          </cell>
          <cell r="D258">
            <v>21619544</v>
          </cell>
          <cell r="E258">
            <v>2289132.7171067568</v>
          </cell>
          <cell r="F258">
            <v>4671513.8201765949</v>
          </cell>
          <cell r="G258">
            <v>6591539.0877515264</v>
          </cell>
          <cell r="H258">
            <v>8200951.654059195</v>
          </cell>
          <cell r="I258">
            <v>10160077.639818165</v>
          </cell>
          <cell r="J258">
            <v>12076026.741764413</v>
          </cell>
          <cell r="K258">
            <v>13861667.656214207</v>
          </cell>
          <cell r="L258">
            <v>15716494.634575751</v>
          </cell>
        </row>
        <row r="259">
          <cell r="B259">
            <v>510506</v>
          </cell>
          <cell r="C259" t="str">
            <v>Coal Handling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510510</v>
          </cell>
          <cell r="C260" t="str">
            <v>Oil #2 Commodity</v>
          </cell>
          <cell r="D260">
            <v>1031549</v>
          </cell>
          <cell r="E260">
            <v>149717.612922751</v>
          </cell>
          <cell r="F260">
            <v>262804.54553978861</v>
          </cell>
          <cell r="G260">
            <v>363367.11253083573</v>
          </cell>
          <cell r="H260">
            <v>460722.60272533819</v>
          </cell>
          <cell r="I260">
            <v>487969.12643294438</v>
          </cell>
          <cell r="J260">
            <v>565382.52899423859</v>
          </cell>
          <cell r="K260">
            <v>664090.52282921877</v>
          </cell>
          <cell r="L260">
            <v>702583.57233416918</v>
          </cell>
        </row>
        <row r="261">
          <cell r="B261">
            <v>510511</v>
          </cell>
          <cell r="C261" t="str">
            <v>Oil #2 Handling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510515</v>
          </cell>
          <cell r="C262" t="str">
            <v>Oil #6 Commodity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510516</v>
          </cell>
          <cell r="C263" t="str">
            <v>Oil #6 Handling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510520</v>
          </cell>
          <cell r="C264" t="str">
            <v>Diesel Commodity</v>
          </cell>
          <cell r="D264">
            <v>228000</v>
          </cell>
          <cell r="E264">
            <v>15748.273284406449</v>
          </cell>
          <cell r="F264">
            <v>34637.104673508518</v>
          </cell>
          <cell r="G264">
            <v>48153.228379230583</v>
          </cell>
          <cell r="H264">
            <v>62975.13667371701</v>
          </cell>
          <cell r="I264">
            <v>81146.702775132886</v>
          </cell>
          <cell r="J264">
            <v>98870.613129838413</v>
          </cell>
          <cell r="K264">
            <v>125465.69302173945</v>
          </cell>
          <cell r="L264">
            <v>147612.1962954539</v>
          </cell>
        </row>
        <row r="265">
          <cell r="B265">
            <v>510521</v>
          </cell>
          <cell r="C265" t="str">
            <v>Diesel Handling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510525</v>
          </cell>
          <cell r="C266" t="str">
            <v>Natural Gas Commodity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510526</v>
          </cell>
          <cell r="C267" t="str">
            <v>Natural Gas Handling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510530</v>
          </cell>
          <cell r="C268" t="str">
            <v>Petroleum Coke Commodity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510531</v>
          </cell>
          <cell r="C269" t="str">
            <v>Petroleum Coke Handling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510535</v>
          </cell>
          <cell r="C270" t="str">
            <v>Other Fuel Commodity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510536</v>
          </cell>
          <cell r="C271" t="str">
            <v>Other Fuel Handling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510550</v>
          </cell>
          <cell r="C272" t="str">
            <v>Fuel Transportation Costs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510555</v>
          </cell>
          <cell r="C273" t="str">
            <v>Sorbent (Limestone/Lime/Etc)</v>
          </cell>
          <cell r="D273">
            <v>13065</v>
          </cell>
          <cell r="E273">
            <v>2399.0444124990545</v>
          </cell>
          <cell r="F273">
            <v>3646.9799458835514</v>
          </cell>
          <cell r="G273">
            <v>4786.2979684604297</v>
          </cell>
          <cell r="H273">
            <v>5902.8742423713766</v>
          </cell>
          <cell r="I273">
            <v>6666.641693803711</v>
          </cell>
          <cell r="J273">
            <v>8087.9526719821588</v>
          </cell>
          <cell r="K273">
            <v>9868.7925503708066</v>
          </cell>
          <cell r="L273">
            <v>11252.813470204726</v>
          </cell>
        </row>
        <row r="274">
          <cell r="B274">
            <v>510560</v>
          </cell>
          <cell r="C274" t="str">
            <v>Residual Waste Disposal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510565</v>
          </cell>
          <cell r="C275" t="str">
            <v>Sale of Coal Tax Credits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511005</v>
          </cell>
          <cell r="C276" t="str">
            <v>Hydroelectric Water Usage Fees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511010</v>
          </cell>
          <cell r="C277" t="str">
            <v>Hydroelectric - Other Variable Costs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520506</v>
          </cell>
          <cell r="C278" t="str">
            <v>Contract Electricity Purchases - Energy</v>
          </cell>
          <cell r="D278">
            <v>203417</v>
          </cell>
          <cell r="E278">
            <v>5318.2643565105554</v>
          </cell>
          <cell r="F278">
            <v>11563.467733333269</v>
          </cell>
          <cell r="G278">
            <v>11563.467733333273</v>
          </cell>
          <cell r="H278">
            <v>16675.636194995386</v>
          </cell>
          <cell r="I278">
            <v>18098.096682318403</v>
          </cell>
          <cell r="J278">
            <v>41816.019000963614</v>
          </cell>
          <cell r="K278">
            <v>304883.26416606794</v>
          </cell>
          <cell r="L278">
            <v>304883.26416606794</v>
          </cell>
        </row>
        <row r="279">
          <cell r="B279">
            <v>520507</v>
          </cell>
          <cell r="C279" t="str">
            <v>Contract Electricity Purchases - Capacity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520511</v>
          </cell>
          <cell r="C280" t="str">
            <v>Spot Electricity Purchases - Energy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520515</v>
          </cell>
          <cell r="C281" t="str">
            <v>Spot Electricity Purchases - Capacity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530505</v>
          </cell>
          <cell r="C282" t="str">
            <v>Fuel Cost Of Sales (Coal Mining, Etc)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530510</v>
          </cell>
          <cell r="C283" t="str">
            <v>Telecom - Cost Of Sales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530515</v>
          </cell>
          <cell r="C284" t="str">
            <v>Other Costs Of Sales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540505</v>
          </cell>
          <cell r="C285" t="str">
            <v>Chemicals - Ammonia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540510</v>
          </cell>
          <cell r="C286" t="str">
            <v>Chemicals - Gases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540515</v>
          </cell>
          <cell r="C287" t="str">
            <v>Chemicals - Lubricants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540520</v>
          </cell>
          <cell r="C288" t="str">
            <v>Chemicals - Other Boiler</v>
          </cell>
          <cell r="D288">
            <v>76102</v>
          </cell>
          <cell r="E288">
            <v>7432.9549065597339</v>
          </cell>
          <cell r="F288">
            <v>19294.609856674855</v>
          </cell>
          <cell r="G288">
            <v>25205.161199609847</v>
          </cell>
          <cell r="H288">
            <v>35307.905854809971</v>
          </cell>
          <cell r="I288">
            <v>46099.48874911356</v>
          </cell>
          <cell r="J288">
            <v>55392.017858558334</v>
          </cell>
          <cell r="K288">
            <v>68022.778351759916</v>
          </cell>
          <cell r="L288">
            <v>77099.574822536029</v>
          </cell>
        </row>
        <row r="289">
          <cell r="B289">
            <v>540525</v>
          </cell>
          <cell r="C289" t="str">
            <v>Chemicals - Other Cooling System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540530</v>
          </cell>
          <cell r="C290" t="str">
            <v>Chemicals - Other</v>
          </cell>
          <cell r="D290">
            <v>2141</v>
          </cell>
          <cell r="E290">
            <v>9.8843156540818651</v>
          </cell>
          <cell r="F290">
            <v>91.510102300282938</v>
          </cell>
          <cell r="G290">
            <v>117.81348883200735</v>
          </cell>
          <cell r="H290">
            <v>123.67990902168745</v>
          </cell>
          <cell r="I290">
            <v>144.19703118171381</v>
          </cell>
          <cell r="J290">
            <v>158.08935572464074</v>
          </cell>
          <cell r="K290">
            <v>179.70780011278364</v>
          </cell>
          <cell r="L290">
            <v>220.3266119939718</v>
          </cell>
        </row>
        <row r="291">
          <cell r="B291">
            <v>541005</v>
          </cell>
          <cell r="C291" t="str">
            <v>Supplies/Consumables Used In Generation</v>
          </cell>
          <cell r="D291">
            <v>3095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541006</v>
          </cell>
          <cell r="C292" t="str">
            <v>Supplies/Consumables For Distribution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541007</v>
          </cell>
          <cell r="C293" t="str">
            <v>Supplies/Consumables For Trans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541010</v>
          </cell>
          <cell r="C294" t="str">
            <v>Equipment Prchsd For Gen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541011</v>
          </cell>
          <cell r="C295" t="str">
            <v>Equipment Prchsd For Dist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541012</v>
          </cell>
          <cell r="C296" t="str">
            <v>Equipment Prchsd For Trans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541505</v>
          </cell>
          <cell r="C297" t="str">
            <v>Raw Water - Boiler (Steam Production)</v>
          </cell>
          <cell r="D297">
            <v>1318678</v>
          </cell>
          <cell r="E297">
            <v>142913.78633577967</v>
          </cell>
          <cell r="F297">
            <v>238864.91803186561</v>
          </cell>
          <cell r="G297">
            <v>365193.93017666909</v>
          </cell>
          <cell r="H297">
            <v>481368.97333693272</v>
          </cell>
          <cell r="I297">
            <v>611110.39571098599</v>
          </cell>
          <cell r="J297">
            <v>738277.93189769099</v>
          </cell>
          <cell r="K297">
            <v>860638.37729926175</v>
          </cell>
          <cell r="L297">
            <v>985649.48900478729</v>
          </cell>
        </row>
        <row r="298">
          <cell r="B298">
            <v>541506</v>
          </cell>
          <cell r="C298" t="str">
            <v>Raw Water - Cooling System</v>
          </cell>
          <cell r="D298">
            <v>1216469</v>
          </cell>
          <cell r="E298">
            <v>18114.317621245365</v>
          </cell>
          <cell r="F298">
            <v>61937.878634292174</v>
          </cell>
          <cell r="G298">
            <v>118119.11647002594</v>
          </cell>
          <cell r="H298">
            <v>190483.5273364461</v>
          </cell>
          <cell r="I298">
            <v>302520.67559130286</v>
          </cell>
          <cell r="J298">
            <v>491636.04883251945</v>
          </cell>
          <cell r="K298">
            <v>705396.95720174501</v>
          </cell>
          <cell r="L298">
            <v>947659.20776067197</v>
          </cell>
        </row>
        <row r="299">
          <cell r="B299">
            <v>550505</v>
          </cell>
          <cell r="C299" t="str">
            <v>Transmission Charges - Variable</v>
          </cell>
          <cell r="D299">
            <v>742224</v>
          </cell>
          <cell r="E299">
            <v>83078.832791102366</v>
          </cell>
          <cell r="F299">
            <v>158385.76095687368</v>
          </cell>
          <cell r="G299">
            <v>242887.15768711892</v>
          </cell>
          <cell r="H299">
            <v>326540.61742028076</v>
          </cell>
          <cell r="I299">
            <v>478416.37244168349</v>
          </cell>
          <cell r="J299">
            <v>628807.08227401983</v>
          </cell>
          <cell r="K299">
            <v>783178.56736818422</v>
          </cell>
          <cell r="L299">
            <v>944245.200871857</v>
          </cell>
        </row>
        <row r="300">
          <cell r="B300">
            <v>550510</v>
          </cell>
          <cell r="C300" t="str">
            <v>Other Market Related Fees - Variable</v>
          </cell>
          <cell r="D300">
            <v>2847603</v>
          </cell>
          <cell r="E300">
            <v>284160.60066580924</v>
          </cell>
          <cell r="F300">
            <v>552863.69629128871</v>
          </cell>
          <cell r="G300">
            <v>854019.19204839284</v>
          </cell>
          <cell r="H300">
            <v>1122178.2704120001</v>
          </cell>
          <cell r="I300">
            <v>1465481.3288578349</v>
          </cell>
          <cell r="J300">
            <v>1801232.9075923534</v>
          </cell>
          <cell r="K300">
            <v>2119785.106139773</v>
          </cell>
          <cell r="L300">
            <v>2435066.2521793772</v>
          </cell>
        </row>
        <row r="301">
          <cell r="B301">
            <v>560505</v>
          </cell>
          <cell r="C301" t="str">
            <v>Purchases Of Environmental Allowances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560510</v>
          </cell>
          <cell r="C302" t="str">
            <v>Environmental Fees</v>
          </cell>
          <cell r="D302">
            <v>1959970</v>
          </cell>
          <cell r="E302">
            <v>191100.33290459259</v>
          </cell>
          <cell r="F302">
            <v>414918.10727143829</v>
          </cell>
          <cell r="G302">
            <v>625576.59695614059</v>
          </cell>
          <cell r="H302">
            <v>827252.40470409102</v>
          </cell>
          <cell r="I302">
            <v>1032595.0619316183</v>
          </cell>
          <cell r="J302">
            <v>1229579.0959698691</v>
          </cell>
          <cell r="K302">
            <v>1418382.5331795642</v>
          </cell>
          <cell r="L302">
            <v>1618656.3035404712</v>
          </cell>
        </row>
        <row r="303">
          <cell r="B303">
            <v>570505</v>
          </cell>
          <cell r="C303" t="str">
            <v>Royalties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610505</v>
          </cell>
          <cell r="C304" t="str">
            <v>Salaries &amp; Wages</v>
          </cell>
          <cell r="D304">
            <v>6172412</v>
          </cell>
          <cell r="E304">
            <v>431499.78050994937</v>
          </cell>
          <cell r="F304">
            <v>820433.27575169911</v>
          </cell>
          <cell r="G304">
            <v>1552462.2836925322</v>
          </cell>
          <cell r="H304">
            <v>2140387.678886231</v>
          </cell>
          <cell r="I304">
            <v>2686360.529643557</v>
          </cell>
          <cell r="J304">
            <v>3263492.3616428827</v>
          </cell>
          <cell r="K304">
            <v>3908363.4913616567</v>
          </cell>
          <cell r="L304">
            <v>4383684.5430224678</v>
          </cell>
        </row>
        <row r="305">
          <cell r="B305">
            <v>610506</v>
          </cell>
          <cell r="C305" t="str">
            <v>Salaries &amp; Wages - Non-O&amp;M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610510</v>
          </cell>
          <cell r="C306" t="str">
            <v>Overtime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610511</v>
          </cell>
          <cell r="C307" t="str">
            <v>Overtime - Non-O&amp;M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610515</v>
          </cell>
          <cell r="C308" t="str">
            <v>Cash Bonuses</v>
          </cell>
          <cell r="D308">
            <v>357410</v>
          </cell>
          <cell r="E308">
            <v>0</v>
          </cell>
          <cell r="F308">
            <v>0</v>
          </cell>
          <cell r="G308">
            <v>47599.610743479956</v>
          </cell>
          <cell r="H308">
            <v>47599.610743479956</v>
          </cell>
          <cell r="I308">
            <v>47599.610743479956</v>
          </cell>
          <cell r="J308">
            <v>47599.610743479956</v>
          </cell>
          <cell r="K308">
            <v>47599.610743479956</v>
          </cell>
          <cell r="L308">
            <v>47599.610743479956</v>
          </cell>
        </row>
        <row r="309">
          <cell r="B309">
            <v>610516</v>
          </cell>
          <cell r="C309" t="str">
            <v>Cash Bonuses - Non-O&amp;M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610520</v>
          </cell>
          <cell r="C310" t="str">
            <v>LT Compensation Plan - Performance Units</v>
          </cell>
          <cell r="D310">
            <v>79515</v>
          </cell>
          <cell r="E310">
            <v>4551.0799727623516</v>
          </cell>
          <cell r="F310">
            <v>8387.8700003908998</v>
          </cell>
          <cell r="G310">
            <v>12224.660000390899</v>
          </cell>
          <cell r="H310">
            <v>1930.2300003908986</v>
          </cell>
          <cell r="I310">
            <v>6906.2600003908992</v>
          </cell>
          <cell r="J310">
            <v>11983.820000390899</v>
          </cell>
          <cell r="K310">
            <v>18529.380000390898</v>
          </cell>
          <cell r="L310">
            <v>23606.940000390896</v>
          </cell>
        </row>
        <row r="311">
          <cell r="B311">
            <v>610521</v>
          </cell>
          <cell r="C311" t="str">
            <v>LT Compensation Plan - Performance Units - Non-O&amp;M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610524</v>
          </cell>
          <cell r="C312" t="str">
            <v>LT Compensation Plan - Stock Options - Non-O&amp;M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610525</v>
          </cell>
          <cell r="C313" t="str">
            <v>LT Compensation Plan - Stock Options</v>
          </cell>
          <cell r="D313">
            <v>22783</v>
          </cell>
          <cell r="E313">
            <v>3132.92</v>
          </cell>
          <cell r="F313">
            <v>-5393.27</v>
          </cell>
          <cell r="G313">
            <v>-3528.17</v>
          </cell>
          <cell r="H313">
            <v>-8933.33</v>
          </cell>
          <cell r="I313">
            <v>-6899.64</v>
          </cell>
          <cell r="J313">
            <v>-4693.43</v>
          </cell>
          <cell r="K313">
            <v>-2487.2199999999998</v>
          </cell>
          <cell r="L313">
            <v>-281.00999999999931</v>
          </cell>
        </row>
        <row r="314">
          <cell r="B314">
            <v>610526</v>
          </cell>
          <cell r="C314" t="str">
            <v>LT Compensation Plan - Restricted Stock Units</v>
          </cell>
          <cell r="D314">
            <v>24684</v>
          </cell>
          <cell r="E314">
            <v>2212.44</v>
          </cell>
          <cell r="F314">
            <v>4077.54</v>
          </cell>
          <cell r="G314">
            <v>5942.64</v>
          </cell>
          <cell r="H314">
            <v>879.6</v>
          </cell>
          <cell r="I314">
            <v>3042.29</v>
          </cell>
          <cell r="J314">
            <v>5405.54</v>
          </cell>
          <cell r="K314">
            <v>7768.79</v>
          </cell>
          <cell r="L314">
            <v>10132.040000000001</v>
          </cell>
        </row>
        <row r="315">
          <cell r="B315">
            <v>610527</v>
          </cell>
          <cell r="C315" t="str">
            <v>LT Compensation Plan - Restricted Stock Units - Non-O&amp;M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610530</v>
          </cell>
          <cell r="C316" t="str">
            <v>Vacation/Paid Time Off</v>
          </cell>
          <cell r="D316">
            <v>64569</v>
          </cell>
          <cell r="E316">
            <v>5470.4654611485212</v>
          </cell>
          <cell r="F316">
            <v>13211.122329912911</v>
          </cell>
          <cell r="G316">
            <v>18498.357518702323</v>
          </cell>
          <cell r="H316">
            <v>23594.696612095671</v>
          </cell>
          <cell r="I316">
            <v>24724.76485378154</v>
          </cell>
          <cell r="J316">
            <v>29402.467187592309</v>
          </cell>
          <cell r="K316">
            <v>34712.820282770088</v>
          </cell>
          <cell r="L316">
            <v>40075.855495162294</v>
          </cell>
        </row>
        <row r="317">
          <cell r="B317">
            <v>610531</v>
          </cell>
          <cell r="C317" t="str">
            <v>Vacation/Paid Time Off - Non-O&amp;M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610535</v>
          </cell>
          <cell r="C318" t="str">
            <v>Severance</v>
          </cell>
          <cell r="D318">
            <v>3799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610536</v>
          </cell>
          <cell r="C319" t="str">
            <v>Severance - Non-O&amp;M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610540</v>
          </cell>
          <cell r="C320" t="str">
            <v>Other Compensation</v>
          </cell>
          <cell r="D320">
            <v>264877</v>
          </cell>
          <cell r="E320">
            <v>3861.9883483392605</v>
          </cell>
          <cell r="F320">
            <v>12879.104311501196</v>
          </cell>
          <cell r="G320">
            <v>57823.029418546743</v>
          </cell>
          <cell r="H320">
            <v>107829.47621166683</v>
          </cell>
          <cell r="I320">
            <v>130678.70390346795</v>
          </cell>
          <cell r="J320">
            <v>156910.74940013996</v>
          </cell>
          <cell r="K320">
            <v>221749.03653805057</v>
          </cell>
          <cell r="L320">
            <v>248995.99429914926</v>
          </cell>
        </row>
        <row r="321">
          <cell r="B321">
            <v>610541</v>
          </cell>
          <cell r="C321" t="str">
            <v>Other Compensation - Non-O&amp;M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610545</v>
          </cell>
          <cell r="C322" t="str">
            <v>People Costs - SAP - ERP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610550</v>
          </cell>
          <cell r="C323" t="str">
            <v>People Costs - SAP - CCS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611005</v>
          </cell>
          <cell r="C324" t="str">
            <v>Employer Taxes</v>
          </cell>
          <cell r="D324">
            <v>567158</v>
          </cell>
          <cell r="E324">
            <v>44398.297646969819</v>
          </cell>
          <cell r="F324">
            <v>89904.076618573818</v>
          </cell>
          <cell r="G324">
            <v>148839.6157388541</v>
          </cell>
          <cell r="H324">
            <v>243422.19088754401</v>
          </cell>
          <cell r="I324">
            <v>296894.82835873263</v>
          </cell>
          <cell r="J324">
            <v>352824.25796527072</v>
          </cell>
          <cell r="K324">
            <v>405432.77954284009</v>
          </cell>
          <cell r="L324">
            <v>457254.55661086959</v>
          </cell>
        </row>
        <row r="325">
          <cell r="B325">
            <v>611006</v>
          </cell>
          <cell r="C325" t="str">
            <v>Employer Taxes - Non-O&amp;M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611505</v>
          </cell>
          <cell r="C326" t="str">
            <v>Defined Contribution Plan Expense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611506</v>
          </cell>
          <cell r="C327" t="str">
            <v>Defined Contribution Plan Expense - Non-O&amp;M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611510</v>
          </cell>
          <cell r="C328" t="str">
            <v>Defined BenefIT Plan Expense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611511</v>
          </cell>
          <cell r="C329" t="str">
            <v>Defined Benefit Plan Expense - Non-O&amp;M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612505</v>
          </cell>
          <cell r="C330" t="str">
            <v>Health, Life, Dental, Dis Ins</v>
          </cell>
          <cell r="D330">
            <v>18156</v>
          </cell>
          <cell r="E330">
            <v>3524.6474237724146</v>
          </cell>
          <cell r="F330">
            <v>7119.9622357447861</v>
          </cell>
          <cell r="G330">
            <v>10767.058537807845</v>
          </cell>
          <cell r="H330">
            <v>14613.636901414984</v>
          </cell>
          <cell r="I330">
            <v>18535.214691997797</v>
          </cell>
          <cell r="J330">
            <v>22923.620960428161</v>
          </cell>
          <cell r="K330">
            <v>27002.96805949074</v>
          </cell>
          <cell r="L330">
            <v>29880.092300947144</v>
          </cell>
        </row>
        <row r="331">
          <cell r="B331">
            <v>612506</v>
          </cell>
          <cell r="C331" t="str">
            <v>Health, Life, Dental, Dis Ins - Non-O&amp;M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612510</v>
          </cell>
          <cell r="C332" t="str">
            <v>Tuition Reimbursement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612511</v>
          </cell>
          <cell r="C333" t="str">
            <v>Tuition Reimbursement - Non-O&amp;M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612515</v>
          </cell>
          <cell r="C334" t="str">
            <v>Employee Training</v>
          </cell>
          <cell r="D334">
            <v>42219</v>
          </cell>
          <cell r="E334">
            <v>0</v>
          </cell>
          <cell r="F334">
            <v>1528.3653108211818</v>
          </cell>
          <cell r="G334">
            <v>6594.0312508756788</v>
          </cell>
          <cell r="H334">
            <v>15381.513086593408</v>
          </cell>
          <cell r="I334">
            <v>21067.865325645103</v>
          </cell>
          <cell r="J334">
            <v>23191.439341990204</v>
          </cell>
          <cell r="K334">
            <v>23345.469407018496</v>
          </cell>
          <cell r="L334">
            <v>33345.033364220661</v>
          </cell>
        </row>
        <row r="335">
          <cell r="B335">
            <v>612516</v>
          </cell>
          <cell r="C335" t="str">
            <v>Employee Training - Non-O&amp;M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613005</v>
          </cell>
          <cell r="C336" t="str">
            <v>Travel - Transportation</v>
          </cell>
          <cell r="D336">
            <v>60602</v>
          </cell>
          <cell r="E336">
            <v>9085.1771960354108</v>
          </cell>
          <cell r="F336">
            <v>8565.2687539786184</v>
          </cell>
          <cell r="G336">
            <v>16700.625390802285</v>
          </cell>
          <cell r="H336">
            <v>19907.157700720305</v>
          </cell>
          <cell r="I336">
            <v>32301.613166640618</v>
          </cell>
          <cell r="J336">
            <v>47052.486281477592</v>
          </cell>
          <cell r="K336">
            <v>60155.619209439756</v>
          </cell>
          <cell r="L336">
            <v>61811.340145243026</v>
          </cell>
        </row>
        <row r="337">
          <cell r="B337">
            <v>613006</v>
          </cell>
          <cell r="C337" t="str">
            <v>Travel - Transportation - Non-O&amp;M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613010</v>
          </cell>
          <cell r="C338" t="str">
            <v>Travel - Lodging</v>
          </cell>
          <cell r="D338">
            <v>83971</v>
          </cell>
          <cell r="E338">
            <v>4126.4587273965353</v>
          </cell>
          <cell r="F338">
            <v>13279.631866306741</v>
          </cell>
          <cell r="G338">
            <v>24329.91080752901</v>
          </cell>
          <cell r="H338">
            <v>30052.50018222761</v>
          </cell>
          <cell r="I338">
            <v>35834.416629379404</v>
          </cell>
          <cell r="J338">
            <v>43209.227902443687</v>
          </cell>
          <cell r="K338">
            <v>50484.288032500277</v>
          </cell>
          <cell r="L338">
            <v>54984.965531701804</v>
          </cell>
        </row>
        <row r="339">
          <cell r="B339">
            <v>613011</v>
          </cell>
          <cell r="C339" t="str">
            <v>Travel - Lodging - Non-O&amp;M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613015</v>
          </cell>
          <cell r="C340" t="str">
            <v>Travel - Meals</v>
          </cell>
          <cell r="D340">
            <v>76097</v>
          </cell>
          <cell r="E340">
            <v>2307.921616100477</v>
          </cell>
          <cell r="F340">
            <v>9440.0935270751506</v>
          </cell>
          <cell r="G340">
            <v>18704.231323883247</v>
          </cell>
          <cell r="H340">
            <v>24600.389497810269</v>
          </cell>
          <cell r="I340">
            <v>30652.640897217578</v>
          </cell>
          <cell r="J340">
            <v>38882.268498531921</v>
          </cell>
          <cell r="K340">
            <v>44813.862113936033</v>
          </cell>
          <cell r="L340">
            <v>51432.00487982553</v>
          </cell>
        </row>
        <row r="341">
          <cell r="B341">
            <v>613016</v>
          </cell>
          <cell r="C341" t="str">
            <v>Travel - Meals - Non-O&amp;M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613020</v>
          </cell>
          <cell r="C342" t="str">
            <v>Travel - SAP - ERP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613025</v>
          </cell>
          <cell r="C343" t="str">
            <v>Travel - SAP - CCS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613505</v>
          </cell>
          <cell r="C344" t="str">
            <v>Business Meal &amp; Entertainment</v>
          </cell>
          <cell r="D344">
            <v>16654</v>
          </cell>
          <cell r="E344">
            <v>0</v>
          </cell>
          <cell r="F344">
            <v>388.67996930161161</v>
          </cell>
          <cell r="G344">
            <v>678.98748195244855</v>
          </cell>
          <cell r="H344">
            <v>825.94938518344031</v>
          </cell>
          <cell r="I344">
            <v>868.18218070533692</v>
          </cell>
          <cell r="J344">
            <v>4965.435529765914</v>
          </cell>
          <cell r="K344">
            <v>8103.4309693402756</v>
          </cell>
          <cell r="L344">
            <v>11449.805929416929</v>
          </cell>
        </row>
        <row r="345">
          <cell r="B345">
            <v>613506</v>
          </cell>
          <cell r="C345" t="str">
            <v>Business Meal &amp; Entertainment - Non-O&amp;M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613510</v>
          </cell>
          <cell r="C346" t="str">
            <v>Safety</v>
          </cell>
          <cell r="D346">
            <v>247</v>
          </cell>
          <cell r="E346">
            <v>11.349020201255959</v>
          </cell>
          <cell r="F346">
            <v>19.023617284909065</v>
          </cell>
          <cell r="G346">
            <v>8186.9170388497214</v>
          </cell>
          <cell r="H346">
            <v>8211.0289179688334</v>
          </cell>
          <cell r="I346">
            <v>8858.7469785549383</v>
          </cell>
          <cell r="J346">
            <v>8892.4482170754527</v>
          </cell>
          <cell r="K346">
            <v>8935.9411653061779</v>
          </cell>
          <cell r="L346">
            <v>8983.8491819142891</v>
          </cell>
        </row>
        <row r="347">
          <cell r="B347">
            <v>613511</v>
          </cell>
          <cell r="C347" t="str">
            <v>Safety - Non-O&amp;M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613515</v>
          </cell>
          <cell r="C348" t="str">
            <v>Oth People Csts (Uniforms, Dues,Etc)</v>
          </cell>
          <cell r="D348">
            <v>129970</v>
          </cell>
          <cell r="E348">
            <v>10701.362639025499</v>
          </cell>
          <cell r="F348">
            <v>16378.926414927264</v>
          </cell>
          <cell r="G348">
            <v>21729.301891766503</v>
          </cell>
          <cell r="H348">
            <v>38990.522917325092</v>
          </cell>
          <cell r="I348">
            <v>54969.083009521346</v>
          </cell>
          <cell r="J348">
            <v>62226.600829051211</v>
          </cell>
          <cell r="K348">
            <v>74141.553282391309</v>
          </cell>
          <cell r="L348">
            <v>85573.211857926275</v>
          </cell>
        </row>
        <row r="349">
          <cell r="B349">
            <v>613516</v>
          </cell>
          <cell r="C349" t="str">
            <v>Oth People Csts (Uniforms, Dues,Etc) - Non-O&amp;M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613520</v>
          </cell>
          <cell r="C350" t="str">
            <v>Meetings/Conferences</v>
          </cell>
          <cell r="D350">
            <v>980</v>
          </cell>
          <cell r="E350">
            <v>0</v>
          </cell>
          <cell r="F350">
            <v>24.558710667689944</v>
          </cell>
          <cell r="G350">
            <v>24.558710667689944</v>
          </cell>
          <cell r="H350">
            <v>24.558710667689944</v>
          </cell>
          <cell r="I350">
            <v>24.558710667689944</v>
          </cell>
          <cell r="J350">
            <v>24.558710667689944</v>
          </cell>
          <cell r="K350">
            <v>24.558710667689944</v>
          </cell>
          <cell r="L350">
            <v>24.558710667689944</v>
          </cell>
        </row>
        <row r="351">
          <cell r="B351">
            <v>613521</v>
          </cell>
          <cell r="C351" t="str">
            <v>Meetings/Conferences - Non-O&amp;M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613525</v>
          </cell>
          <cell r="C352" t="str">
            <v>Events (Picnics, Parties, Etc)</v>
          </cell>
          <cell r="D352">
            <v>44135</v>
          </cell>
          <cell r="E352">
            <v>514.4889157902702</v>
          </cell>
          <cell r="F352">
            <v>700.69766483094554</v>
          </cell>
          <cell r="G352">
            <v>4150.5477232194244</v>
          </cell>
          <cell r="H352">
            <v>4339.8098997183797</v>
          </cell>
          <cell r="I352">
            <v>5394.1927610947387</v>
          </cell>
          <cell r="J352">
            <v>8623.7945809616194</v>
          </cell>
          <cell r="K352">
            <v>14900.823548109664</v>
          </cell>
          <cell r="L352">
            <v>16667.671200616853</v>
          </cell>
        </row>
        <row r="353">
          <cell r="B353">
            <v>613526</v>
          </cell>
          <cell r="C353" t="str">
            <v>Events (Picnics, Parties, Etc) - Non-O&amp;M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620505</v>
          </cell>
          <cell r="C354" t="str">
            <v>Contract Svcs - Meter Read &amp; Bill Collec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620510</v>
          </cell>
          <cell r="C355" t="str">
            <v>Contract Svcs - Disc &amp; Reconnection Csts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620515</v>
          </cell>
          <cell r="C356" t="str">
            <v>Contract Svcs - Tree-Trim (Dist.)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620516</v>
          </cell>
          <cell r="C357" t="str">
            <v>Contract Svcs - Tree Trim (Trans)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620520</v>
          </cell>
          <cell r="C358" t="str">
            <v>Oth Contract Svcs Used For Gen</v>
          </cell>
          <cell r="D358">
            <v>57429</v>
          </cell>
          <cell r="E358">
            <v>5492.5816751153825</v>
          </cell>
          <cell r="F358">
            <v>6106.668014332573</v>
          </cell>
          <cell r="G358">
            <v>8086.4814047568634</v>
          </cell>
          <cell r="H358">
            <v>16494.033968653341</v>
          </cell>
          <cell r="I358">
            <v>21216.68856200204</v>
          </cell>
          <cell r="J358">
            <v>27115.446081590882</v>
          </cell>
          <cell r="K358">
            <v>35564.725449887483</v>
          </cell>
          <cell r="L358">
            <v>47581.913409005974</v>
          </cell>
        </row>
        <row r="359">
          <cell r="B359">
            <v>620521</v>
          </cell>
          <cell r="C359" t="str">
            <v>Oth Contract Svcs Used For Dist.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620522</v>
          </cell>
          <cell r="C360" t="str">
            <v>Oth Contract Svcs Used For Trans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620523</v>
          </cell>
          <cell r="C361" t="str">
            <v>Contract Srvcs - SAP - ERP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620524</v>
          </cell>
          <cell r="C362" t="str">
            <v>Contract Srvcs - SAP - CCS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621005</v>
          </cell>
          <cell r="C363" t="str">
            <v>Engineering Consultants Used For Gen</v>
          </cell>
          <cell r="E363">
            <v>19205.545887871682</v>
          </cell>
          <cell r="F363">
            <v>39736.689402837146</v>
          </cell>
          <cell r="G363">
            <v>39736.689402837146</v>
          </cell>
          <cell r="H363">
            <v>39736.689402837146</v>
          </cell>
          <cell r="I363">
            <v>97861.228421605658</v>
          </cell>
          <cell r="J363">
            <v>101624.9153370998</v>
          </cell>
          <cell r="K363">
            <v>101624.9153370998</v>
          </cell>
          <cell r="L363">
            <v>101624.9153370998</v>
          </cell>
        </row>
        <row r="364">
          <cell r="B364">
            <v>621006</v>
          </cell>
          <cell r="C364" t="str">
            <v>Engineering Consultants Used For Dist.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621007</v>
          </cell>
          <cell r="C365" t="str">
            <v>Engineering Consultants Used For Trans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621105</v>
          </cell>
          <cell r="C366" t="str">
            <v>Environmental Consultants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621205</v>
          </cell>
          <cell r="C367" t="str">
            <v>Legal Consultants</v>
          </cell>
          <cell r="D367">
            <v>3749</v>
          </cell>
          <cell r="E367">
            <v>312.4914882348491</v>
          </cell>
          <cell r="F367">
            <v>7914.9797461013104</v>
          </cell>
          <cell r="G367">
            <v>8201.2467760740619</v>
          </cell>
          <cell r="H367">
            <v>153300.61930460643</v>
          </cell>
          <cell r="I367">
            <v>175100.19050974309</v>
          </cell>
          <cell r="J367">
            <v>175477.82973798472</v>
          </cell>
          <cell r="K367">
            <v>175564.0555635062</v>
          </cell>
          <cell r="L367">
            <v>305211.99927158671</v>
          </cell>
        </row>
        <row r="368">
          <cell r="B368">
            <v>621505</v>
          </cell>
          <cell r="C368" t="str">
            <v>Accounting Consultants</v>
          </cell>
          <cell r="D368">
            <v>13323</v>
          </cell>
          <cell r="E368">
            <v>791.79087538775832</v>
          </cell>
          <cell r="F368">
            <v>1548.1838147584413</v>
          </cell>
          <cell r="G368">
            <v>4544.6805060780207</v>
          </cell>
          <cell r="H368">
            <v>4544.6805060780207</v>
          </cell>
          <cell r="I368">
            <v>33527.680506078017</v>
          </cell>
          <cell r="J368">
            <v>32846.388316340039</v>
          </cell>
          <cell r="K368">
            <v>32777.853226398307</v>
          </cell>
          <cell r="L368">
            <v>34358.449601358385</v>
          </cell>
        </row>
        <row r="369">
          <cell r="B369">
            <v>621510</v>
          </cell>
          <cell r="C369" t="str">
            <v>Audit Services</v>
          </cell>
          <cell r="D369">
            <v>159769</v>
          </cell>
          <cell r="E369">
            <v>51860.063327532727</v>
          </cell>
          <cell r="F369">
            <v>51860.063327532727</v>
          </cell>
          <cell r="G369">
            <v>57952.774109938327</v>
          </cell>
          <cell r="H369">
            <v>57952.774109938327</v>
          </cell>
          <cell r="I369">
            <v>64395.05514385338</v>
          </cell>
          <cell r="J369">
            <v>103576.5376613359</v>
          </cell>
          <cell r="K369">
            <v>103576.5376613359</v>
          </cell>
          <cell r="L369">
            <v>103973.67084562207</v>
          </cell>
        </row>
        <row r="370">
          <cell r="B370">
            <v>621515</v>
          </cell>
          <cell r="C370" t="str">
            <v>Tax Services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622005</v>
          </cell>
          <cell r="C371" t="str">
            <v>Temporary Help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622006</v>
          </cell>
          <cell r="C372" t="str">
            <v>Temporary Help - Non-O&amp;M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622010</v>
          </cell>
          <cell r="C373" t="str">
            <v>Print Services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622011</v>
          </cell>
          <cell r="C374" t="str">
            <v>Print Services - Non-O&amp;M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622015</v>
          </cell>
          <cell r="C375" t="str">
            <v>Collection Costs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622020</v>
          </cell>
          <cell r="C376" t="str">
            <v>Other Consultants</v>
          </cell>
          <cell r="E376">
            <v>0</v>
          </cell>
          <cell r="F376">
            <v>0</v>
          </cell>
          <cell r="G376">
            <v>0</v>
          </cell>
          <cell r="H376">
            <v>9492.6613084713063</v>
          </cell>
          <cell r="I376">
            <v>14655.705677914837</v>
          </cell>
          <cell r="J376">
            <v>46837.98413439811</v>
          </cell>
          <cell r="K376">
            <v>47429.150421029306</v>
          </cell>
          <cell r="L376">
            <v>48184.939226522758</v>
          </cell>
        </row>
        <row r="377">
          <cell r="B377">
            <v>622021</v>
          </cell>
          <cell r="C377" t="str">
            <v>Other Consultants - Non-O&amp;M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630505</v>
          </cell>
          <cell r="C378" t="str">
            <v>Transmission Charges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630510</v>
          </cell>
          <cell r="C379" t="str">
            <v>Other Market Related Fees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631005</v>
          </cell>
          <cell r="C380" t="str">
            <v>Amortization Of Regulatory Assets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631505</v>
          </cell>
          <cell r="C381" t="str">
            <v>Property Taxes</v>
          </cell>
          <cell r="D381">
            <v>760822</v>
          </cell>
          <cell r="E381">
            <v>64999.621699326628</v>
          </cell>
          <cell r="F381">
            <v>92453.625280805281</v>
          </cell>
          <cell r="G381">
            <v>132146.77696109592</v>
          </cell>
          <cell r="H381">
            <v>181046.69658816553</v>
          </cell>
          <cell r="I381">
            <v>231130.07656840919</v>
          </cell>
          <cell r="J381">
            <v>282390.73879774613</v>
          </cell>
          <cell r="K381">
            <v>333772.61532844458</v>
          </cell>
          <cell r="L381">
            <v>382352.37419142766</v>
          </cell>
        </row>
        <row r="382">
          <cell r="B382">
            <v>631510</v>
          </cell>
          <cell r="C382" t="str">
            <v>Gross Receipts Tax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631515</v>
          </cell>
          <cell r="C383" t="str">
            <v>Assets Tax</v>
          </cell>
          <cell r="D383">
            <v>4130</v>
          </cell>
          <cell r="E383">
            <v>0</v>
          </cell>
          <cell r="F383">
            <v>269.73906369915579</v>
          </cell>
          <cell r="G383">
            <v>254.85389437256958</v>
          </cell>
          <cell r="H383">
            <v>254.85389437256958</v>
          </cell>
          <cell r="I383">
            <v>544.17723977922083</v>
          </cell>
          <cell r="J383">
            <v>4400.0201920077161</v>
          </cell>
          <cell r="K383">
            <v>4400.0201920077161</v>
          </cell>
          <cell r="L383">
            <v>4680.6573686286038</v>
          </cell>
        </row>
        <row r="384">
          <cell r="B384">
            <v>631520</v>
          </cell>
          <cell r="C384" t="str">
            <v>Municipal Taxes</v>
          </cell>
          <cell r="D384">
            <v>42714</v>
          </cell>
          <cell r="E384">
            <v>326.7912536884316</v>
          </cell>
          <cell r="F384">
            <v>617.19800733386523</v>
          </cell>
          <cell r="G384">
            <v>1040.4054810590501</v>
          </cell>
          <cell r="H384">
            <v>5071.3410219688722</v>
          </cell>
          <cell r="I384">
            <v>7899.6337450508599</v>
          </cell>
          <cell r="J384">
            <v>8227.8753829310517</v>
          </cell>
          <cell r="K384">
            <v>17670.650486385151</v>
          </cell>
          <cell r="L384">
            <v>22907.324073098662</v>
          </cell>
        </row>
        <row r="385">
          <cell r="B385">
            <v>631525</v>
          </cell>
          <cell r="C385" t="str">
            <v>Import/Export Duties/Customs Charges</v>
          </cell>
          <cell r="D385">
            <v>34452</v>
          </cell>
          <cell r="E385">
            <v>2145.0540213361578</v>
          </cell>
          <cell r="F385">
            <v>2198.4425094405324</v>
          </cell>
          <cell r="G385">
            <v>5498.6294304214589</v>
          </cell>
          <cell r="H385">
            <v>13422.042065046116</v>
          </cell>
          <cell r="I385">
            <v>20626.561821384606</v>
          </cell>
          <cell r="J385">
            <v>39196.017883394888</v>
          </cell>
          <cell r="K385">
            <v>46570.775082955734</v>
          </cell>
          <cell r="L385">
            <v>56097.693080400641</v>
          </cell>
        </row>
        <row r="386">
          <cell r="B386">
            <v>631530</v>
          </cell>
          <cell r="C386" t="str">
            <v>Other Taxes</v>
          </cell>
          <cell r="D386">
            <v>11010</v>
          </cell>
          <cell r="E386">
            <v>923.0536430354847</v>
          </cell>
          <cell r="F386">
            <v>5720.5593989832978</v>
          </cell>
          <cell r="G386">
            <v>6734.9541050946245</v>
          </cell>
          <cell r="H386">
            <v>29322.287331264051</v>
          </cell>
          <cell r="I386">
            <v>30329.169122505406</v>
          </cell>
          <cell r="J386">
            <v>31426.970116691944</v>
          </cell>
          <cell r="K386">
            <v>32908.204809707735</v>
          </cell>
          <cell r="L386">
            <v>66356.727645862309</v>
          </cell>
        </row>
        <row r="387">
          <cell r="B387">
            <v>632005</v>
          </cell>
          <cell r="C387" t="str">
            <v>Insurance</v>
          </cell>
          <cell r="D387">
            <v>1662</v>
          </cell>
          <cell r="E387">
            <v>123.91049406067944</v>
          </cell>
          <cell r="F387">
            <v>2234.3197803231506</v>
          </cell>
          <cell r="G387">
            <v>4375.1242178474804</v>
          </cell>
          <cell r="H387">
            <v>6585.2699339702904</v>
          </cell>
          <cell r="I387">
            <v>8848.9045240262676</v>
          </cell>
          <cell r="J387">
            <v>11251.662380627497</v>
          </cell>
          <cell r="K387">
            <v>13573.985917490936</v>
          </cell>
          <cell r="L387">
            <v>15798.171481208599</v>
          </cell>
        </row>
        <row r="388">
          <cell r="B388">
            <v>632010</v>
          </cell>
          <cell r="C388" t="str">
            <v>Insurance Premiums with Captive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642505</v>
          </cell>
          <cell r="C389" t="str">
            <v>Penalties For Non-Served Energy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643015</v>
          </cell>
          <cell r="C390" t="str">
            <v>Facilities Mgmt - Security Services</v>
          </cell>
          <cell r="D390">
            <v>294177</v>
          </cell>
          <cell r="E390">
            <v>24365.703260951806</v>
          </cell>
          <cell r="F390">
            <v>46622.702646984035</v>
          </cell>
          <cell r="G390">
            <v>71150.900544998818</v>
          </cell>
          <cell r="H390">
            <v>95709.709578916227</v>
          </cell>
          <cell r="I390">
            <v>121502.98435665741</v>
          </cell>
          <cell r="J390">
            <v>147247.41960815291</v>
          </cell>
          <cell r="K390">
            <v>175107.47720463967</v>
          </cell>
          <cell r="L390">
            <v>201833.70380955827</v>
          </cell>
        </row>
        <row r="391">
          <cell r="B391">
            <v>643016</v>
          </cell>
          <cell r="C391" t="str">
            <v>Facilities Mgmt - Security Services - Non-O&amp;M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643020</v>
          </cell>
          <cell r="C392" t="str">
            <v>Facilities Mgmt - Jan/Indust Clean Csts</v>
          </cell>
          <cell r="E392">
            <v>0</v>
          </cell>
          <cell r="F392">
            <v>621.72586339217185</v>
          </cell>
          <cell r="G392">
            <v>1371.803558993573</v>
          </cell>
          <cell r="H392">
            <v>2190.9684038738174</v>
          </cell>
          <cell r="I392">
            <v>2810.6316406206074</v>
          </cell>
          <cell r="J392">
            <v>3874.7051935736786</v>
          </cell>
          <cell r="K392">
            <v>5325.3467778993263</v>
          </cell>
          <cell r="L392">
            <v>6323.6719136387064</v>
          </cell>
        </row>
        <row r="393">
          <cell r="B393">
            <v>643021</v>
          </cell>
          <cell r="C393" t="str">
            <v>Facilities Mgmt - Jan/Indust Clean Csts - Non-O&amp;M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643025</v>
          </cell>
          <cell r="C394" t="str">
            <v>Facilities Mgmt - Other Costs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643026</v>
          </cell>
          <cell r="C395" t="str">
            <v>Facilities Mgmt - Other Costs - Non-O&amp;M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643030</v>
          </cell>
          <cell r="C396" t="str">
            <v>Facilities Mgmt - Utilities - Oil &amp; Gas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643031</v>
          </cell>
          <cell r="C397" t="str">
            <v>Facilities Mgmt - Utilities - Oil &amp; Gas - Non-O&amp;M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643035</v>
          </cell>
          <cell r="C398" t="str">
            <v>Facilities Mgmt - Utilities - Water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643036</v>
          </cell>
          <cell r="C399" t="str">
            <v>Facilities Mgmt - Utilities - Water - Non-O&amp;M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643040</v>
          </cell>
          <cell r="C400" t="str">
            <v>Facilities Mgmt - Utilities - Elec</v>
          </cell>
          <cell r="D400">
            <v>14778</v>
          </cell>
          <cell r="E400">
            <v>1705.3237497162747</v>
          </cell>
          <cell r="F400">
            <v>2801.335338357871</v>
          </cell>
          <cell r="G400">
            <v>3964.9949724567423</v>
          </cell>
          <cell r="H400">
            <v>5181.5231833553116</v>
          </cell>
          <cell r="I400">
            <v>6719.7349054494844</v>
          </cell>
          <cell r="J400">
            <v>7965.8625488903799</v>
          </cell>
          <cell r="K400">
            <v>8836.1623546500286</v>
          </cell>
          <cell r="L400">
            <v>10500.927605368648</v>
          </cell>
        </row>
        <row r="401">
          <cell r="B401">
            <v>643041</v>
          </cell>
          <cell r="C401" t="str">
            <v>Facilities Mgmt - Utilities - Elec - Non-O&amp;M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643045</v>
          </cell>
          <cell r="C402" t="str">
            <v>Facilities Mgmt - Utilities - Oth</v>
          </cell>
          <cell r="D402">
            <v>9339</v>
          </cell>
          <cell r="E402">
            <v>2589.3465990769464</v>
          </cell>
          <cell r="F402">
            <v>2982.5859697599858</v>
          </cell>
          <cell r="G402">
            <v>4440.4317463267435</v>
          </cell>
          <cell r="H402">
            <v>5408.6211049507583</v>
          </cell>
          <cell r="I402">
            <v>6825.0921289876378</v>
          </cell>
          <cell r="J402">
            <v>7287.416756167685</v>
          </cell>
          <cell r="K402">
            <v>7831.3826374277141</v>
          </cell>
          <cell r="L402">
            <v>8049.922480928195</v>
          </cell>
        </row>
        <row r="403">
          <cell r="B403">
            <v>643046</v>
          </cell>
          <cell r="C403" t="str">
            <v>Facilities Mgmt - Utilities - Oth - Non-O&amp;M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643505</v>
          </cell>
          <cell r="C404" t="str">
            <v>Telecom - Wire Line</v>
          </cell>
          <cell r="D404">
            <v>69355</v>
          </cell>
          <cell r="E404">
            <v>6202.4867973065002</v>
          </cell>
          <cell r="F404">
            <v>12190.562622325686</v>
          </cell>
          <cell r="G404">
            <v>18512.447090990536</v>
          </cell>
          <cell r="H404">
            <v>24843.838346415709</v>
          </cell>
          <cell r="I404">
            <v>32290.889877531943</v>
          </cell>
          <cell r="J404">
            <v>40055.346613567002</v>
          </cell>
          <cell r="K404">
            <v>46995.208956274539</v>
          </cell>
          <cell r="L404">
            <v>48252.864657328522</v>
          </cell>
        </row>
        <row r="405">
          <cell r="B405">
            <v>643506</v>
          </cell>
          <cell r="C405" t="str">
            <v>Telecom - Wire Line - Non-O&amp;M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643510</v>
          </cell>
          <cell r="C406" t="str">
            <v>Wireless Telecom/Radio</v>
          </cell>
          <cell r="D406">
            <v>58445</v>
          </cell>
          <cell r="E406">
            <v>5434.2488461829471</v>
          </cell>
          <cell r="F406">
            <v>9853.1018776487945</v>
          </cell>
          <cell r="G406">
            <v>15850.535509412128</v>
          </cell>
          <cell r="H406">
            <v>23601.11949912439</v>
          </cell>
          <cell r="I406">
            <v>30620.423829055242</v>
          </cell>
          <cell r="J406">
            <v>36702.766486397901</v>
          </cell>
          <cell r="K406">
            <v>39428.76834434909</v>
          </cell>
          <cell r="L406">
            <v>44745.910790851798</v>
          </cell>
        </row>
        <row r="407">
          <cell r="B407">
            <v>643511</v>
          </cell>
          <cell r="C407" t="str">
            <v>Wireless Telecom/Radio - Non-O&amp;M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643515</v>
          </cell>
          <cell r="C408" t="str">
            <v>Call Center Telecom Costs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643520</v>
          </cell>
          <cell r="C409" t="str">
            <v>Other Communication Costs</v>
          </cell>
          <cell r="D409">
            <v>6049</v>
          </cell>
          <cell r="E409">
            <v>532.91276386471975</v>
          </cell>
          <cell r="F409">
            <v>715.12481298214107</v>
          </cell>
          <cell r="G409">
            <v>726.57494922192313</v>
          </cell>
          <cell r="H409">
            <v>1353.55614195621</v>
          </cell>
          <cell r="I409">
            <v>2227.8152792627625</v>
          </cell>
          <cell r="J409">
            <v>2752.2303100151425</v>
          </cell>
          <cell r="K409">
            <v>3733.3379867316357</v>
          </cell>
          <cell r="L409">
            <v>4443.3070062142297</v>
          </cell>
        </row>
        <row r="410">
          <cell r="B410">
            <v>643521</v>
          </cell>
          <cell r="C410" t="str">
            <v>Other Communication Costs - Non-O&amp;M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644005</v>
          </cell>
          <cell r="C411" t="str">
            <v>Vehicle Leasing Costs</v>
          </cell>
          <cell r="D411">
            <v>139799</v>
          </cell>
          <cell r="E411">
            <v>11823.65317394265</v>
          </cell>
          <cell r="F411">
            <v>23935.702291363981</v>
          </cell>
          <cell r="G411">
            <v>36150.571890429768</v>
          </cell>
          <cell r="H411">
            <v>49003.987739971642</v>
          </cell>
          <cell r="I411">
            <v>62191.179047182719</v>
          </cell>
          <cell r="J411">
            <v>75726.203059315158</v>
          </cell>
          <cell r="K411">
            <v>90978.293254400036</v>
          </cell>
          <cell r="L411">
            <v>103965.00676446072</v>
          </cell>
        </row>
        <row r="412">
          <cell r="B412">
            <v>644006</v>
          </cell>
          <cell r="C412" t="str">
            <v>Vehicle Leasing Costs - Non-O&amp;M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644010</v>
          </cell>
          <cell r="C413" t="str">
            <v>Vehicle - Repair &amp; Maintenance</v>
          </cell>
          <cell r="D413">
            <v>61487</v>
          </cell>
          <cell r="E413">
            <v>403.03200423696757</v>
          </cell>
          <cell r="F413">
            <v>5085.3817356260688</v>
          </cell>
          <cell r="G413">
            <v>6016.7066869690043</v>
          </cell>
          <cell r="H413">
            <v>13104.038627171543</v>
          </cell>
          <cell r="I413">
            <v>22852.96594030951</v>
          </cell>
          <cell r="J413">
            <v>24088.926594113542</v>
          </cell>
          <cell r="K413">
            <v>25155.043476133636</v>
          </cell>
          <cell r="L413">
            <v>25719.386018452387</v>
          </cell>
        </row>
        <row r="414">
          <cell r="B414">
            <v>644011</v>
          </cell>
          <cell r="C414" t="str">
            <v>Repair &amp; Maintenance - Non-O&amp;M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644015</v>
          </cell>
          <cell r="C415" t="str">
            <v>Vehicle - Gasoline/Fuel</v>
          </cell>
          <cell r="D415">
            <v>85744</v>
          </cell>
          <cell r="E415">
            <v>5674.7566013467504</v>
          </cell>
          <cell r="F415">
            <v>11251.449924447286</v>
          </cell>
          <cell r="G415">
            <v>19180.383361582361</v>
          </cell>
          <cell r="H415">
            <v>27208.953446777668</v>
          </cell>
          <cell r="I415">
            <v>36761.354006540598</v>
          </cell>
          <cell r="J415">
            <v>45884.633811073414</v>
          </cell>
          <cell r="K415">
            <v>55720.696390247467</v>
          </cell>
          <cell r="L415">
            <v>65653.667884977593</v>
          </cell>
        </row>
        <row r="416">
          <cell r="B416">
            <v>644016</v>
          </cell>
          <cell r="C416" t="str">
            <v>Vehicle - Gasoline/Fuel - Non-O&amp;M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644505</v>
          </cell>
          <cell r="C417" t="str">
            <v>Office Supplies</v>
          </cell>
          <cell r="D417">
            <v>164</v>
          </cell>
          <cell r="E417">
            <v>0</v>
          </cell>
          <cell r="F417">
            <v>904.19854182655411</v>
          </cell>
          <cell r="G417">
            <v>904.19854182655411</v>
          </cell>
          <cell r="H417">
            <v>1610.3481962229532</v>
          </cell>
          <cell r="I417">
            <v>3052.8449858179483</v>
          </cell>
          <cell r="J417">
            <v>3910.5069623955874</v>
          </cell>
          <cell r="K417">
            <v>4676.5189546259735</v>
          </cell>
          <cell r="L417">
            <v>4676.5189546259735</v>
          </cell>
        </row>
        <row r="418">
          <cell r="B418">
            <v>645005</v>
          </cell>
          <cell r="C418" t="str">
            <v>IT Hardware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645006</v>
          </cell>
          <cell r="C419" t="str">
            <v>IT Hardware - Non-O&amp;M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645010</v>
          </cell>
          <cell r="C420" t="str">
            <v>IT Software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645011</v>
          </cell>
          <cell r="C421" t="str">
            <v>IT Software - Non-O&amp;M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645015</v>
          </cell>
          <cell r="C422" t="str">
            <v>IT Licenses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645016</v>
          </cell>
          <cell r="C423" t="str">
            <v>IT Licenses - Non-O&amp;M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645020</v>
          </cell>
          <cell r="C424" t="str">
            <v>IT Consulting</v>
          </cell>
          <cell r="D424">
            <v>13397</v>
          </cell>
          <cell r="E424">
            <v>0</v>
          </cell>
          <cell r="F424">
            <v>0</v>
          </cell>
          <cell r="G424">
            <v>3484.040482678085</v>
          </cell>
          <cell r="H424">
            <v>3484.040482678085</v>
          </cell>
          <cell r="I424">
            <v>3484.040482678085</v>
          </cell>
          <cell r="J424">
            <v>7254.5771749015239</v>
          </cell>
          <cell r="K424">
            <v>7254.5771749015239</v>
          </cell>
          <cell r="L424">
            <v>7254.5771749015239</v>
          </cell>
        </row>
        <row r="425">
          <cell r="B425">
            <v>645021</v>
          </cell>
          <cell r="C425" t="str">
            <v>IT Consulting - Non-O&amp;M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645025</v>
          </cell>
          <cell r="C426" t="str">
            <v>IT Hardware/Software - SAP - ERP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645030</v>
          </cell>
          <cell r="C427" t="str">
            <v>IT Hardware/Software - SAP - CCS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645105</v>
          </cell>
          <cell r="C428" t="str">
            <v>Plant Lease Expense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645110</v>
          </cell>
          <cell r="C429" t="str">
            <v>Property Rental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4.1159038525009775E-4</v>
          </cell>
          <cell r="J429">
            <v>-9.6750962578799268E-6</v>
          </cell>
          <cell r="K429">
            <v>-9.6750962578799268E-6</v>
          </cell>
          <cell r="L429">
            <v>-9.6750962578799268E-6</v>
          </cell>
        </row>
        <row r="430">
          <cell r="B430">
            <v>645111</v>
          </cell>
          <cell r="C430" t="str">
            <v>Property Rental - Non-O&amp;M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645115</v>
          </cell>
          <cell r="C431" t="str">
            <v>Transmission Line Rental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645120</v>
          </cell>
          <cell r="C432" t="str">
            <v>Equipment Rental</v>
          </cell>
          <cell r="D432">
            <v>556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-2.8811326967282253E-3</v>
          </cell>
          <cell r="J432">
            <v>6.7725673804631698E-5</v>
          </cell>
          <cell r="K432">
            <v>6.7725673804631698E-5</v>
          </cell>
          <cell r="L432">
            <v>6.7725673804631698E-5</v>
          </cell>
        </row>
        <row r="433">
          <cell r="B433">
            <v>645121</v>
          </cell>
          <cell r="C433" t="str">
            <v>Equipment Rental - Non-O&amp;M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645205</v>
          </cell>
          <cell r="C434" t="str">
            <v>Fines &amp; Penalties</v>
          </cell>
          <cell r="D434">
            <v>8142</v>
          </cell>
          <cell r="E434">
            <v>2118.8318075206175</v>
          </cell>
          <cell r="F434">
            <v>5155.5854529542312</v>
          </cell>
          <cell r="G434">
            <v>9242.4441528374555</v>
          </cell>
          <cell r="H434">
            <v>13104.146451503266</v>
          </cell>
          <cell r="I434">
            <v>16852.298246037346</v>
          </cell>
          <cell r="J434">
            <v>20603.835865044843</v>
          </cell>
          <cell r="K434">
            <v>133808.7191519294</v>
          </cell>
          <cell r="L434">
            <v>136023.56265240849</v>
          </cell>
        </row>
        <row r="435">
          <cell r="B435">
            <v>645206</v>
          </cell>
          <cell r="C435" t="str">
            <v>Fines &amp; Penalties - Non-O&amp;M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645505</v>
          </cell>
          <cell r="C436" t="str">
            <v>Charitable Contributions - US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645510</v>
          </cell>
          <cell r="C437" t="str">
            <v>Charitable Contributions - Non - US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646005</v>
          </cell>
          <cell r="C438" t="str">
            <v>3rd Party/Partner Management Fees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646505</v>
          </cell>
          <cell r="C439" t="str">
            <v>Licenses, Permits &amp; Easements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646506</v>
          </cell>
          <cell r="C440" t="str">
            <v>Licenses, Permits &amp; Easements - Non-O&amp;M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646510</v>
          </cell>
          <cell r="C441" t="str">
            <v>Lab Fees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646515</v>
          </cell>
          <cell r="C442" t="str">
            <v>Backup Electricity (Startup Electricity)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646520</v>
          </cell>
          <cell r="C443" t="str">
            <v>Other Fixed Costs</v>
          </cell>
          <cell r="D443">
            <v>258509</v>
          </cell>
          <cell r="E443">
            <v>2943.9806310055237</v>
          </cell>
          <cell r="F443">
            <v>8002.179786799843</v>
          </cell>
          <cell r="G443">
            <v>14428.691736975008</v>
          </cell>
          <cell r="H443">
            <v>19733.621169542119</v>
          </cell>
          <cell r="I443">
            <v>25799.321120151275</v>
          </cell>
          <cell r="J443">
            <v>33859.820403999955</v>
          </cell>
          <cell r="K443">
            <v>48393.364023626666</v>
          </cell>
          <cell r="L443">
            <v>59927.290529050108</v>
          </cell>
        </row>
        <row r="444">
          <cell r="B444">
            <v>646521</v>
          </cell>
          <cell r="C444" t="str">
            <v>Other Fixed Costs - Non-O&amp;M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646525</v>
          </cell>
          <cell r="C445" t="str">
            <v>Other SAP Costs - ERP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646530</v>
          </cell>
          <cell r="C446" t="str">
            <v>Other SAP Costs - CCS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647005</v>
          </cell>
          <cell r="C447" t="str">
            <v>Bank Fees/Charges</v>
          </cell>
          <cell r="D447">
            <v>60266</v>
          </cell>
          <cell r="E447">
            <v>1552.802829689037</v>
          </cell>
          <cell r="F447">
            <v>4418.6649939254148</v>
          </cell>
          <cell r="G447">
            <v>9710.3836393127258</v>
          </cell>
          <cell r="H447">
            <v>13503.517701360628</v>
          </cell>
          <cell r="I447">
            <v>16556.684724738963</v>
          </cell>
          <cell r="J447">
            <v>25721.712949526227</v>
          </cell>
          <cell r="K447">
            <v>25471.957016750279</v>
          </cell>
          <cell r="L447">
            <v>54335.254126299944</v>
          </cell>
        </row>
        <row r="448">
          <cell r="B448">
            <v>647010</v>
          </cell>
          <cell r="C448" t="str">
            <v>Trustee Fees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647015</v>
          </cell>
          <cell r="C449" t="str">
            <v>Rating Agency Fees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647505</v>
          </cell>
          <cell r="C450" t="str">
            <v>EA-Consultants/Lobbying Csts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647510</v>
          </cell>
          <cell r="C451" t="str">
            <v>External Affairs-Trade Associations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647515</v>
          </cell>
          <cell r="C452" t="str">
            <v>External Affairs-Legal Services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647520</v>
          </cell>
          <cell r="C453" t="str">
            <v>External Affairs-Special Events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647525</v>
          </cell>
          <cell r="C454" t="str">
            <v>EA-Media Svcs/Publications</v>
          </cell>
          <cell r="D454">
            <v>1913</v>
          </cell>
          <cell r="E454">
            <v>0</v>
          </cell>
          <cell r="F454">
            <v>0</v>
          </cell>
          <cell r="G454">
            <v>0</v>
          </cell>
          <cell r="H454">
            <v>61.88715640572255</v>
          </cell>
          <cell r="I454">
            <v>61.88715640572255</v>
          </cell>
          <cell r="J454">
            <v>61.88715640572255</v>
          </cell>
          <cell r="K454">
            <v>61.88715640572255</v>
          </cell>
          <cell r="L454">
            <v>61.88715640572255</v>
          </cell>
        </row>
        <row r="455">
          <cell r="B455">
            <v>648010</v>
          </cell>
          <cell r="C455" t="str">
            <v>Reimbursable Op Costs Unconsol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649505</v>
          </cell>
          <cell r="C456" t="str">
            <v>UC Related Prty Mgmt (Operator) Fees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650505</v>
          </cell>
          <cell r="C457" t="str">
            <v>Routine Maint - LT Svc Agrmt Csts (LTSA)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650507</v>
          </cell>
          <cell r="C458" t="str">
            <v>Routine Maint - Material Handling</v>
          </cell>
          <cell r="D458">
            <v>440409</v>
          </cell>
          <cell r="E458">
            <v>31120.263978209885</v>
          </cell>
          <cell r="F458">
            <v>52137.256073374891</v>
          </cell>
          <cell r="G458">
            <v>62427.709635072053</v>
          </cell>
          <cell r="H458">
            <v>72300.917720588855</v>
          </cell>
          <cell r="I458">
            <v>146014.52440481671</v>
          </cell>
          <cell r="J458">
            <v>178667.02933362284</v>
          </cell>
          <cell r="K458">
            <v>215316.41173375794</v>
          </cell>
          <cell r="L458">
            <v>258806.95876346092</v>
          </cell>
        </row>
        <row r="459">
          <cell r="B459">
            <v>650509</v>
          </cell>
          <cell r="C459" t="str">
            <v>Routine Maint - Boiler/Hrsg</v>
          </cell>
          <cell r="D459">
            <v>2027627</v>
          </cell>
          <cell r="E459">
            <v>29487.754785503519</v>
          </cell>
          <cell r="F459">
            <v>83168.497533009271</v>
          </cell>
          <cell r="G459">
            <v>135998.98192382284</v>
          </cell>
          <cell r="H459">
            <v>381943.13632022211</v>
          </cell>
          <cell r="I459">
            <v>716704.46855598106</v>
          </cell>
          <cell r="J459">
            <v>874352.06624744623</v>
          </cell>
          <cell r="K459">
            <v>991559.71517912426</v>
          </cell>
          <cell r="L459">
            <v>1380645.4872966586</v>
          </cell>
        </row>
        <row r="460">
          <cell r="B460">
            <v>650511</v>
          </cell>
          <cell r="C460" t="str">
            <v>Routine Maint - Steam Turbine/Generator</v>
          </cell>
          <cell r="D460">
            <v>400824</v>
          </cell>
          <cell r="E460">
            <v>12392.305742604223</v>
          </cell>
          <cell r="F460">
            <v>18925.815949818345</v>
          </cell>
          <cell r="G460">
            <v>35139.23798173738</v>
          </cell>
          <cell r="H460">
            <v>73089.463668925935</v>
          </cell>
          <cell r="I460">
            <v>109270.85682006193</v>
          </cell>
          <cell r="J460">
            <v>135825.76068727905</v>
          </cell>
          <cell r="K460">
            <v>148499.79641061323</v>
          </cell>
          <cell r="L460">
            <v>159687.26910304377</v>
          </cell>
        </row>
        <row r="461">
          <cell r="B461">
            <v>650513</v>
          </cell>
          <cell r="C461" t="str">
            <v>Routine Maint - Combustion Turbine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650515</v>
          </cell>
          <cell r="C462" t="str">
            <v>Routine Maint - Hydro Turbine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650517</v>
          </cell>
          <cell r="C463" t="str">
            <v>Routine Maint - Hydro Generator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650519</v>
          </cell>
          <cell r="C464" t="str">
            <v>Routine Maint - Water Treatment</v>
          </cell>
          <cell r="D464">
            <v>112416</v>
          </cell>
          <cell r="E464">
            <v>11142.505863660439</v>
          </cell>
          <cell r="F464">
            <v>21418.046922754838</v>
          </cell>
          <cell r="G464">
            <v>28655.407763548923</v>
          </cell>
          <cell r="H464">
            <v>28655.407763548923</v>
          </cell>
          <cell r="I464">
            <v>34618.595119492289</v>
          </cell>
          <cell r="J464">
            <v>34618.595119492289</v>
          </cell>
          <cell r="K464">
            <v>46253.794849244849</v>
          </cell>
          <cell r="L464">
            <v>48299.914299899589</v>
          </cell>
        </row>
        <row r="465">
          <cell r="B465">
            <v>650521</v>
          </cell>
          <cell r="C465" t="str">
            <v>Routine Maint - Environmental Systems</v>
          </cell>
          <cell r="D465">
            <v>23323</v>
          </cell>
          <cell r="E465">
            <v>104917.57978361202</v>
          </cell>
          <cell r="F465">
            <v>104917.57978361202</v>
          </cell>
          <cell r="G465">
            <v>104917.57978361202</v>
          </cell>
          <cell r="H465">
            <v>104917.57978361202</v>
          </cell>
          <cell r="I465">
            <v>104917.57978361202</v>
          </cell>
          <cell r="J465">
            <v>104917.57978361202</v>
          </cell>
          <cell r="K465">
            <v>104917.57978361202</v>
          </cell>
          <cell r="L465">
            <v>104917.57978361202</v>
          </cell>
        </row>
        <row r="466">
          <cell r="B466">
            <v>650523</v>
          </cell>
          <cell r="C466" t="str">
            <v>Routine Maint - Other Direct UnIT Costs</v>
          </cell>
          <cell r="D466">
            <v>994641</v>
          </cell>
          <cell r="E466">
            <v>34809.962169932667</v>
          </cell>
          <cell r="F466">
            <v>86677.666697944936</v>
          </cell>
          <cell r="G466">
            <v>113303.71543286124</v>
          </cell>
          <cell r="H466">
            <v>208478.83125025395</v>
          </cell>
          <cell r="I466">
            <v>302620.82902766584</v>
          </cell>
          <cell r="J466">
            <v>745152.5236944448</v>
          </cell>
          <cell r="K466">
            <v>883728.90685465094</v>
          </cell>
          <cell r="L466">
            <v>963338.75434746477</v>
          </cell>
        </row>
        <row r="467">
          <cell r="B467">
            <v>650525</v>
          </cell>
          <cell r="C467" t="str">
            <v>Major Maint - LT Svc Agrmt Csts (LTSA)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650527</v>
          </cell>
          <cell r="C468" t="str">
            <v>Major Maint - Material Handling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650529</v>
          </cell>
          <cell r="C469" t="str">
            <v>Major Maint - Boiler/HRSG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650531</v>
          </cell>
          <cell r="C470" t="str">
            <v>Major Maint - Steam Turbine/Generator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650533</v>
          </cell>
          <cell r="C471" t="str">
            <v>Major Maint - Combustion Turbine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650535</v>
          </cell>
          <cell r="C472" t="str">
            <v>Major Maint - Hydro Turbine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650537</v>
          </cell>
          <cell r="C473" t="str">
            <v>Major Maint - Hydro Generator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650539</v>
          </cell>
          <cell r="C474" t="str">
            <v>Major Maint - Water Treatment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650541</v>
          </cell>
          <cell r="C475" t="str">
            <v>Major Maint - Environmental Systems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650543</v>
          </cell>
          <cell r="C476" t="str">
            <v>Major Maint - Other Direct Unit Costs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650545</v>
          </cell>
          <cell r="C477" t="str">
            <v>Other Power Plant Maint Costs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650550</v>
          </cell>
          <cell r="C478" t="str">
            <v>Distribution Grid Maintenance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650555</v>
          </cell>
          <cell r="C479" t="str">
            <v>Transmission Grid Maintenance</v>
          </cell>
          <cell r="D479">
            <v>28893</v>
          </cell>
          <cell r="E479">
            <v>16.501929333434216</v>
          </cell>
          <cell r="F479">
            <v>967.49962695430906</v>
          </cell>
          <cell r="G479">
            <v>1061.2536168336396</v>
          </cell>
          <cell r="H479">
            <v>1104.2933210612557</v>
          </cell>
          <cell r="I479">
            <v>2386.7837721643177</v>
          </cell>
          <cell r="J479">
            <v>5793.343802495433</v>
          </cell>
          <cell r="K479">
            <v>6679.3955717716772</v>
          </cell>
          <cell r="L479">
            <v>9349.1447733047335</v>
          </cell>
        </row>
        <row r="480">
          <cell r="B480">
            <v>660505</v>
          </cell>
          <cell r="C480" t="str">
            <v>Provision For Bad Debt</v>
          </cell>
          <cell r="D480">
            <v>142782</v>
          </cell>
          <cell r="E480">
            <v>-3289.5710826965274</v>
          </cell>
          <cell r="F480">
            <v>-3956.923346702667</v>
          </cell>
          <cell r="G480">
            <v>-5310.8587301203388</v>
          </cell>
          <cell r="H480">
            <v>45568.702433679697</v>
          </cell>
          <cell r="I480">
            <v>45568.702433679697</v>
          </cell>
          <cell r="J480">
            <v>45568.703276210654</v>
          </cell>
          <cell r="K480">
            <v>51943.588421046399</v>
          </cell>
          <cell r="L480">
            <v>45562.546446923152</v>
          </cell>
        </row>
        <row r="481">
          <cell r="B481">
            <v>680505</v>
          </cell>
          <cell r="C481" t="str">
            <v>Depreciation</v>
          </cell>
          <cell r="D481">
            <v>3213662.23</v>
          </cell>
          <cell r="E481">
            <v>336019.21336157981</v>
          </cell>
          <cell r="F481">
            <v>660183.97560256219</v>
          </cell>
          <cell r="G481">
            <v>1016969.3450069998</v>
          </cell>
          <cell r="H481">
            <v>1382538.0383038973</v>
          </cell>
          <cell r="I481">
            <v>1759990.0582248725</v>
          </cell>
          <cell r="J481">
            <v>2148284.0597414281</v>
          </cell>
          <cell r="K481">
            <v>2533646.9769781479</v>
          </cell>
          <cell r="L481">
            <v>2903254.1926440694</v>
          </cell>
        </row>
        <row r="482">
          <cell r="B482">
            <v>681005</v>
          </cell>
          <cell r="C482" t="str">
            <v>Depletion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681505</v>
          </cell>
          <cell r="C483" t="str">
            <v>Amortization Of Intangible Assets</v>
          </cell>
          <cell r="D483">
            <v>761716</v>
          </cell>
          <cell r="E483">
            <v>64210.359461299857</v>
          </cell>
          <cell r="F483">
            <v>129342.23367465366</v>
          </cell>
          <cell r="G483">
            <v>197340.41522389458</v>
          </cell>
          <cell r="H483">
            <v>263633.89521103492</v>
          </cell>
          <cell r="I483">
            <v>333570.65838192729</v>
          </cell>
          <cell r="J483">
            <v>405154.04164926236</v>
          </cell>
          <cell r="K483">
            <v>476906.69564808009</v>
          </cell>
          <cell r="L483">
            <v>544746.29769215547</v>
          </cell>
        </row>
        <row r="484">
          <cell r="B484">
            <v>681510</v>
          </cell>
          <cell r="C484" t="str">
            <v>Amort Of Sales Concess &amp; Contracts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681515</v>
          </cell>
          <cell r="C485" t="str">
            <v>Amort Of Asset Retirement Obligations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681520</v>
          </cell>
          <cell r="C486" t="str">
            <v>Amortization of Goodwill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710505</v>
          </cell>
          <cell r="C487" t="str">
            <v>Group G&amp;A - Salaries &amp; Wages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710510</v>
          </cell>
          <cell r="C488" t="str">
            <v>Group G&amp;A - Overtime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710515</v>
          </cell>
          <cell r="C489" t="str">
            <v>Group G&amp;A - Cash Bonuses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710520</v>
          </cell>
          <cell r="C490" t="str">
            <v>Group G&amp;A - Long-Term Incentive Plan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710525</v>
          </cell>
          <cell r="C491" t="str">
            <v>Group G&amp;A - Stock Options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710526</v>
          </cell>
          <cell r="C492" t="str">
            <v>Group G&amp;A - Restricted Stock Units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710530</v>
          </cell>
          <cell r="C493" t="str">
            <v>Group G&amp;A - Vacation/Paid Time Off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710535</v>
          </cell>
          <cell r="C494" t="str">
            <v>Group G&amp;A - Employer Taxes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710540</v>
          </cell>
          <cell r="C495" t="str">
            <v>Group G&amp;A - Defined Cont. Plan Exp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710545</v>
          </cell>
          <cell r="C496" t="str">
            <v>Group G&amp;A - Defined Benefit Plan Exp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710550</v>
          </cell>
          <cell r="C497" t="str">
            <v>Group G&amp;A - Health/Life/Dental/Dis Ins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710555</v>
          </cell>
          <cell r="C498" t="str">
            <v>Group G&amp;A - Tuition Reimbursement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710565</v>
          </cell>
          <cell r="C499" t="str">
            <v>Group G&amp;A - Employee Training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710570</v>
          </cell>
          <cell r="C500" t="str">
            <v>Group G&amp;A - Travel - Transportation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710575</v>
          </cell>
          <cell r="C501" t="str">
            <v>Group G&amp;A - Travel - Lodging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710576</v>
          </cell>
          <cell r="C502" t="str">
            <v>Group G&amp;A - Travel - Meals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710580</v>
          </cell>
          <cell r="C503" t="str">
            <v>Group G&amp;A - Bus Meal &amp; Entertainment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710581</v>
          </cell>
          <cell r="C504" t="str">
            <v>Group G&amp;A - Charitable Contributions - Non - US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710582</v>
          </cell>
          <cell r="C505" t="str">
            <v>Group G&amp;A - SAP Hardware/Software - CCS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710583</v>
          </cell>
          <cell r="C506" t="str">
            <v>Group G&amp;A - SAP Contract Srvcs - CCS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710584</v>
          </cell>
          <cell r="C507" t="str">
            <v>Group G&amp;A - SAP People Costs - CCS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710585</v>
          </cell>
          <cell r="C508" t="str">
            <v>Group G&amp;A - Other SAP Costs - CCS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710586</v>
          </cell>
          <cell r="C509" t="str">
            <v>Group G&amp;A - SAP Hardware/Software - ERP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710587</v>
          </cell>
          <cell r="C510" t="str">
            <v>Group G&amp;A - SAP Contract Srvcs - ERP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710588</v>
          </cell>
          <cell r="C511" t="str">
            <v>Group G&amp;A - SAP People Costs - ERP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710589</v>
          </cell>
          <cell r="C512" t="str">
            <v>Group G&amp;A - Other SAP Costs - ERP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710590</v>
          </cell>
          <cell r="C513" t="str">
            <v>Group G&amp;A - Office Costs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710592</v>
          </cell>
          <cell r="C514" t="str">
            <v>Group G&amp;A - Property Rental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710594</v>
          </cell>
          <cell r="C515" t="str">
            <v>Group G&amp;A - Equipment Rental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710596</v>
          </cell>
          <cell r="C516" t="str">
            <v>Group G&amp;A - Consultants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710598</v>
          </cell>
          <cell r="C517" t="str">
            <v>Group G&amp;A - Other Costs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730505</v>
          </cell>
          <cell r="C518" t="str">
            <v>Business Development - People Costs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730510</v>
          </cell>
          <cell r="C519" t="str">
            <v>Bus Development - People Related Csts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730515</v>
          </cell>
          <cell r="C520" t="str">
            <v>Business Development - Office Costs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730520</v>
          </cell>
          <cell r="C521" t="str">
            <v>Business Development - Consultants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730525</v>
          </cell>
          <cell r="C522" t="str">
            <v>Business Development - Options/Permits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730530</v>
          </cell>
          <cell r="C523" t="str">
            <v>Business Development - Other Costs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830505</v>
          </cell>
          <cell r="C524" t="str">
            <v>Interest (Income) - Investment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830510</v>
          </cell>
          <cell r="C525" t="str">
            <v>Interest (Income) - Other</v>
          </cell>
          <cell r="D525">
            <v>-26969</v>
          </cell>
          <cell r="E525">
            <v>-4566.527275478551</v>
          </cell>
          <cell r="F525">
            <v>-9611.9609669597485</v>
          </cell>
          <cell r="G525">
            <v>-13196.553960342388</v>
          </cell>
          <cell r="H525">
            <v>-15126.660374102234</v>
          </cell>
          <cell r="I525">
            <v>-18179.957213088073</v>
          </cell>
          <cell r="J525">
            <v>-18582.318321858824</v>
          </cell>
          <cell r="K525">
            <v>-18848.792606125353</v>
          </cell>
          <cell r="L525">
            <v>-18957.144171120563</v>
          </cell>
        </row>
        <row r="526">
          <cell r="B526">
            <v>830515</v>
          </cell>
          <cell r="C526" t="str">
            <v>Int (Income) - Unrealized Int Inc Rate Derivatives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830516</v>
          </cell>
          <cell r="C527" t="str">
            <v>Int (Income) - Realized Int Inc Derivatives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830520</v>
          </cell>
          <cell r="C528" t="str">
            <v>Unconsol Related Party Interest (Income)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835005</v>
          </cell>
          <cell r="C529" t="str">
            <v>Interest Expense</v>
          </cell>
          <cell r="D529">
            <v>596935</v>
          </cell>
          <cell r="E529">
            <v>101788.05054096995</v>
          </cell>
          <cell r="F529">
            <v>196747.86074818409</v>
          </cell>
          <cell r="G529">
            <v>297161.02337955812</v>
          </cell>
          <cell r="H529">
            <v>471508.76324761449</v>
          </cell>
          <cell r="I529">
            <v>662876.58511129615</v>
          </cell>
          <cell r="J529">
            <v>852069.27286932059</v>
          </cell>
          <cell r="K529">
            <v>1036544.3616796189</v>
          </cell>
          <cell r="L529">
            <v>1210789.0711371866</v>
          </cell>
        </row>
        <row r="530">
          <cell r="B530">
            <v>835010</v>
          </cell>
          <cell r="C530" t="str">
            <v>Int Exp - Unrealized Int Rate Derivatives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835011</v>
          </cell>
          <cell r="C531" t="str">
            <v>Realized Interest Rate Derivatives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835015</v>
          </cell>
          <cell r="C532" t="str">
            <v>Amortization Of Deferred Financing Costs</v>
          </cell>
          <cell r="D532">
            <v>49047</v>
          </cell>
          <cell r="E532">
            <v>8711.1447378376342</v>
          </cell>
          <cell r="F532">
            <v>16692.196157638093</v>
          </cell>
          <cell r="G532">
            <v>24616.797169705045</v>
          </cell>
          <cell r="H532">
            <v>32534.165759963846</v>
          </cell>
          <cell r="I532">
            <v>40913.446299970426</v>
          </cell>
          <cell r="J532">
            <v>49213.041885108178</v>
          </cell>
          <cell r="K532">
            <v>57809.570894482385</v>
          </cell>
          <cell r="L532">
            <v>65937.302840991426</v>
          </cell>
        </row>
        <row r="533">
          <cell r="B533">
            <v>835020</v>
          </cell>
          <cell r="C533" t="str">
            <v>Interest Exp Pref Stock Dividends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835025</v>
          </cell>
          <cell r="C534" t="str">
            <v>Accretion Exp - ARO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835030</v>
          </cell>
          <cell r="C535" t="str">
            <v>Unconsol Related Party Interest Expense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835050</v>
          </cell>
          <cell r="C536" t="str">
            <v>Amort of OCI - FAS133 - Realized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840505</v>
          </cell>
          <cell r="C537" t="str">
            <v>Unrealized Foreign Currency (Gain)/Loss</v>
          </cell>
          <cell r="D537">
            <v>1325033</v>
          </cell>
          <cell r="E537">
            <v>-467506.27555421053</v>
          </cell>
          <cell r="F537">
            <v>-1033527.3995756991</v>
          </cell>
          <cell r="G537">
            <v>-1612592.156913185</v>
          </cell>
          <cell r="H537">
            <v>-2942925.5573311243</v>
          </cell>
          <cell r="I537">
            <v>-4330350.3571335617</v>
          </cell>
          <cell r="J537">
            <v>-5701332.7266676426</v>
          </cell>
          <cell r="K537">
            <v>-5841385.9562935159</v>
          </cell>
          <cell r="L537">
            <v>-2560266.201981796</v>
          </cell>
        </row>
        <row r="538">
          <cell r="B538">
            <v>840506</v>
          </cell>
          <cell r="C538" t="str">
            <v>Realized Foreign Currency (Gain)/Loss</v>
          </cell>
          <cell r="D538">
            <v>14998</v>
          </cell>
          <cell r="E538">
            <v>24983.690398728912</v>
          </cell>
          <cell r="F538">
            <v>91398.780728736572</v>
          </cell>
          <cell r="G538">
            <v>154244.09462519438</v>
          </cell>
          <cell r="H538">
            <v>341081.33711032534</v>
          </cell>
          <cell r="I538">
            <v>780411.41210209345</v>
          </cell>
          <cell r="J538">
            <v>1142460.6518493339</v>
          </cell>
          <cell r="K538">
            <v>1256056.3819380088</v>
          </cell>
          <cell r="L538">
            <v>662377.74910664535</v>
          </cell>
        </row>
        <row r="539">
          <cell r="B539">
            <v>840515</v>
          </cell>
          <cell r="C539" t="str">
            <v>Realized Foreign Currency Derivatives (Gain)/Loss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840510</v>
          </cell>
          <cell r="C540" t="str">
            <v>Unrealized Foreign Currency Derivatives (Gain)/Loss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852003</v>
          </cell>
          <cell r="C541" t="str">
            <v>Unrealized Commodity - (Gain)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852004</v>
          </cell>
          <cell r="C542" t="str">
            <v>Realized Commodity - (Gain)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852005</v>
          </cell>
          <cell r="C543" t="str">
            <v>Unrealized Commodity Derivatives - Loss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852006</v>
          </cell>
          <cell r="C544" t="str">
            <v>Realized Commodity Derivatives - Loss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859005</v>
          </cell>
          <cell r="C545" t="str">
            <v>(Gain) On Asset Sale</v>
          </cell>
          <cell r="D545">
            <v>-20216</v>
          </cell>
          <cell r="E545">
            <v>-1977.5461148520847</v>
          </cell>
          <cell r="F545">
            <v>-687.65716627188476</v>
          </cell>
          <cell r="G545">
            <v>-2040.4688439674869</v>
          </cell>
          <cell r="H545">
            <v>-2040.4688439674867</v>
          </cell>
          <cell r="I545">
            <v>-2040.4688439674867</v>
          </cell>
          <cell r="J545">
            <v>-4019.8042555438615</v>
          </cell>
          <cell r="K545">
            <v>-4019.8042555438624</v>
          </cell>
          <cell r="L545">
            <v>-4019.8042555438624</v>
          </cell>
        </row>
        <row r="546">
          <cell r="B546">
            <v>859010</v>
          </cell>
          <cell r="C546" t="str">
            <v>Marked-to-Market (Gain) on Inv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859015</v>
          </cell>
          <cell r="C547" t="str">
            <v>(Gain) on Sale of Investment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859020</v>
          </cell>
          <cell r="C548" t="str">
            <v>Rental (Income)</v>
          </cell>
          <cell r="D548">
            <v>-17601</v>
          </cell>
          <cell r="E548">
            <v>-1634.015434667474</v>
          </cell>
          <cell r="F548">
            <v>-3287.7375375070746</v>
          </cell>
          <cell r="G548">
            <v>-5617.4097056658911</v>
          </cell>
          <cell r="H548">
            <v>-8014.0909466239373</v>
          </cell>
          <cell r="I548">
            <v>-10462.462036515277</v>
          </cell>
          <cell r="J548">
            <v>-13680.236827988865</v>
          </cell>
          <cell r="K548">
            <v>-16130.181596167229</v>
          </cell>
          <cell r="L548">
            <v>-18390.87298869358</v>
          </cell>
        </row>
        <row r="549">
          <cell r="B549">
            <v>859025</v>
          </cell>
          <cell r="C549" t="str">
            <v>Legal/Dispute Settlement (Income)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859030</v>
          </cell>
          <cell r="C550" t="str">
            <v>(Gain) on Early Extingshmnt of Debt/Liab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859095</v>
          </cell>
          <cell r="C551" t="str">
            <v>Other (Income)</v>
          </cell>
          <cell r="D551">
            <v>-6885</v>
          </cell>
          <cell r="E551">
            <v>0</v>
          </cell>
          <cell r="F551">
            <v>-4244.5960859554871</v>
          </cell>
          <cell r="G551">
            <v>-4556.0013019928556</v>
          </cell>
          <cell r="H551">
            <v>-2530.9656967846895</v>
          </cell>
          <cell r="I551">
            <v>-114491.78904219133</v>
          </cell>
          <cell r="J551">
            <v>-102355.79569818598</v>
          </cell>
          <cell r="K551">
            <v>-100568.60770730686</v>
          </cell>
          <cell r="L551">
            <v>-98610.298141672858</v>
          </cell>
        </row>
        <row r="552">
          <cell r="B552">
            <v>859505</v>
          </cell>
          <cell r="C552" t="str">
            <v>Loss On Sale Or Disposal Of Asset</v>
          </cell>
          <cell r="D552">
            <v>73594</v>
          </cell>
          <cell r="E552">
            <v>976.5496708784143</v>
          </cell>
          <cell r="F552">
            <v>959.37392260519823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859510</v>
          </cell>
          <cell r="C553" t="str">
            <v>Debt Refinancing Costs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859515</v>
          </cell>
          <cell r="C554" t="str">
            <v>Environmental Fine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859520</v>
          </cell>
          <cell r="C555" t="str">
            <v>Loss on Legal/Dispute Settlement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859525</v>
          </cell>
          <cell r="C556" t="str">
            <v>Loss on Extinguishment of Liabililties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859530</v>
          </cell>
          <cell r="C557" t="str">
            <v>Loss on Sale of Investments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859535</v>
          </cell>
          <cell r="C558" t="str">
            <v>Other Expense - SAP Disposals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859540</v>
          </cell>
          <cell r="C559" t="str">
            <v>Goodwill Impairment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859545</v>
          </cell>
          <cell r="C560" t="str">
            <v>Fixed Asset Impairment Expense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859546</v>
          </cell>
          <cell r="C561" t="str">
            <v>Investment Asset Impairment Expense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859550</v>
          </cell>
          <cell r="C562" t="str">
            <v>Loss on Disposal of Asset</v>
          </cell>
          <cell r="E562">
            <v>0</v>
          </cell>
          <cell r="F562">
            <v>0</v>
          </cell>
          <cell r="G562">
            <v>2312.1825640999432</v>
          </cell>
          <cell r="H562">
            <v>35598.77033133994</v>
          </cell>
          <cell r="I562">
            <v>35598.77033133994</v>
          </cell>
          <cell r="J562">
            <v>35598.77033133994</v>
          </cell>
          <cell r="K562">
            <v>35598.77033133994</v>
          </cell>
          <cell r="L562">
            <v>35665.540532553605</v>
          </cell>
        </row>
        <row r="563">
          <cell r="B563">
            <v>859595</v>
          </cell>
          <cell r="C563" t="str">
            <v>Other Expense</v>
          </cell>
          <cell r="D563">
            <v>250539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860510</v>
          </cell>
          <cell r="C564" t="str">
            <v>Adj To Equity In Earnings - Gain/(Loss)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870510</v>
          </cell>
          <cell r="C565" t="str">
            <v>Adj To Minority Interest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871510</v>
          </cell>
          <cell r="C566" t="str">
            <v>Adj To Taxes - Minority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880505</v>
          </cell>
          <cell r="C567" t="str">
            <v>Current Inc Tax Exp - US State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880506</v>
          </cell>
          <cell r="C568" t="str">
            <v>Deferred Inc Tax Exp US-State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880510</v>
          </cell>
          <cell r="C569" t="str">
            <v>Current Inc Tax Exp - US Federal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880511</v>
          </cell>
          <cell r="C570" t="str">
            <v>Deferred Inc Tax Exp US-Federal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880525</v>
          </cell>
          <cell r="C571" t="str">
            <v>Current Inc Tax Exp Foreign</v>
          </cell>
          <cell r="D571">
            <v>4694332.04</v>
          </cell>
          <cell r="E571">
            <v>867960.46578929271</v>
          </cell>
          <cell r="F571">
            <v>1575041.2341876845</v>
          </cell>
          <cell r="G571">
            <v>3164791.9360012505</v>
          </cell>
          <cell r="H571">
            <v>4292840.6047681607</v>
          </cell>
          <cell r="I571">
            <v>4286359.5614827164</v>
          </cell>
          <cell r="J571">
            <v>5730120.7512628175</v>
          </cell>
          <cell r="K571">
            <v>5730120.7512628175</v>
          </cell>
          <cell r="L571">
            <v>4332268.4947800729</v>
          </cell>
          <cell r="M571">
            <v>221041</v>
          </cell>
          <cell r="N571">
            <v>4553309.4947800729</v>
          </cell>
        </row>
        <row r="572">
          <cell r="B572">
            <v>880527</v>
          </cell>
          <cell r="C572" t="str">
            <v>Deferred Inc Tax Exp Foreign</v>
          </cell>
          <cell r="I572">
            <v>1101063.674823632</v>
          </cell>
          <cell r="J572">
            <v>1101063.674823632</v>
          </cell>
          <cell r="K572">
            <v>1101063.674823632</v>
          </cell>
          <cell r="L572">
            <v>2756892.2993365042</v>
          </cell>
          <cell r="M572">
            <v>17864</v>
          </cell>
          <cell r="N572">
            <v>2774756.2993365042</v>
          </cell>
        </row>
        <row r="573">
          <cell r="B573">
            <v>880530</v>
          </cell>
          <cell r="C573" t="str">
            <v>Current Inc Tax Exp Unconsol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880532</v>
          </cell>
          <cell r="C574" t="str">
            <v>Deferred Inc Tax Exp Unconsol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880535</v>
          </cell>
          <cell r="C575" t="str">
            <v>Inc Tax Exp Elimination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881010</v>
          </cell>
          <cell r="C576" t="str">
            <v>Taxes - Equity Earnings - Adj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890505</v>
          </cell>
          <cell r="C577" t="str">
            <v>Chng Acct Princ FAS 133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890510</v>
          </cell>
          <cell r="C578" t="str">
            <v>Chng Acct Princ FAS 143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890515</v>
          </cell>
          <cell r="C579" t="str">
            <v>Chng Acct Princ FAS 142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890520</v>
          </cell>
          <cell r="C580" t="str">
            <v>Chng Acct Princ - Other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890525</v>
          </cell>
          <cell r="C581" t="str">
            <v>Taxes - Change in Acct Principle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891005</v>
          </cell>
          <cell r="C582" t="str">
            <v>Extraordinary (Gain)/Loss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891010</v>
          </cell>
          <cell r="C583" t="str">
            <v>Taxes - Extraordinary Items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891505</v>
          </cell>
          <cell r="C584" t="str">
            <v>Discontinued Operations - Exp/(Inc)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 t="str">
            <v>GAAP027</v>
          </cell>
          <cell r="C585" t="str">
            <v>IC19 Consol - Elec Sales - Energy - Maikuben West CJSC</v>
          </cell>
          <cell r="D585">
            <v>188000.77009006546</v>
          </cell>
          <cell r="E585">
            <v>39476.764772641298</v>
          </cell>
          <cell r="F585">
            <v>73027.199308328185</v>
          </cell>
          <cell r="G585">
            <v>103569.81807049245</v>
          </cell>
          <cell r="H585">
            <v>126786.42311791248</v>
          </cell>
          <cell r="I585">
            <v>147785.89628221936</v>
          </cell>
          <cell r="J585">
            <v>163649.37326830294</v>
          </cell>
          <cell r="K585">
            <v>181073.00232430952</v>
          </cell>
          <cell r="L585">
            <v>196859.35048366964</v>
          </cell>
        </row>
        <row r="586">
          <cell r="B586" t="str">
            <v>GAAP028</v>
          </cell>
          <cell r="C586" t="str">
            <v>IC19 Consol - Elec Sales - Energy - AES Kazakstan LLP</v>
          </cell>
          <cell r="D586">
            <v>1366337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 t="str">
            <v>GAAP029</v>
          </cell>
          <cell r="C587" t="str">
            <v>IC10 Consol - Fuel - Coal Cost - Maikuben West CJSC</v>
          </cell>
          <cell r="D587">
            <v>6464656.4806608772</v>
          </cell>
          <cell r="E587">
            <v>330871.49126125447</v>
          </cell>
          <cell r="F587">
            <v>648548.98934260523</v>
          </cell>
          <cell r="G587">
            <v>1699576.4319272686</v>
          </cell>
          <cell r="H587">
            <v>2919490.4650409156</v>
          </cell>
          <cell r="I587">
            <v>3996251.0758410473</v>
          </cell>
          <cell r="J587">
            <v>4992577.2869793065</v>
          </cell>
          <cell r="K587">
            <v>5869326.1764312107</v>
          </cell>
          <cell r="L587">
            <v>6621356.0470795659</v>
          </cell>
        </row>
        <row r="588">
          <cell r="B588" t="str">
            <v>GAAP030</v>
          </cell>
          <cell r="C588" t="str">
            <v>IC19 Consol - Elec Cost - Energy - Shulbinsk GES LSC</v>
          </cell>
          <cell r="D588">
            <v>3818207</v>
          </cell>
          <cell r="E588">
            <v>16367.447983657414</v>
          </cell>
          <cell r="F588">
            <v>16367.447983657414</v>
          </cell>
          <cell r="G588">
            <v>16367.447983657414</v>
          </cell>
          <cell r="H588">
            <v>16367.447983657414</v>
          </cell>
          <cell r="I588">
            <v>16367.447983657414</v>
          </cell>
          <cell r="J588">
            <v>16367.447983657414</v>
          </cell>
          <cell r="K588">
            <v>16367.447983657414</v>
          </cell>
          <cell r="L588">
            <v>16367.447983657414</v>
          </cell>
        </row>
        <row r="589">
          <cell r="B589" t="str">
            <v>GAAP031</v>
          </cell>
          <cell r="C589" t="str">
            <v>IC19 Consol - Elec Cost - Energy - UstKamenogorsk GES LLP</v>
          </cell>
          <cell r="D589">
            <v>2711608.0629275478</v>
          </cell>
          <cell r="E589">
            <v>-2286.8805326473484</v>
          </cell>
          <cell r="F589">
            <v>-2286.8805326473484</v>
          </cell>
          <cell r="G589">
            <v>-2286.8805326473484</v>
          </cell>
          <cell r="H589">
            <v>-2286.8805326473484</v>
          </cell>
          <cell r="I589">
            <v>-2286.8805326473484</v>
          </cell>
          <cell r="J589">
            <v>-2286.8805326473484</v>
          </cell>
          <cell r="K589">
            <v>-2286.8805326473484</v>
          </cell>
          <cell r="L589">
            <v>-2286.8805326473484</v>
          </cell>
        </row>
        <row r="590">
          <cell r="B590" t="str">
            <v>GAAP032</v>
          </cell>
          <cell r="C590" t="str">
            <v>IC16 Consol - Other Revenue - Sogrinsk TETS LLP</v>
          </cell>
          <cell r="D590">
            <v>3959.1307112228305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5862.8275339118718</v>
          </cell>
          <cell r="K590">
            <v>5862.8275339118718</v>
          </cell>
          <cell r="L590">
            <v>5862.8275339118718</v>
          </cell>
        </row>
        <row r="591">
          <cell r="B591" t="str">
            <v>GAAP033</v>
          </cell>
          <cell r="C591" t="str">
            <v>IC16 Consol - Other Revenue - UstKamenogorsk TETS LLP</v>
          </cell>
          <cell r="D591">
            <v>4181.0269111341122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8929.8677226388063</v>
          </cell>
          <cell r="K591">
            <v>8929.8677226388063</v>
          </cell>
          <cell r="L591">
            <v>8929.8677226388063</v>
          </cell>
        </row>
        <row r="592">
          <cell r="B592" t="str">
            <v>GAAP034</v>
          </cell>
          <cell r="C592" t="str">
            <v>IC12 Consol - Interest Expense - AES Corp</v>
          </cell>
          <cell r="D592">
            <v>3030000</v>
          </cell>
          <cell r="E592">
            <v>331000</v>
          </cell>
          <cell r="F592">
            <v>645000</v>
          </cell>
          <cell r="G592">
            <v>1000000</v>
          </cell>
          <cell r="H592">
            <v>1353000</v>
          </cell>
          <cell r="I592">
            <v>1711000</v>
          </cell>
          <cell r="J592">
            <v>2082000</v>
          </cell>
          <cell r="K592">
            <v>2469000</v>
          </cell>
          <cell r="L592">
            <v>2845065.0031938679</v>
          </cell>
        </row>
        <row r="593">
          <cell r="B593" t="str">
            <v>GAAP035</v>
          </cell>
          <cell r="C593" t="str">
            <v>IC12 Consol - Interest Expense - AES Global Power Holdings BV</v>
          </cell>
          <cell r="D593">
            <v>4618000</v>
          </cell>
          <cell r="E593">
            <v>477000</v>
          </cell>
          <cell r="F593">
            <v>929000</v>
          </cell>
          <cell r="G593">
            <v>1440000</v>
          </cell>
          <cell r="H593">
            <v>1948000</v>
          </cell>
          <cell r="I593">
            <v>2480000</v>
          </cell>
          <cell r="J593">
            <v>3014000</v>
          </cell>
          <cell r="K593">
            <v>3572000</v>
          </cell>
          <cell r="L593">
            <v>4113379.0003193868</v>
          </cell>
        </row>
        <row r="594">
          <cell r="B594" t="str">
            <v>GAAP036</v>
          </cell>
          <cell r="C594" t="str">
            <v>IC19 Consol - Elec Sales - Energy - NurEnergoService LLP</v>
          </cell>
          <cell r="D594">
            <v>3739215.4735135245</v>
          </cell>
          <cell r="E594">
            <v>2015766.8986910798</v>
          </cell>
          <cell r="F594">
            <v>4114387.2531039724</v>
          </cell>
          <cell r="G594">
            <v>7073544.3302546153</v>
          </cell>
          <cell r="H594">
            <v>10338369.215803562</v>
          </cell>
          <cell r="I594">
            <v>14428651.056435764</v>
          </cell>
          <cell r="J594">
            <v>17918866.272544958</v>
          </cell>
          <cell r="K594">
            <v>20630395.17213114</v>
          </cell>
          <cell r="L594">
            <v>24875923.056034051</v>
          </cell>
        </row>
        <row r="595">
          <cell r="B595" t="str">
            <v>GAAP037</v>
          </cell>
          <cell r="C595" t="str">
            <v>IC16 Consol - Other Costs Of Sales - UstKamenogorsk TETS LLP</v>
          </cell>
          <cell r="D595">
            <v>367.16640560901021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sults"/>
      <sheetName val="Case Detail"/>
      <sheetName val="Case Summary"/>
      <sheetName val="Notes"/>
      <sheetName val="121098 Assumptions"/>
      <sheetName val="121098 meeting notes"/>
    </sheetNames>
    <sheetDataSet>
      <sheetData sheetId="0" refreshError="1">
        <row r="4">
          <cell r="G4">
            <v>0.06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"/>
      <sheetName val="validation"/>
      <sheetName val="CDC_Finance"/>
      <sheetName val="CDC_OPEX"/>
      <sheetName val="IS"/>
      <sheetName val="BS"/>
      <sheetName val="CF"/>
      <sheetName val="CF_USD_M"/>
      <sheetName val="CE"/>
      <sheetName val="5"/>
      <sheetName val="6.a"/>
      <sheetName val="6.b"/>
      <sheetName val="6.c"/>
      <sheetName val="6.d"/>
      <sheetName val="7"/>
      <sheetName val="11"/>
      <sheetName val="12.a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1"/>
      <sheetName val="i"/>
      <sheetName val="iii"/>
      <sheetName val="ii"/>
      <sheetName val="x-rates"/>
      <sheetName val="settings"/>
      <sheetName val="Expenses_04_09_breakdown"/>
      <sheetName val="Expenses_05_09_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11">
          <cell r="H11">
            <v>39903</v>
          </cell>
        </row>
      </sheetData>
      <sheetData sheetId="37" refreshError="1"/>
      <sheetData sheetId="3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Adjust"/>
      <sheetName val="Com"/>
      <sheetName val="Supplies"/>
      <sheetName val="Ind"/>
      <sheetName val="Pub&amp;Own"/>
      <sheetName val="Res"/>
      <sheetName val="Tariff"/>
      <sheetName val="#REF"/>
      <sheetName val=" Fluxo"/>
      <sheetName val="1996"/>
      <sheetName val="INDIECO1"/>
      <sheetName val=" AnexoOpDiv99"/>
      <sheetName val="Ativo"/>
      <sheetName val="GrafdivB"/>
      <sheetName val="Exigível"/>
      <sheetName val="SaldoMes"/>
      <sheetName val="Custo"/>
      <sheetName val="Resultado"/>
      <sheetName val="ServDiv"/>
      <sheetName val="MASTER"/>
      <sheetName val="Plan1"/>
      <sheetName val="Plan2"/>
      <sheetName val="Plan3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Scenario Results"/>
      <sheetName val="BofA Exec Sum"/>
      <sheetName val="Exec Sum"/>
      <sheetName val="Covenants"/>
      <sheetName val="Financing"/>
      <sheetName val="CF_ALL"/>
      <sheetName val="CF_C"/>
      <sheetName val="CF_A"/>
      <sheetName val="PL_ALL"/>
      <sheetName val="PL_C"/>
      <sheetName val="PL_A"/>
      <sheetName val="BS_ALL"/>
      <sheetName val="BS_C"/>
      <sheetName val="BS_A"/>
      <sheetName val="Revenues"/>
      <sheetName val="Global"/>
      <sheetName val="Opex"/>
      <sheetName val="Capex"/>
      <sheetName val="Input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7">
          <cell r="F37">
            <v>6</v>
          </cell>
        </row>
        <row r="153">
          <cell r="G153">
            <v>0.11339999999999999</v>
          </cell>
        </row>
      </sheetData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Altai"/>
      <sheetName val="P_L CCI Detail"/>
    </sheetNames>
    <sheetDataSet>
      <sheetData sheetId="0" refreshError="1"/>
      <sheetData sheetId="1" refreshError="1"/>
      <sheetData sheetId="2" refreshError="1">
        <row r="27">
          <cell r="T27">
            <v>0</v>
          </cell>
        </row>
        <row r="35">
          <cell r="T35">
            <v>0</v>
          </cell>
        </row>
        <row r="41">
          <cell r="T41">
            <v>0</v>
          </cell>
        </row>
        <row r="54">
          <cell r="T54">
            <v>204352</v>
          </cell>
        </row>
        <row r="61">
          <cell r="T61">
            <v>0</v>
          </cell>
        </row>
        <row r="76">
          <cell r="T76">
            <v>907938.57</v>
          </cell>
        </row>
        <row r="84">
          <cell r="T84">
            <v>6087195.3464781595</v>
          </cell>
        </row>
        <row r="94">
          <cell r="T94">
            <v>481023</v>
          </cell>
        </row>
        <row r="109">
          <cell r="T109">
            <v>0</v>
          </cell>
        </row>
        <row r="159">
          <cell r="T159">
            <v>-8350665.5390818585</v>
          </cell>
        </row>
        <row r="172">
          <cell r="T172">
            <v>0</v>
          </cell>
        </row>
        <row r="177">
          <cell r="T177">
            <v>0</v>
          </cell>
        </row>
        <row r="183">
          <cell r="T183">
            <v>0</v>
          </cell>
        </row>
        <row r="189">
          <cell r="T189">
            <v>0</v>
          </cell>
        </row>
        <row r="194">
          <cell r="T194">
            <v>0</v>
          </cell>
        </row>
        <row r="208">
          <cell r="T208">
            <v>-23897.170000000006</v>
          </cell>
        </row>
        <row r="213">
          <cell r="T213">
            <v>0</v>
          </cell>
        </row>
        <row r="223">
          <cell r="T223">
            <v>-155212.77939492179</v>
          </cell>
        </row>
        <row r="233">
          <cell r="T233">
            <v>-1053641.0385293402</v>
          </cell>
        </row>
        <row r="238">
          <cell r="T238">
            <v>0</v>
          </cell>
        </row>
        <row r="245">
          <cell r="T245">
            <v>0</v>
          </cell>
        </row>
      </sheetData>
      <sheetData sheetId="3" refreshError="1"/>
      <sheetData sheetId="4" refreshError="1"/>
      <sheetData sheetId="5" refreshError="1">
        <row r="28">
          <cell r="T28">
            <v>0</v>
          </cell>
        </row>
        <row r="36">
          <cell r="T36">
            <v>0</v>
          </cell>
        </row>
        <row r="42">
          <cell r="T42">
            <v>0</v>
          </cell>
        </row>
        <row r="55">
          <cell r="T55">
            <v>237048.32000000004</v>
          </cell>
        </row>
        <row r="62">
          <cell r="T62">
            <v>0</v>
          </cell>
        </row>
        <row r="79">
          <cell r="T79">
            <v>7411284.481202988</v>
          </cell>
        </row>
        <row r="88">
          <cell r="T88">
            <v>1486708.3829765017</v>
          </cell>
        </row>
        <row r="102">
          <cell r="T102">
            <v>557986.68000000005</v>
          </cell>
        </row>
        <row r="117">
          <cell r="T117">
            <v>0</v>
          </cell>
        </row>
        <row r="157">
          <cell r="T157">
            <v>12678382.061052771</v>
          </cell>
        </row>
        <row r="170">
          <cell r="T170">
            <v>0</v>
          </cell>
        </row>
        <row r="175">
          <cell r="T175">
            <v>0</v>
          </cell>
        </row>
        <row r="181">
          <cell r="T181">
            <v>0</v>
          </cell>
        </row>
        <row r="187">
          <cell r="T187">
            <v>0</v>
          </cell>
        </row>
        <row r="192">
          <cell r="T192">
            <v>0</v>
          </cell>
        </row>
        <row r="203">
          <cell r="T203">
            <v>0</v>
          </cell>
        </row>
        <row r="208">
          <cell r="T208">
            <v>0</v>
          </cell>
        </row>
        <row r="214">
          <cell r="T214">
            <v>0</v>
          </cell>
        </row>
        <row r="222">
          <cell r="T222">
            <v>0</v>
          </cell>
        </row>
        <row r="227">
          <cell r="T227">
            <v>0</v>
          </cell>
        </row>
        <row r="245">
          <cell r="T245">
            <v>0</v>
          </cell>
        </row>
        <row r="246">
          <cell r="T246">
            <v>-742934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1"/>
      <sheetName val="Inputs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"/>
      <sheetName val="CONS1"/>
    </sheetNames>
    <sheetDataSet>
      <sheetData sheetId="0" refreshError="1"/>
      <sheetData sheetId="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S_1S"/>
      <sheetName val="IS_1S"/>
      <sheetName val="IS2006"/>
      <sheetName val="BS2006"/>
      <sheetName val="Comshare"/>
      <sheetName val="ISvsOB"/>
      <sheetName val="ISvsPY"/>
      <sheetName val="BS"/>
      <sheetName val="IS2006F"/>
      <sheetName val="IS2005"/>
      <sheetName val="OB2006"/>
      <sheetName val="Comshare UPD"/>
      <sheetName val="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E14">
            <v>0</v>
          </cell>
          <cell r="H14">
            <v>0</v>
          </cell>
        </row>
        <row r="15">
          <cell r="E15">
            <v>0</v>
          </cell>
          <cell r="H15">
            <v>0</v>
          </cell>
        </row>
        <row r="16">
          <cell r="E16">
            <v>0</v>
          </cell>
          <cell r="H16">
            <v>0</v>
          </cell>
        </row>
        <row r="18">
          <cell r="E18">
            <v>0</v>
          </cell>
          <cell r="H18">
            <v>0</v>
          </cell>
        </row>
        <row r="19">
          <cell r="E19">
            <v>0</v>
          </cell>
          <cell r="H19">
            <v>0</v>
          </cell>
        </row>
        <row r="20">
          <cell r="E20">
            <v>0</v>
          </cell>
          <cell r="H20">
            <v>0</v>
          </cell>
        </row>
        <row r="21">
          <cell r="E21">
            <v>0</v>
          </cell>
          <cell r="H21">
            <v>0</v>
          </cell>
        </row>
        <row r="23">
          <cell r="E23">
            <v>0</v>
          </cell>
          <cell r="H23">
            <v>0</v>
          </cell>
        </row>
        <row r="24">
          <cell r="E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H26">
            <v>0</v>
          </cell>
        </row>
        <row r="27">
          <cell r="E27">
            <v>0</v>
          </cell>
          <cell r="H27">
            <v>0</v>
          </cell>
        </row>
        <row r="28">
          <cell r="E28">
            <v>0</v>
          </cell>
          <cell r="H28">
            <v>0</v>
          </cell>
        </row>
        <row r="30">
          <cell r="E30">
            <v>0</v>
          </cell>
          <cell r="H30">
            <v>0</v>
          </cell>
        </row>
        <row r="31">
          <cell r="E31">
            <v>0</v>
          </cell>
          <cell r="H31">
            <v>0</v>
          </cell>
        </row>
        <row r="33">
          <cell r="E33">
            <v>0</v>
          </cell>
          <cell r="H33">
            <v>0</v>
          </cell>
        </row>
        <row r="34">
          <cell r="E34">
            <v>0</v>
          </cell>
          <cell r="H34">
            <v>0</v>
          </cell>
        </row>
        <row r="35">
          <cell r="E35">
            <v>0</v>
          </cell>
          <cell r="H35">
            <v>0</v>
          </cell>
        </row>
        <row r="36">
          <cell r="E36">
            <v>0</v>
          </cell>
          <cell r="H36">
            <v>0</v>
          </cell>
        </row>
        <row r="38">
          <cell r="E38">
            <v>0</v>
          </cell>
          <cell r="H38">
            <v>0</v>
          </cell>
        </row>
        <row r="39">
          <cell r="E39">
            <v>0</v>
          </cell>
          <cell r="H39">
            <v>0</v>
          </cell>
        </row>
        <row r="40">
          <cell r="E40">
            <v>0</v>
          </cell>
          <cell r="H40">
            <v>0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0</v>
          </cell>
        </row>
        <row r="43">
          <cell r="E43">
            <v>0</v>
          </cell>
          <cell r="H43">
            <v>0</v>
          </cell>
        </row>
        <row r="44">
          <cell r="E44">
            <v>0</v>
          </cell>
          <cell r="H44">
            <v>0</v>
          </cell>
        </row>
        <row r="45">
          <cell r="E45">
            <v>0</v>
          </cell>
          <cell r="H45">
            <v>0</v>
          </cell>
        </row>
        <row r="46">
          <cell r="E46">
            <v>0</v>
          </cell>
          <cell r="H46">
            <v>0</v>
          </cell>
        </row>
        <row r="47">
          <cell r="E47">
            <v>0</v>
          </cell>
          <cell r="H47">
            <v>0</v>
          </cell>
        </row>
        <row r="48">
          <cell r="E48">
            <v>0</v>
          </cell>
          <cell r="H48">
            <v>0</v>
          </cell>
        </row>
        <row r="49">
          <cell r="E49">
            <v>0</v>
          </cell>
          <cell r="H4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Foreign"/>
      <sheetName val="Rich's Entities"/>
      <sheetName val="MI Tax Exp"/>
      <sheetName val="Balance Sheet Detail"/>
      <sheetName val="VA Summary"/>
      <sheetName val="Interco"/>
      <sheetName val="Perm"/>
      <sheetName val="Sub F &amp; Divs"/>
      <sheetName val="Disc Ops"/>
      <sheetName val="Comshare"/>
      <sheetName val="Acctg View"/>
      <sheetName val="Info"/>
      <sheetName val="ISvsOB"/>
    </sheetNames>
    <sheetDataSet>
      <sheetData sheetId="0" refreshError="1"/>
      <sheetData sheetId="1" refreshError="1"/>
      <sheetData sheetId="2" refreshError="1">
        <row r="4">
          <cell r="A4" t="str">
            <v>Rich's Entities</v>
          </cell>
          <cell r="C4" t="str">
            <v>Dominican Pwr Partners LDC (Cayman)</v>
          </cell>
          <cell r="D4" t="str">
            <v>Los Mina Top Level Adj</v>
          </cell>
          <cell r="E4" t="str">
            <v>Cayman Is Holdings LTD</v>
          </cell>
          <cell r="F4" t="str">
            <v>Dominicana SA</v>
          </cell>
          <cell r="G4" t="str">
            <v>Caribbean Services Inc</v>
          </cell>
          <cell r="H4" t="str">
            <v>Los Mina Eliminations</v>
          </cell>
          <cell r="I4" t="str">
            <v>Los Mina</v>
          </cell>
          <cell r="J4" t="str">
            <v>Merida Operaciones SRL de CV</v>
          </cell>
          <cell r="K4" t="str">
            <v>Merida Mgmt Services</v>
          </cell>
          <cell r="L4" t="str">
            <v>Yucatan SRL de CV</v>
          </cell>
          <cell r="M4" t="str">
            <v>Mayan Holdings SRL de CV</v>
          </cell>
          <cell r="N4" t="str">
            <v>AES Merida BV</v>
          </cell>
          <cell r="O4" t="str">
            <v>Merida III SRL de CV</v>
          </cell>
          <cell r="P4" t="str">
            <v>Merida III Eliminations</v>
          </cell>
          <cell r="Q4" t="str">
            <v>Merida</v>
          </cell>
          <cell r="R4" t="str">
            <v>Elims/Equity/MI Adjs</v>
          </cell>
          <cell r="S4" t="str">
            <v>RU Merida III</v>
          </cell>
          <cell r="T4" t="str">
            <v>BS DR Holdings</v>
          </cell>
          <cell r="U4" t="str">
            <v>BS DR Services</v>
          </cell>
          <cell r="V4" t="str">
            <v>DR Holdings</v>
          </cell>
          <cell r="W4" t="str">
            <v>Elims/Equity/MI Adjs</v>
          </cell>
          <cell r="X4" t="str">
            <v>RU DR Holdings</v>
          </cell>
          <cell r="Y4" t="str">
            <v>Empr Distr de Elec del Este</v>
          </cell>
          <cell r="Z4" t="str">
            <v>Distribucion Dominican LTD</v>
          </cell>
          <cell r="AA4" t="str">
            <v>AES Distribution East LLC (US)</v>
          </cell>
          <cell r="AB4" t="str">
            <v>Distribution East LTD</v>
          </cell>
          <cell r="AC4" t="str">
            <v>Ede Este Topside Adjustment</v>
          </cell>
          <cell r="AD4" t="str">
            <v>Ede Este Eliminations</v>
          </cell>
          <cell r="AE4" t="str">
            <v>Ede Este</v>
          </cell>
          <cell r="AF4" t="str">
            <v>Elims/Equity/MI Adjs</v>
          </cell>
          <cell r="AG4" t="str">
            <v>RU Ede Este</v>
          </cell>
          <cell r="AH4" t="str">
            <v>Andres BV</v>
          </cell>
          <cell r="AI4" t="str">
            <v>Atlantic Basin Services LTD</v>
          </cell>
          <cell r="AJ4" t="str">
            <v>Andres (Dominican Republic)</v>
          </cell>
          <cell r="AK4" t="str">
            <v>ANDRES CONADJ</v>
          </cell>
          <cell r="AL4" t="str">
            <v>AES Hispanola II</v>
          </cell>
          <cell r="AM4" t="str">
            <v>Andres Eliminations</v>
          </cell>
          <cell r="AN4" t="str">
            <v>Andres</v>
          </cell>
          <cell r="AO4" t="str">
            <v>Elims/Equity/MI Adjs</v>
          </cell>
          <cell r="AP4" t="str">
            <v>RU Andres</v>
          </cell>
          <cell r="AQ4" t="str">
            <v>AES Puerto Rico Services Inc</v>
          </cell>
          <cell r="AR4" t="str">
            <v>Puerto Rico LP (US)</v>
          </cell>
          <cell r="AS4" t="str">
            <v>Puerto Rico Inc (US)</v>
          </cell>
          <cell r="AT4" t="str">
            <v>Thomas Holdings BV</v>
          </cell>
          <cell r="AU4" t="str">
            <v>Monroe Holdings BV (Nether)</v>
          </cell>
          <cell r="AV4" t="str">
            <v>Guayama Holdings BV</v>
          </cell>
          <cell r="AW4" t="str">
            <v>Puerto Rico Eliminations</v>
          </cell>
          <cell r="AX4" t="str">
            <v>Puerto Rico</v>
          </cell>
          <cell r="AY4" t="str">
            <v>Services LTD</v>
          </cell>
          <cell r="AZ4" t="str">
            <v>Services, LTD</v>
          </cell>
          <cell r="BA4" t="str">
            <v>Clesa GAAP</v>
          </cell>
          <cell r="BB4" t="str">
            <v>AES Distribuidores Salvadorenos</v>
          </cell>
          <cell r="BC4" t="str">
            <v>Clesa PreGAAP</v>
          </cell>
          <cell r="BD4" t="str">
            <v>Hipotecaria Santa Ana LTDA</v>
          </cell>
          <cell r="BE4" t="str">
            <v>AES El Salvador LTD</v>
          </cell>
          <cell r="BF4" t="str">
            <v>CLESA Top Level Adjusting Entity</v>
          </cell>
          <cell r="BG4" t="str">
            <v>AES Distribuidores Salvadorenos SRL</v>
          </cell>
          <cell r="BH4" t="str">
            <v>Clesa Eliminations</v>
          </cell>
          <cell r="BI4" t="str">
            <v>Clesa</v>
          </cell>
          <cell r="BJ4" t="str">
            <v>Elims/Equity/MI Adjs</v>
          </cell>
          <cell r="BK4" t="str">
            <v>BS Clesa</v>
          </cell>
          <cell r="BL4" t="str">
            <v>AES Comunications INP</v>
          </cell>
          <cell r="BM4" t="str">
            <v>Administradora de Servicios Cmrc</v>
          </cell>
          <cell r="BN4" t="str">
            <v>AES Telecomunicaciones Salvadorenas</v>
          </cell>
          <cell r="BO4" t="str">
            <v>ASERCO Eliminations</v>
          </cell>
          <cell r="BP4" t="str">
            <v>ASERCO</v>
          </cell>
          <cell r="BQ4" t="str">
            <v>EEO Distribution</v>
          </cell>
          <cell r="BR4" t="str">
            <v>Caess</v>
          </cell>
          <cell r="BS4" t="str">
            <v>CAESS Adjustment Company</v>
          </cell>
          <cell r="BT4" t="str">
            <v>CAESS Distribution</v>
          </cell>
          <cell r="BU4" t="str">
            <v>Central America Electric Light</v>
          </cell>
          <cell r="BV4" t="str">
            <v>El Salvador Distribution Ventures</v>
          </cell>
          <cell r="BW4" t="str">
            <v>El Salvador Energy Holdings</v>
          </cell>
          <cell r="BX4" t="str">
            <v>Hipotecaria San Miguel</v>
          </cell>
          <cell r="BY4" t="str">
            <v>EEO (El Salvador)</v>
          </cell>
          <cell r="BZ4" t="str">
            <v>Empressa Electrica De El Sal</v>
          </cell>
          <cell r="CA4" t="str">
            <v>El Salvador Electric Light</v>
          </cell>
          <cell r="CB4" t="str">
            <v>Caess/EEO Eliminations</v>
          </cell>
          <cell r="CC4" t="str">
            <v>Caess/EEO</v>
          </cell>
          <cell r="CD4" t="str">
            <v>Elims/Equity/MI Adjs</v>
          </cell>
          <cell r="CE4" t="str">
            <v>BS Caess/EEO</v>
          </cell>
          <cell r="CF4" t="str">
            <v>El Faro Generating LTD</v>
          </cell>
          <cell r="CG4" t="str">
            <v>El Faro</v>
          </cell>
          <cell r="CH4" t="str">
            <v>Ocean Express LLC</v>
          </cell>
          <cell r="CI4" t="str">
            <v>Ocean LNG LTD</v>
          </cell>
          <cell r="CJ4" t="str">
            <v>AES LNG Marketing LLC</v>
          </cell>
          <cell r="CK4" t="str">
            <v>Ocean Cay Eliminations</v>
          </cell>
          <cell r="CL4" t="str">
            <v>Ocean Cay</v>
          </cell>
          <cell r="CM4" t="str">
            <v>Elims/Equity/MI Adjs</v>
          </cell>
          <cell r="CN4" t="str">
            <v>RU Ocean Cay</v>
          </cell>
          <cell r="CO4" t="str">
            <v>AES Panama Energy SA</v>
          </cell>
          <cell r="CP4" t="str">
            <v>PANAMA La Estrella</v>
          </cell>
          <cell r="CQ4" t="str">
            <v>AES Panama SA</v>
          </cell>
          <cell r="CR4" t="str">
            <v>ESTI PANAMA HLD INP</v>
          </cell>
          <cell r="CS4" t="str">
            <v>AES Isthmus Energy SA</v>
          </cell>
          <cell r="CT4" t="str">
            <v>PANAMA Los Valles</v>
          </cell>
          <cell r="CU4" t="str">
            <v>AES Central American Mgmt Srvcs Inc</v>
          </cell>
          <cell r="CV4" t="str">
            <v>AES Panama Holding LTD</v>
          </cell>
          <cell r="CW4" t="str">
            <v>PANAMA Thermal</v>
          </cell>
          <cell r="CX4" t="str">
            <v>PANAMA Ege</v>
          </cell>
          <cell r="CY4" t="str">
            <v>AES Canal Power Services Inc</v>
          </cell>
          <cell r="CZ4" t="str">
            <v>Panama Eliminations</v>
          </cell>
          <cell r="DA4" t="str">
            <v>Panama</v>
          </cell>
          <cell r="DB4" t="str">
            <v>Elims/Equity/MI Adjs</v>
          </cell>
          <cell r="DC4" t="str">
            <v>RU Panama</v>
          </cell>
          <cell r="DD4" t="str">
            <v>Hunan XiangciAES Hydro Power Co</v>
          </cell>
          <cell r="DE4" t="str">
            <v>Cili Eliminations</v>
          </cell>
          <cell r="DF4" t="str">
            <v>Xiangci Consolidation Adj</v>
          </cell>
          <cell r="DG4" t="str">
            <v>Cili</v>
          </cell>
          <cell r="DH4" t="str">
            <v>Jiaozuo AES Wan Fang Power Co LTD</v>
          </cell>
          <cell r="DI4" t="str">
            <v>Jiaozuo Conadj</v>
          </cell>
          <cell r="DJ4" t="str">
            <v>Jiaozuo</v>
          </cell>
          <cell r="DK4" t="str">
            <v>Hefei Zhongli Energy Co LTD</v>
          </cell>
          <cell r="DL4" t="str">
            <v>Hefei Flash Consolidation Adj</v>
          </cell>
          <cell r="DM4" t="str">
            <v>Anhui Liyuan AES Power Co LTD</v>
          </cell>
          <cell r="DN4" t="str">
            <v>Hefei Eliminations</v>
          </cell>
          <cell r="DO4" t="str">
            <v>Hefei</v>
          </cell>
          <cell r="DP4" t="str">
            <v>Wuhu Shaoda Electric Pwr Dev Co</v>
          </cell>
          <cell r="DQ4" t="str">
            <v>EQ Wuhu Shaoda Electric Pwr Dev Co</v>
          </cell>
          <cell r="DR4" t="str">
            <v>Wuhu Consolidation Adjustment</v>
          </cell>
          <cell r="DS4" t="str">
            <v>Wuhu Eliminations</v>
          </cell>
          <cell r="DT4" t="str">
            <v>Wuhu</v>
          </cell>
          <cell r="DU4" t="str">
            <v>Chongqing Nanchuan Aixi Pwr Co LTD</v>
          </cell>
          <cell r="DV4" t="str">
            <v>Aixi Flash Consolidation Adj</v>
          </cell>
          <cell r="DW4" t="str">
            <v>Aixi Eliminations</v>
          </cell>
          <cell r="DX4" t="str">
            <v>Aixi</v>
          </cell>
          <cell r="DY4" t="str">
            <v>Yangchun Fuyang Dsl Eng Pwr Co</v>
          </cell>
          <cell r="DZ4" t="str">
            <v>EQ Yangchun Fuyang Dsl Eng Pwr Co</v>
          </cell>
          <cell r="EA4" t="str">
            <v>Yangchun</v>
          </cell>
          <cell r="EB4" t="str">
            <v>Chengdu AES Kaihua Gas Turb Pwr Co</v>
          </cell>
          <cell r="EC4" t="str">
            <v>EQ Chengdu AES Kaihua Gas Pwr Co</v>
          </cell>
          <cell r="ED4" t="str">
            <v>Chengdu Consolidation Adjustment</v>
          </cell>
          <cell r="EE4" t="str">
            <v>Chengdu Eliminations</v>
          </cell>
          <cell r="EF4" t="str">
            <v>Chengdu</v>
          </cell>
          <cell r="EG4" t="str">
            <v>Yangcheng Consolidation Adj</v>
          </cell>
          <cell r="EH4" t="str">
            <v>Yangcheng Intl Power Co (PRC)</v>
          </cell>
          <cell r="EI4" t="str">
            <v>EQ Yangcheng Intl Power Co (PRC)</v>
          </cell>
          <cell r="EJ4" t="str">
            <v>Yangcheng Eliminations</v>
          </cell>
          <cell r="EK4" t="str">
            <v>Yangcheng</v>
          </cell>
          <cell r="EL4" t="str">
            <v>Chigen Top Level Adjusting Entity</v>
          </cell>
          <cell r="EM4" t="str">
            <v>Helong Power</v>
          </cell>
          <cell r="EN4" t="str">
            <v>SinoAmerican Energy (BVI)</v>
          </cell>
          <cell r="EO4" t="str">
            <v>Gitic</v>
          </cell>
          <cell r="EP4" t="str">
            <v>Chigen</v>
          </cell>
          <cell r="EQ4" t="str">
            <v>Guangxi</v>
          </cell>
          <cell r="ER4" t="str">
            <v>Anhui Power Consolidation Adj</v>
          </cell>
          <cell r="ES4" t="str">
            <v>Tian Fu Power Co (L) LTD</v>
          </cell>
          <cell r="ET4" t="str">
            <v>China Co</v>
          </cell>
          <cell r="EU4" t="str">
            <v>China Holding Co</v>
          </cell>
          <cell r="EV4" t="str">
            <v>Hebei</v>
          </cell>
          <cell r="EW4" t="str">
            <v>Jiangsu</v>
          </cell>
          <cell r="EX4" t="str">
            <v>China Corp</v>
          </cell>
          <cell r="EY4" t="str">
            <v>Yangchun</v>
          </cell>
          <cell r="EZ4" t="str">
            <v>Anhui Power Co (L) LTD</v>
          </cell>
          <cell r="FA4" t="str">
            <v>Chengdu Power Co (L) LTD (Labuan)</v>
          </cell>
          <cell r="FB4" t="str">
            <v>Dahe</v>
          </cell>
          <cell r="FC4" t="str">
            <v>China Power Holding</v>
          </cell>
          <cell r="FD4" t="str">
            <v>Jiaozuo Power Partners LP</v>
          </cell>
          <cell r="FE4" t="str">
            <v>AES Anhui Power Co LTD (BVI)</v>
          </cell>
          <cell r="FF4" t="str">
            <v>Tian Fu Power Co LTD</v>
          </cell>
          <cell r="FG4" t="str">
            <v>Chigen Co</v>
          </cell>
          <cell r="FH4" t="str">
            <v>Chigen Holding (L)</v>
          </cell>
          <cell r="FI4" t="str">
            <v>Chigen Overhead Eliminations</v>
          </cell>
          <cell r="FJ4" t="str">
            <v>Chigen Overhead</v>
          </cell>
          <cell r="FK4" t="str">
            <v>Total Chigen Data Points</v>
          </cell>
          <cell r="FL4" t="str">
            <v>Elims/Equity/MI Adjs</v>
          </cell>
          <cell r="FM4" t="str">
            <v>RU Chigen</v>
          </cell>
        </row>
        <row r="5">
          <cell r="A5" t="str">
            <v>Total Revenue</v>
          </cell>
          <cell r="C5">
            <v>134757911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134757911</v>
          </cell>
          <cell r="J5">
            <v>10425828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186312197</v>
          </cell>
          <cell r="P5">
            <v>-10425828</v>
          </cell>
          <cell r="Q5">
            <v>186312197</v>
          </cell>
          <cell r="R5">
            <v>0</v>
          </cell>
          <cell r="S5">
            <v>186312197</v>
          </cell>
          <cell r="T5">
            <v>0</v>
          </cell>
          <cell r="U5">
            <v>328021</v>
          </cell>
          <cell r="V5">
            <v>328021</v>
          </cell>
          <cell r="W5">
            <v>0</v>
          </cell>
          <cell r="X5">
            <v>328021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35428857</v>
          </cell>
          <cell r="AJ5">
            <v>98710255</v>
          </cell>
          <cell r="AL5">
            <v>0</v>
          </cell>
          <cell r="AM5">
            <v>-43455043</v>
          </cell>
          <cell r="AN5">
            <v>90684069</v>
          </cell>
          <cell r="AO5">
            <v>0</v>
          </cell>
          <cell r="AP5">
            <v>90684069</v>
          </cell>
          <cell r="AQ5">
            <v>0</v>
          </cell>
          <cell r="AR5">
            <v>188399087.22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188399087.22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88269372.236000001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88269372.236000001</v>
          </cell>
          <cell r="BJ5">
            <v>0</v>
          </cell>
          <cell r="BK5">
            <v>88269372.236000001</v>
          </cell>
          <cell r="BL5">
            <v>0</v>
          </cell>
          <cell r="BM5">
            <v>1539114</v>
          </cell>
          <cell r="BN5">
            <v>3592388</v>
          </cell>
          <cell r="BO5">
            <v>-7159</v>
          </cell>
          <cell r="BP5">
            <v>5124343</v>
          </cell>
          <cell r="BQ5">
            <v>0</v>
          </cell>
          <cell r="BR5">
            <v>208998307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70997295</v>
          </cell>
          <cell r="BZ5">
            <v>0</v>
          </cell>
          <cell r="CA5">
            <v>0</v>
          </cell>
          <cell r="CB5">
            <v>-11159187</v>
          </cell>
          <cell r="CC5">
            <v>268836415</v>
          </cell>
          <cell r="CD5">
            <v>0</v>
          </cell>
          <cell r="CE5">
            <v>268836415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917210</v>
          </cell>
          <cell r="CP5">
            <v>0</v>
          </cell>
          <cell r="CQ5">
            <v>116640118</v>
          </cell>
          <cell r="CR5">
            <v>917210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-1834420</v>
          </cell>
          <cell r="DA5">
            <v>116640118</v>
          </cell>
          <cell r="DB5">
            <v>0</v>
          </cell>
          <cell r="DC5">
            <v>116640118</v>
          </cell>
          <cell r="DD5">
            <v>3502000</v>
          </cell>
          <cell r="DE5">
            <v>0</v>
          </cell>
          <cell r="DF5">
            <v>0</v>
          </cell>
          <cell r="DG5">
            <v>3502000</v>
          </cell>
          <cell r="DH5">
            <v>61657000</v>
          </cell>
          <cell r="DI5">
            <v>0</v>
          </cell>
          <cell r="DJ5">
            <v>61657000</v>
          </cell>
          <cell r="DK5">
            <v>4523000</v>
          </cell>
          <cell r="DL5">
            <v>0</v>
          </cell>
          <cell r="DM5">
            <v>4523000</v>
          </cell>
          <cell r="DN5">
            <v>0</v>
          </cell>
          <cell r="DO5">
            <v>9046000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8543000</v>
          </cell>
          <cell r="DV5">
            <v>0</v>
          </cell>
          <cell r="DW5">
            <v>0</v>
          </cell>
          <cell r="DX5">
            <v>8543000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159000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159000</v>
          </cell>
          <cell r="FK5">
            <v>82907000</v>
          </cell>
          <cell r="FL5">
            <v>-105000</v>
          </cell>
          <cell r="FM5">
            <v>82802000</v>
          </cell>
        </row>
        <row r="6">
          <cell r="A6" t="str">
            <v>Production Costs</v>
          </cell>
          <cell r="C6">
            <v>112577221</v>
          </cell>
          <cell r="D6">
            <v>0</v>
          </cell>
          <cell r="E6">
            <v>-1</v>
          </cell>
          <cell r="F6">
            <v>55556</v>
          </cell>
          <cell r="G6">
            <v>0</v>
          </cell>
          <cell r="H6">
            <v>0</v>
          </cell>
          <cell r="I6">
            <v>112632776</v>
          </cell>
          <cell r="J6">
            <v>8660825</v>
          </cell>
          <cell r="K6">
            <v>-259138</v>
          </cell>
          <cell r="L6">
            <v>3421</v>
          </cell>
          <cell r="M6">
            <v>0</v>
          </cell>
          <cell r="N6">
            <v>0</v>
          </cell>
          <cell r="O6">
            <v>165413650</v>
          </cell>
          <cell r="P6">
            <v>-10425828</v>
          </cell>
          <cell r="Q6">
            <v>163392930</v>
          </cell>
          <cell r="R6">
            <v>0</v>
          </cell>
          <cell r="S6">
            <v>163392930</v>
          </cell>
          <cell r="T6">
            <v>3082</v>
          </cell>
          <cell r="U6">
            <v>219368</v>
          </cell>
          <cell r="V6">
            <v>222450</v>
          </cell>
          <cell r="W6">
            <v>0</v>
          </cell>
          <cell r="X6">
            <v>222450</v>
          </cell>
          <cell r="Y6">
            <v>2053823</v>
          </cell>
          <cell r="Z6">
            <v>-2053823</v>
          </cell>
          <cell r="AA6">
            <v>0</v>
          </cell>
          <cell r="AB6">
            <v>0</v>
          </cell>
          <cell r="AC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35309715</v>
          </cell>
          <cell r="AJ6">
            <v>75063768</v>
          </cell>
          <cell r="AL6">
            <v>0</v>
          </cell>
          <cell r="AM6">
            <v>-43455043</v>
          </cell>
          <cell r="AN6">
            <v>66918440</v>
          </cell>
          <cell r="AO6">
            <v>269900</v>
          </cell>
          <cell r="AP6">
            <v>67188340</v>
          </cell>
          <cell r="AQ6">
            <v>72260</v>
          </cell>
          <cell r="AR6">
            <v>83913315.680000007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83985575.680000007</v>
          </cell>
          <cell r="AY6">
            <v>-3361414</v>
          </cell>
          <cell r="AZ6">
            <v>-3361414</v>
          </cell>
          <cell r="BA6">
            <v>0</v>
          </cell>
          <cell r="BB6">
            <v>0</v>
          </cell>
          <cell r="BC6">
            <v>64358560.731799997</v>
          </cell>
          <cell r="BD6">
            <v>0</v>
          </cell>
          <cell r="BE6">
            <v>-925725</v>
          </cell>
          <cell r="BF6">
            <v>0</v>
          </cell>
          <cell r="BG6">
            <v>0</v>
          </cell>
          <cell r="BH6">
            <v>0</v>
          </cell>
          <cell r="BI6">
            <v>63432835.731799997</v>
          </cell>
          <cell r="BJ6">
            <v>0</v>
          </cell>
          <cell r="BK6">
            <v>63432835.731799997</v>
          </cell>
          <cell r="BL6">
            <v>0</v>
          </cell>
          <cell r="BM6">
            <v>1192801</v>
          </cell>
          <cell r="BN6">
            <v>3148371</v>
          </cell>
          <cell r="BO6">
            <v>-7159</v>
          </cell>
          <cell r="BP6">
            <v>4334013</v>
          </cell>
          <cell r="BQ6">
            <v>371021</v>
          </cell>
          <cell r="BR6">
            <v>168801558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-4851065</v>
          </cell>
          <cell r="BX6">
            <v>105249</v>
          </cell>
          <cell r="BY6">
            <v>55584028</v>
          </cell>
          <cell r="BZ6">
            <v>0</v>
          </cell>
          <cell r="CA6">
            <v>0</v>
          </cell>
          <cell r="CB6">
            <v>-11159187</v>
          </cell>
          <cell r="CC6">
            <v>208851604</v>
          </cell>
          <cell r="CD6">
            <v>0</v>
          </cell>
          <cell r="CE6">
            <v>208851604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1828688.98</v>
          </cell>
          <cell r="CP6">
            <v>0</v>
          </cell>
          <cell r="CQ6">
            <v>51963859.759999998</v>
          </cell>
          <cell r="CR6">
            <v>0</v>
          </cell>
          <cell r="CS6">
            <v>145</v>
          </cell>
          <cell r="CT6">
            <v>0</v>
          </cell>
          <cell r="CU6">
            <v>-2592840.2799999998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-1834420</v>
          </cell>
          <cell r="DA6">
            <v>49365433.459999993</v>
          </cell>
          <cell r="DB6">
            <v>0</v>
          </cell>
          <cell r="DC6">
            <v>49365433.460000001</v>
          </cell>
          <cell r="DD6">
            <v>894000</v>
          </cell>
          <cell r="DE6">
            <v>0</v>
          </cell>
          <cell r="DF6">
            <v>0</v>
          </cell>
          <cell r="DG6">
            <v>894000</v>
          </cell>
          <cell r="DH6">
            <v>34796000</v>
          </cell>
          <cell r="DI6">
            <v>0</v>
          </cell>
          <cell r="DJ6">
            <v>34796000</v>
          </cell>
          <cell r="DK6">
            <v>175000</v>
          </cell>
          <cell r="DL6">
            <v>0</v>
          </cell>
          <cell r="DM6">
            <v>178000</v>
          </cell>
          <cell r="DN6">
            <v>0</v>
          </cell>
          <cell r="DO6">
            <v>353000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4653000</v>
          </cell>
          <cell r="DV6">
            <v>0</v>
          </cell>
          <cell r="DW6">
            <v>0</v>
          </cell>
          <cell r="DX6">
            <v>4653000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5301000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-271000</v>
          </cell>
          <cell r="FG6">
            <v>0</v>
          </cell>
          <cell r="FH6">
            <v>0</v>
          </cell>
          <cell r="FI6">
            <v>0</v>
          </cell>
          <cell r="FJ6">
            <v>5030000</v>
          </cell>
          <cell r="FK6">
            <v>45726000</v>
          </cell>
          <cell r="FL6">
            <v>-105000</v>
          </cell>
          <cell r="FM6">
            <v>45621000</v>
          </cell>
        </row>
        <row r="7">
          <cell r="A7" t="str">
            <v>Depreciation/Depletion</v>
          </cell>
          <cell r="C7">
            <v>2842258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2842258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6360030</v>
          </cell>
          <cell r="P7">
            <v>0</v>
          </cell>
          <cell r="Q7">
            <v>6360030</v>
          </cell>
          <cell r="R7">
            <v>0</v>
          </cell>
          <cell r="S7">
            <v>6360030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1453569</v>
          </cell>
          <cell r="AI7">
            <v>0</v>
          </cell>
          <cell r="AJ7">
            <v>8437898</v>
          </cell>
          <cell r="AL7">
            <v>0</v>
          </cell>
          <cell r="AM7">
            <v>0</v>
          </cell>
          <cell r="AN7">
            <v>9891467</v>
          </cell>
          <cell r="AO7">
            <v>-257955</v>
          </cell>
          <cell r="AP7">
            <v>9633512</v>
          </cell>
          <cell r="AQ7">
            <v>0</v>
          </cell>
          <cell r="AR7">
            <v>14641430.25</v>
          </cell>
          <cell r="AS7">
            <v>-2000544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12640886.25</v>
          </cell>
          <cell r="AY7">
            <v>0</v>
          </cell>
          <cell r="AZ7">
            <v>0</v>
          </cell>
          <cell r="BA7">
            <v>1349309.504</v>
          </cell>
          <cell r="BB7">
            <v>58113</v>
          </cell>
          <cell r="BC7">
            <v>3158132.53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4565555.034</v>
          </cell>
          <cell r="BJ7">
            <v>0</v>
          </cell>
          <cell r="BK7">
            <v>4565555.034</v>
          </cell>
          <cell r="BL7">
            <v>0</v>
          </cell>
          <cell r="BM7">
            <v>5179</v>
          </cell>
          <cell r="BN7">
            <v>274351</v>
          </cell>
          <cell r="BO7">
            <v>0</v>
          </cell>
          <cell r="BP7">
            <v>279530</v>
          </cell>
          <cell r="BQ7">
            <v>0</v>
          </cell>
          <cell r="BR7">
            <v>5525474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5914363</v>
          </cell>
          <cell r="BX7">
            <v>0</v>
          </cell>
          <cell r="BY7">
            <v>3071903</v>
          </cell>
          <cell r="BZ7">
            <v>0</v>
          </cell>
          <cell r="CA7">
            <v>0</v>
          </cell>
          <cell r="CB7">
            <v>0</v>
          </cell>
          <cell r="CC7">
            <v>14511740</v>
          </cell>
          <cell r="CD7">
            <v>0</v>
          </cell>
          <cell r="CE7">
            <v>14511740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20291233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105324.48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20396557.48</v>
          </cell>
          <cell r="DB7">
            <v>0</v>
          </cell>
          <cell r="DC7">
            <v>20396557.48</v>
          </cell>
          <cell r="DD7">
            <v>706000</v>
          </cell>
          <cell r="DE7">
            <v>0</v>
          </cell>
          <cell r="DF7">
            <v>0</v>
          </cell>
          <cell r="DG7">
            <v>706000</v>
          </cell>
          <cell r="DH7">
            <v>6672000</v>
          </cell>
          <cell r="DI7">
            <v>0</v>
          </cell>
          <cell r="DJ7">
            <v>6672000</v>
          </cell>
          <cell r="DK7">
            <v>2131000</v>
          </cell>
          <cell r="DL7">
            <v>0</v>
          </cell>
          <cell r="DM7">
            <v>2123000</v>
          </cell>
          <cell r="DN7">
            <v>0</v>
          </cell>
          <cell r="DO7">
            <v>4254000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1628000</v>
          </cell>
          <cell r="DV7">
            <v>0</v>
          </cell>
          <cell r="DW7">
            <v>0</v>
          </cell>
          <cell r="DX7">
            <v>1628000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-463000</v>
          </cell>
          <cell r="EM7">
            <v>0</v>
          </cell>
          <cell r="EN7">
            <v>0</v>
          </cell>
          <cell r="EO7">
            <v>0</v>
          </cell>
          <cell r="EP7">
            <v>1375000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912000</v>
          </cell>
          <cell r="FK7">
            <v>14172000</v>
          </cell>
          <cell r="FL7">
            <v>0</v>
          </cell>
          <cell r="FM7">
            <v>14172000</v>
          </cell>
        </row>
        <row r="8">
          <cell r="A8" t="str">
            <v>Amortization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6130</v>
          </cell>
          <cell r="BO8">
            <v>0</v>
          </cell>
          <cell r="BP8">
            <v>6130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57000</v>
          </cell>
          <cell r="DE8">
            <v>0</v>
          </cell>
          <cell r="DF8">
            <v>0</v>
          </cell>
          <cell r="DG8">
            <v>57000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57000</v>
          </cell>
          <cell r="FL8">
            <v>0</v>
          </cell>
          <cell r="FM8">
            <v>57000</v>
          </cell>
        </row>
        <row r="9">
          <cell r="A9" t="str">
            <v>SG&amp;A Costs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-366080</v>
          </cell>
          <cell r="CG9">
            <v>-366080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</row>
        <row r="10">
          <cell r="A10" t="str">
            <v>Provision For Bad Debt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183437.64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183437.64</v>
          </cell>
          <cell r="BJ10">
            <v>0</v>
          </cell>
          <cell r="BK10">
            <v>183437.64</v>
          </cell>
          <cell r="BL10">
            <v>0</v>
          </cell>
          <cell r="BM10">
            <v>0</v>
          </cell>
          <cell r="BN10">
            <v>25090</v>
          </cell>
          <cell r="BO10">
            <v>0</v>
          </cell>
          <cell r="BP10">
            <v>25090</v>
          </cell>
          <cell r="BQ10">
            <v>0</v>
          </cell>
          <cell r="BR10">
            <v>758180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272138</v>
          </cell>
          <cell r="BZ10">
            <v>0</v>
          </cell>
          <cell r="CA10">
            <v>0</v>
          </cell>
          <cell r="CB10">
            <v>0</v>
          </cell>
          <cell r="CC10">
            <v>1030318</v>
          </cell>
          <cell r="CD10">
            <v>0</v>
          </cell>
          <cell r="CE10">
            <v>1030318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-109000</v>
          </cell>
          <cell r="DE10">
            <v>0</v>
          </cell>
          <cell r="DF10">
            <v>0</v>
          </cell>
          <cell r="DG10">
            <v>-109000</v>
          </cell>
          <cell r="DH10">
            <v>0</v>
          </cell>
          <cell r="DI10">
            <v>0</v>
          </cell>
          <cell r="DJ10">
            <v>0</v>
          </cell>
          <cell r="DK10">
            <v>578000</v>
          </cell>
          <cell r="DL10">
            <v>0</v>
          </cell>
          <cell r="DM10">
            <v>578000</v>
          </cell>
          <cell r="DN10">
            <v>0</v>
          </cell>
          <cell r="DO10">
            <v>1156000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1047000</v>
          </cell>
          <cell r="FL10">
            <v>0</v>
          </cell>
          <cell r="FM10">
            <v>1047000</v>
          </cell>
        </row>
        <row r="11">
          <cell r="A11" t="str">
            <v>Total Operating Costs</v>
          </cell>
          <cell r="C11">
            <v>115419479</v>
          </cell>
          <cell r="D11">
            <v>0</v>
          </cell>
          <cell r="E11">
            <v>-1</v>
          </cell>
          <cell r="F11">
            <v>55556</v>
          </cell>
          <cell r="G11">
            <v>0</v>
          </cell>
          <cell r="H11">
            <v>0</v>
          </cell>
          <cell r="I11">
            <v>115475034</v>
          </cell>
          <cell r="J11">
            <v>8660825</v>
          </cell>
          <cell r="K11">
            <v>-259138</v>
          </cell>
          <cell r="L11">
            <v>3421</v>
          </cell>
          <cell r="M11">
            <v>0</v>
          </cell>
          <cell r="N11">
            <v>0</v>
          </cell>
          <cell r="O11">
            <v>171773680</v>
          </cell>
          <cell r="P11">
            <v>-10425828</v>
          </cell>
          <cell r="Q11">
            <v>169752960</v>
          </cell>
          <cell r="R11">
            <v>0</v>
          </cell>
          <cell r="S11">
            <v>169752960</v>
          </cell>
          <cell r="T11">
            <v>3082</v>
          </cell>
          <cell r="U11">
            <v>219368</v>
          </cell>
          <cell r="V11">
            <v>222450</v>
          </cell>
          <cell r="W11">
            <v>0</v>
          </cell>
          <cell r="X11">
            <v>222450</v>
          </cell>
          <cell r="Y11">
            <v>2053823</v>
          </cell>
          <cell r="Z11">
            <v>-2053823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1453569</v>
          </cell>
          <cell r="AI11">
            <v>35309715</v>
          </cell>
          <cell r="AJ11">
            <v>83501666</v>
          </cell>
          <cell r="AL11">
            <v>0</v>
          </cell>
          <cell r="AM11">
            <v>-43455043</v>
          </cell>
          <cell r="AN11">
            <v>76809907</v>
          </cell>
          <cell r="AO11">
            <v>11945</v>
          </cell>
          <cell r="AP11">
            <v>76821852</v>
          </cell>
          <cell r="AQ11">
            <v>72260</v>
          </cell>
          <cell r="AR11">
            <v>98554745.930000007</v>
          </cell>
          <cell r="AS11">
            <v>-2000544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96626461.930000007</v>
          </cell>
          <cell r="AY11">
            <v>-3361414</v>
          </cell>
          <cell r="AZ11">
            <v>-3361414</v>
          </cell>
          <cell r="BA11">
            <v>1349309.504</v>
          </cell>
          <cell r="BB11">
            <v>58113</v>
          </cell>
          <cell r="BC11">
            <v>67700130.901799992</v>
          </cell>
          <cell r="BD11">
            <v>0</v>
          </cell>
          <cell r="BE11">
            <v>-925725</v>
          </cell>
          <cell r="BF11">
            <v>0</v>
          </cell>
          <cell r="BG11">
            <v>0</v>
          </cell>
          <cell r="BH11">
            <v>0</v>
          </cell>
          <cell r="BI11">
            <v>68181828.4058</v>
          </cell>
          <cell r="BJ11">
            <v>0</v>
          </cell>
          <cell r="BK11">
            <v>68181828.4058</v>
          </cell>
          <cell r="BL11">
            <v>0</v>
          </cell>
          <cell r="BM11">
            <v>1197980</v>
          </cell>
          <cell r="BN11">
            <v>3453942</v>
          </cell>
          <cell r="BO11">
            <v>-7159</v>
          </cell>
          <cell r="BP11">
            <v>4644763</v>
          </cell>
          <cell r="BQ11">
            <v>371021</v>
          </cell>
          <cell r="BR11">
            <v>175085212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1063298</v>
          </cell>
          <cell r="BX11">
            <v>105249</v>
          </cell>
          <cell r="BY11">
            <v>58928069</v>
          </cell>
          <cell r="BZ11">
            <v>0</v>
          </cell>
          <cell r="CA11">
            <v>0</v>
          </cell>
          <cell r="CB11">
            <v>-11159187</v>
          </cell>
          <cell r="CC11">
            <v>224393662</v>
          </cell>
          <cell r="CD11">
            <v>0</v>
          </cell>
          <cell r="CE11">
            <v>224393662</v>
          </cell>
          <cell r="CF11">
            <v>-366080</v>
          </cell>
          <cell r="CG11">
            <v>-366080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1828688.98</v>
          </cell>
          <cell r="CP11">
            <v>0</v>
          </cell>
          <cell r="CQ11">
            <v>72255092.75999999</v>
          </cell>
          <cell r="CR11">
            <v>0</v>
          </cell>
          <cell r="CS11">
            <v>145</v>
          </cell>
          <cell r="CT11">
            <v>0</v>
          </cell>
          <cell r="CU11">
            <v>-2592840.2799999998</v>
          </cell>
          <cell r="CV11">
            <v>105324.48</v>
          </cell>
          <cell r="CW11">
            <v>0</v>
          </cell>
          <cell r="CX11">
            <v>0</v>
          </cell>
          <cell r="CY11">
            <v>0</v>
          </cell>
          <cell r="CZ11">
            <v>-1834420</v>
          </cell>
          <cell r="DA11">
            <v>69761990.939999998</v>
          </cell>
          <cell r="DB11">
            <v>0</v>
          </cell>
          <cell r="DC11">
            <v>69761990.939999998</v>
          </cell>
          <cell r="DD11">
            <v>1548000</v>
          </cell>
          <cell r="DE11">
            <v>0</v>
          </cell>
          <cell r="DF11">
            <v>0</v>
          </cell>
          <cell r="DG11">
            <v>1548000</v>
          </cell>
          <cell r="DH11">
            <v>41468000</v>
          </cell>
          <cell r="DI11">
            <v>0</v>
          </cell>
          <cell r="DJ11">
            <v>41468000</v>
          </cell>
          <cell r="DK11">
            <v>2884000</v>
          </cell>
          <cell r="DL11">
            <v>0</v>
          </cell>
          <cell r="DM11">
            <v>2879000</v>
          </cell>
          <cell r="DN11">
            <v>0</v>
          </cell>
          <cell r="DO11">
            <v>5763000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6281000</v>
          </cell>
          <cell r="DV11">
            <v>0</v>
          </cell>
          <cell r="DW11">
            <v>0</v>
          </cell>
          <cell r="DX11">
            <v>6281000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-463000</v>
          </cell>
          <cell r="EM11">
            <v>0</v>
          </cell>
          <cell r="EN11">
            <v>0</v>
          </cell>
          <cell r="EO11">
            <v>0</v>
          </cell>
          <cell r="EP11">
            <v>6676000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-271000</v>
          </cell>
          <cell r="FG11">
            <v>0</v>
          </cell>
          <cell r="FH11">
            <v>0</v>
          </cell>
          <cell r="FI11">
            <v>0</v>
          </cell>
          <cell r="FJ11">
            <v>5942000</v>
          </cell>
          <cell r="FK11">
            <v>61002000</v>
          </cell>
          <cell r="FL11">
            <v>-105000</v>
          </cell>
          <cell r="FM11">
            <v>60897000</v>
          </cell>
        </row>
        <row r="12">
          <cell r="A12" t="str">
            <v>Operating Income</v>
          </cell>
          <cell r="C12">
            <v>19338432</v>
          </cell>
          <cell r="D12">
            <v>0</v>
          </cell>
          <cell r="E12">
            <v>1</v>
          </cell>
          <cell r="F12">
            <v>-55556</v>
          </cell>
          <cell r="G12">
            <v>0</v>
          </cell>
          <cell r="H12">
            <v>0</v>
          </cell>
          <cell r="I12">
            <v>19282877</v>
          </cell>
          <cell r="J12">
            <v>1765003</v>
          </cell>
          <cell r="K12">
            <v>259138</v>
          </cell>
          <cell r="L12">
            <v>-3421</v>
          </cell>
          <cell r="M12">
            <v>0</v>
          </cell>
          <cell r="N12">
            <v>0</v>
          </cell>
          <cell r="O12">
            <v>14538517</v>
          </cell>
          <cell r="P12">
            <v>0</v>
          </cell>
          <cell r="Q12">
            <v>16559237</v>
          </cell>
          <cell r="R12">
            <v>0</v>
          </cell>
          <cell r="S12">
            <v>16559237</v>
          </cell>
          <cell r="T12">
            <v>-3082</v>
          </cell>
          <cell r="U12">
            <v>108653</v>
          </cell>
          <cell r="V12">
            <v>105571</v>
          </cell>
          <cell r="W12">
            <v>0</v>
          </cell>
          <cell r="X12">
            <v>105571</v>
          </cell>
          <cell r="Y12">
            <v>-2053823</v>
          </cell>
          <cell r="Z12">
            <v>2053823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-1453569</v>
          </cell>
          <cell r="AI12">
            <v>119142</v>
          </cell>
          <cell r="AJ12">
            <v>15208589</v>
          </cell>
          <cell r="AL12">
            <v>0</v>
          </cell>
          <cell r="AM12">
            <v>0</v>
          </cell>
          <cell r="AN12">
            <v>13874162</v>
          </cell>
          <cell r="AO12">
            <v>-11945</v>
          </cell>
          <cell r="AP12">
            <v>13862217</v>
          </cell>
          <cell r="AQ12">
            <v>-72260</v>
          </cell>
          <cell r="AR12">
            <v>89844341.289999992</v>
          </cell>
          <cell r="AS12">
            <v>2000544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91772625.289999992</v>
          </cell>
          <cell r="AY12">
            <v>3361414</v>
          </cell>
          <cell r="AZ12">
            <v>3361414</v>
          </cell>
          <cell r="BA12">
            <v>-1349309.504</v>
          </cell>
          <cell r="BB12">
            <v>-58113</v>
          </cell>
          <cell r="BC12">
            <v>20569241.33420001</v>
          </cell>
          <cell r="BD12">
            <v>0</v>
          </cell>
          <cell r="BE12">
            <v>925725</v>
          </cell>
          <cell r="BF12">
            <v>0</v>
          </cell>
          <cell r="BG12">
            <v>0</v>
          </cell>
          <cell r="BH12">
            <v>0</v>
          </cell>
          <cell r="BI12">
            <v>20087543.830200002</v>
          </cell>
          <cell r="BJ12">
            <v>0</v>
          </cell>
          <cell r="BK12">
            <v>20087543.830200002</v>
          </cell>
          <cell r="BL12">
            <v>0</v>
          </cell>
          <cell r="BM12">
            <v>341134</v>
          </cell>
          <cell r="BN12">
            <v>138446</v>
          </cell>
          <cell r="BO12">
            <v>0</v>
          </cell>
          <cell r="BP12">
            <v>479580</v>
          </cell>
          <cell r="BQ12">
            <v>-371021</v>
          </cell>
          <cell r="BR12">
            <v>33913095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-1063298</v>
          </cell>
          <cell r="BX12">
            <v>-105249</v>
          </cell>
          <cell r="BY12">
            <v>12069226</v>
          </cell>
          <cell r="BZ12">
            <v>0</v>
          </cell>
          <cell r="CA12">
            <v>0</v>
          </cell>
          <cell r="CB12">
            <v>0</v>
          </cell>
          <cell r="CC12">
            <v>44442753</v>
          </cell>
          <cell r="CD12">
            <v>0</v>
          </cell>
          <cell r="CE12">
            <v>44442753</v>
          </cell>
          <cell r="CF12">
            <v>366080</v>
          </cell>
          <cell r="CG12">
            <v>366080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-911478.98</v>
          </cell>
          <cell r="CP12">
            <v>0</v>
          </cell>
          <cell r="CQ12">
            <v>44385025.24000001</v>
          </cell>
          <cell r="CR12">
            <v>917210</v>
          </cell>
          <cell r="CS12">
            <v>-145</v>
          </cell>
          <cell r="CT12">
            <v>0</v>
          </cell>
          <cell r="CU12">
            <v>2592840.2799999998</v>
          </cell>
          <cell r="CV12">
            <v>-105324.48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46878127.060000002</v>
          </cell>
          <cell r="DB12">
            <v>0</v>
          </cell>
          <cell r="DC12">
            <v>46878127.060000002</v>
          </cell>
          <cell r="DD12">
            <v>1954000</v>
          </cell>
          <cell r="DE12">
            <v>0</v>
          </cell>
          <cell r="DF12">
            <v>0</v>
          </cell>
          <cell r="DG12">
            <v>1954000</v>
          </cell>
          <cell r="DH12">
            <v>20189000</v>
          </cell>
          <cell r="DI12">
            <v>0</v>
          </cell>
          <cell r="DJ12">
            <v>20189000</v>
          </cell>
          <cell r="DK12">
            <v>1639000</v>
          </cell>
          <cell r="DL12">
            <v>0</v>
          </cell>
          <cell r="DM12">
            <v>1644000</v>
          </cell>
          <cell r="DN12">
            <v>0</v>
          </cell>
          <cell r="DO12">
            <v>3283000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2262000</v>
          </cell>
          <cell r="DV12">
            <v>0</v>
          </cell>
          <cell r="DW12">
            <v>0</v>
          </cell>
          <cell r="DX12">
            <v>2262000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463000</v>
          </cell>
          <cell r="EM12">
            <v>0</v>
          </cell>
          <cell r="EN12">
            <v>0</v>
          </cell>
          <cell r="EO12">
            <v>0</v>
          </cell>
          <cell r="EP12">
            <v>-6517000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271000</v>
          </cell>
          <cell r="FG12">
            <v>0</v>
          </cell>
          <cell r="FH12">
            <v>0</v>
          </cell>
          <cell r="FI12">
            <v>0</v>
          </cell>
          <cell r="FJ12">
            <v>-5783000</v>
          </cell>
          <cell r="FK12">
            <v>21905000</v>
          </cell>
          <cell r="FL12">
            <v>0</v>
          </cell>
          <cell r="FM12">
            <v>21905000</v>
          </cell>
        </row>
        <row r="14">
          <cell r="A14" t="str">
            <v>Other (Income)</v>
          </cell>
          <cell r="C14">
            <v>818266</v>
          </cell>
          <cell r="D14">
            <v>0</v>
          </cell>
          <cell r="E14">
            <v>0</v>
          </cell>
          <cell r="F14">
            <v>1922</v>
          </cell>
          <cell r="G14">
            <v>0</v>
          </cell>
          <cell r="H14">
            <v>0</v>
          </cell>
          <cell r="I14">
            <v>820188</v>
          </cell>
          <cell r="J14">
            <v>87217</v>
          </cell>
          <cell r="K14">
            <v>385091</v>
          </cell>
          <cell r="L14">
            <v>2105</v>
          </cell>
          <cell r="M14">
            <v>2448</v>
          </cell>
          <cell r="N14">
            <v>0</v>
          </cell>
          <cell r="O14">
            <v>1656369</v>
          </cell>
          <cell r="P14">
            <v>0</v>
          </cell>
          <cell r="Q14">
            <v>2133230</v>
          </cell>
          <cell r="R14">
            <v>0</v>
          </cell>
          <cell r="S14">
            <v>2133230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132547</v>
          </cell>
          <cell r="AL14">
            <v>19362</v>
          </cell>
          <cell r="AM14">
            <v>0</v>
          </cell>
          <cell r="AN14">
            <v>151909</v>
          </cell>
          <cell r="AO14">
            <v>0</v>
          </cell>
          <cell r="AP14">
            <v>151909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2569.8000000000002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2569.8000000000002</v>
          </cell>
          <cell r="BJ14">
            <v>0</v>
          </cell>
          <cell r="BK14">
            <v>2569.8000000000002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503250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1553990</v>
          </cell>
          <cell r="BZ14">
            <v>30046</v>
          </cell>
          <cell r="CA14">
            <v>0</v>
          </cell>
          <cell r="CB14">
            <v>0</v>
          </cell>
          <cell r="CC14">
            <v>2087286</v>
          </cell>
          <cell r="CD14">
            <v>0</v>
          </cell>
          <cell r="CE14">
            <v>2087286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-0.28000000000000003</v>
          </cell>
          <cell r="CP14">
            <v>0</v>
          </cell>
          <cell r="CQ14">
            <v>524928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524927.72</v>
          </cell>
          <cell r="DB14">
            <v>0</v>
          </cell>
          <cell r="DC14">
            <v>524927.72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-200000</v>
          </cell>
          <cell r="EM14">
            <v>0</v>
          </cell>
          <cell r="EN14">
            <v>0</v>
          </cell>
          <cell r="EO14">
            <v>0</v>
          </cell>
          <cell r="EP14">
            <v>857000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657000</v>
          </cell>
          <cell r="FK14">
            <v>657000</v>
          </cell>
          <cell r="FL14">
            <v>0</v>
          </cell>
          <cell r="FM14">
            <v>657000</v>
          </cell>
        </row>
        <row r="15">
          <cell r="A15" t="str">
            <v>Other Expense</v>
          </cell>
          <cell r="C15">
            <v>-400954</v>
          </cell>
          <cell r="D15">
            <v>0</v>
          </cell>
          <cell r="E15">
            <v>0</v>
          </cell>
          <cell r="F15">
            <v>0</v>
          </cell>
          <cell r="G15">
            <v>-198</v>
          </cell>
          <cell r="H15">
            <v>0</v>
          </cell>
          <cell r="I15">
            <v>-401152</v>
          </cell>
          <cell r="J15">
            <v>-871050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-3070</v>
          </cell>
          <cell r="P15">
            <v>0</v>
          </cell>
          <cell r="Q15">
            <v>-874120</v>
          </cell>
          <cell r="R15">
            <v>0</v>
          </cell>
          <cell r="S15">
            <v>-874120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-11364</v>
          </cell>
          <cell r="AL15">
            <v>0</v>
          </cell>
          <cell r="AM15">
            <v>0</v>
          </cell>
          <cell r="AN15">
            <v>-11364</v>
          </cell>
          <cell r="AO15">
            <v>0</v>
          </cell>
          <cell r="AP15">
            <v>-11364</v>
          </cell>
          <cell r="AQ15">
            <v>0</v>
          </cell>
          <cell r="AR15">
            <v>-162034.63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-162034.63</v>
          </cell>
          <cell r="AY15">
            <v>0</v>
          </cell>
          <cell r="AZ15">
            <v>0</v>
          </cell>
          <cell r="BA15">
            <v>0</v>
          </cell>
          <cell r="BB15">
            <v>-571194.87</v>
          </cell>
          <cell r="BC15">
            <v>-656160.61</v>
          </cell>
          <cell r="BD15">
            <v>0</v>
          </cell>
          <cell r="BE15">
            <v>434860.37</v>
          </cell>
          <cell r="BF15">
            <v>0</v>
          </cell>
          <cell r="BG15">
            <v>-6507</v>
          </cell>
          <cell r="BH15">
            <v>0</v>
          </cell>
          <cell r="BI15">
            <v>-799002.11</v>
          </cell>
          <cell r="BJ15">
            <v>0</v>
          </cell>
          <cell r="BK15">
            <v>-799002.11</v>
          </cell>
          <cell r="BL15">
            <v>0</v>
          </cell>
          <cell r="BM15">
            <v>0</v>
          </cell>
          <cell r="BN15">
            <v>-483962</v>
          </cell>
          <cell r="BO15">
            <v>0</v>
          </cell>
          <cell r="BP15">
            <v>-483962</v>
          </cell>
          <cell r="BQ15">
            <v>-1015103</v>
          </cell>
          <cell r="BR15">
            <v>-461380</v>
          </cell>
          <cell r="BS15">
            <v>0</v>
          </cell>
          <cell r="BT15">
            <v>-1953657</v>
          </cell>
          <cell r="BU15">
            <v>0</v>
          </cell>
          <cell r="BV15">
            <v>-936188</v>
          </cell>
          <cell r="BW15">
            <v>3052871</v>
          </cell>
          <cell r="BX15">
            <v>0</v>
          </cell>
          <cell r="BY15">
            <v>-353982</v>
          </cell>
          <cell r="BZ15">
            <v>-7437</v>
          </cell>
          <cell r="CA15">
            <v>0</v>
          </cell>
          <cell r="CB15">
            <v>0</v>
          </cell>
          <cell r="CC15">
            <v>-1674876</v>
          </cell>
          <cell r="CD15">
            <v>0</v>
          </cell>
          <cell r="CE15">
            <v>-1674876</v>
          </cell>
          <cell r="CF15">
            <v>-19775</v>
          </cell>
          <cell r="CG15">
            <v>-19775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-588430</v>
          </cell>
          <cell r="CR15">
            <v>0</v>
          </cell>
          <cell r="CS15">
            <v>-890.33</v>
          </cell>
          <cell r="CT15">
            <v>0</v>
          </cell>
          <cell r="CU15">
            <v>-100.3</v>
          </cell>
          <cell r="CV15">
            <v>0</v>
          </cell>
          <cell r="CW15">
            <v>0</v>
          </cell>
          <cell r="CX15">
            <v>0</v>
          </cell>
          <cell r="CY15">
            <v>-1.95</v>
          </cell>
          <cell r="CZ15">
            <v>0</v>
          </cell>
          <cell r="DA15">
            <v>-589422.57999999996</v>
          </cell>
          <cell r="DB15">
            <v>0</v>
          </cell>
          <cell r="DC15">
            <v>-589422.57999999996</v>
          </cell>
          <cell r="DD15">
            <v>-2000</v>
          </cell>
          <cell r="DE15">
            <v>0</v>
          </cell>
          <cell r="DF15">
            <v>0</v>
          </cell>
          <cell r="DG15">
            <v>-2000</v>
          </cell>
          <cell r="DH15">
            <v>-320000</v>
          </cell>
          <cell r="DI15">
            <v>0</v>
          </cell>
          <cell r="DJ15">
            <v>-320000</v>
          </cell>
          <cell r="DK15">
            <v>-1000</v>
          </cell>
          <cell r="DL15">
            <v>0</v>
          </cell>
          <cell r="DM15">
            <v>-1000</v>
          </cell>
          <cell r="DN15">
            <v>0</v>
          </cell>
          <cell r="DO15">
            <v>-2000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-35000</v>
          </cell>
          <cell r="DV15">
            <v>0</v>
          </cell>
          <cell r="DW15">
            <v>0</v>
          </cell>
          <cell r="DX15">
            <v>-35000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-15243000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-15243000</v>
          </cell>
          <cell r="FK15">
            <v>-15602000</v>
          </cell>
          <cell r="FL15">
            <v>0</v>
          </cell>
          <cell r="FM15">
            <v>-15602000</v>
          </cell>
        </row>
        <row r="16">
          <cell r="A16" t="str">
            <v>Interest (Income)</v>
          </cell>
          <cell r="C16">
            <v>387250</v>
          </cell>
          <cell r="D16">
            <v>0</v>
          </cell>
          <cell r="E16">
            <v>0</v>
          </cell>
          <cell r="F16">
            <v>185</v>
          </cell>
          <cell r="G16">
            <v>0</v>
          </cell>
          <cell r="H16">
            <v>0</v>
          </cell>
          <cell r="I16">
            <v>387435</v>
          </cell>
          <cell r="J16">
            <v>6723</v>
          </cell>
          <cell r="K16">
            <v>5868</v>
          </cell>
          <cell r="L16">
            <v>280210</v>
          </cell>
          <cell r="M16">
            <v>0</v>
          </cell>
          <cell r="N16">
            <v>0</v>
          </cell>
          <cell r="O16">
            <v>575426</v>
          </cell>
          <cell r="P16">
            <v>-280038</v>
          </cell>
          <cell r="Q16">
            <v>588189</v>
          </cell>
          <cell r="R16">
            <v>0</v>
          </cell>
          <cell r="S16">
            <v>588189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1263971</v>
          </cell>
          <cell r="AC16">
            <v>0</v>
          </cell>
          <cell r="AE16">
            <v>1263971</v>
          </cell>
          <cell r="AF16">
            <v>-1263971</v>
          </cell>
          <cell r="AG16">
            <v>0</v>
          </cell>
          <cell r="AH16">
            <v>0</v>
          </cell>
          <cell r="AI16">
            <v>0</v>
          </cell>
          <cell r="AJ16">
            <v>3556014</v>
          </cell>
          <cell r="AL16">
            <v>29385713</v>
          </cell>
          <cell r="AM16">
            <v>-29385713</v>
          </cell>
          <cell r="AN16">
            <v>3556014</v>
          </cell>
          <cell r="AO16">
            <v>0</v>
          </cell>
          <cell r="AP16">
            <v>3556014</v>
          </cell>
          <cell r="AQ16">
            <v>0</v>
          </cell>
          <cell r="AR16">
            <v>1979707.37</v>
          </cell>
          <cell r="AS16">
            <v>0</v>
          </cell>
          <cell r="AT16">
            <v>100</v>
          </cell>
          <cell r="AU16">
            <v>8148</v>
          </cell>
          <cell r="AV16">
            <v>0</v>
          </cell>
          <cell r="AW16">
            <v>0</v>
          </cell>
          <cell r="AX16">
            <v>1987955.37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4137476.75</v>
          </cell>
          <cell r="BD16">
            <v>3900000</v>
          </cell>
          <cell r="BE16">
            <v>0</v>
          </cell>
          <cell r="BF16">
            <v>0</v>
          </cell>
          <cell r="BG16">
            <v>0</v>
          </cell>
          <cell r="BH16">
            <v>-7800000</v>
          </cell>
          <cell r="BI16">
            <v>237476.75</v>
          </cell>
          <cell r="BJ16">
            <v>0</v>
          </cell>
          <cell r="BK16">
            <v>237476.75</v>
          </cell>
          <cell r="BL16">
            <v>0</v>
          </cell>
          <cell r="BM16">
            <v>2065</v>
          </cell>
          <cell r="BN16">
            <v>11011</v>
          </cell>
          <cell r="BO16">
            <v>0</v>
          </cell>
          <cell r="BP16">
            <v>13076</v>
          </cell>
          <cell r="BQ16">
            <v>1146359</v>
          </cell>
          <cell r="BR16">
            <v>7090625</v>
          </cell>
          <cell r="BS16">
            <v>0</v>
          </cell>
          <cell r="BT16">
            <v>1252440</v>
          </cell>
          <cell r="BU16">
            <v>0</v>
          </cell>
          <cell r="BV16">
            <v>0</v>
          </cell>
          <cell r="BW16">
            <v>0</v>
          </cell>
          <cell r="BX16">
            <v>7327475</v>
          </cell>
          <cell r="BY16">
            <v>1300678</v>
          </cell>
          <cell r="BZ16">
            <v>0</v>
          </cell>
          <cell r="CA16">
            <v>0</v>
          </cell>
          <cell r="CB16">
            <v>-17053749</v>
          </cell>
          <cell r="CC16">
            <v>1063828</v>
          </cell>
          <cell r="CD16">
            <v>0</v>
          </cell>
          <cell r="CE16">
            <v>1063828</v>
          </cell>
          <cell r="CF16">
            <v>0</v>
          </cell>
          <cell r="CG16">
            <v>0</v>
          </cell>
          <cell r="CH16">
            <v>20130</v>
          </cell>
          <cell r="CI16">
            <v>0</v>
          </cell>
          <cell r="CJ16">
            <v>0</v>
          </cell>
          <cell r="CK16">
            <v>0</v>
          </cell>
          <cell r="CL16">
            <v>20130</v>
          </cell>
          <cell r="CM16">
            <v>0</v>
          </cell>
          <cell r="CN16">
            <v>20130</v>
          </cell>
          <cell r="CO16">
            <v>1570.48</v>
          </cell>
          <cell r="CP16">
            <v>0</v>
          </cell>
          <cell r="CQ16">
            <v>393114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3566664.92</v>
          </cell>
          <cell r="CZ16">
            <v>-3566664.92</v>
          </cell>
          <cell r="DA16">
            <v>394684.48</v>
          </cell>
          <cell r="DB16">
            <v>0</v>
          </cell>
          <cell r="DC16">
            <v>394684.48</v>
          </cell>
          <cell r="DD16">
            <v>15000</v>
          </cell>
          <cell r="DE16">
            <v>0</v>
          </cell>
          <cell r="DF16">
            <v>0</v>
          </cell>
          <cell r="DG16">
            <v>15000</v>
          </cell>
          <cell r="DH16">
            <v>50000</v>
          </cell>
          <cell r="DI16">
            <v>0</v>
          </cell>
          <cell r="DJ16">
            <v>50000</v>
          </cell>
          <cell r="DK16">
            <v>53000</v>
          </cell>
          <cell r="DL16">
            <v>0</v>
          </cell>
          <cell r="DM16">
            <v>53000</v>
          </cell>
          <cell r="DN16">
            <v>0</v>
          </cell>
          <cell r="DO16">
            <v>106000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38000</v>
          </cell>
          <cell r="DV16">
            <v>0</v>
          </cell>
          <cell r="DW16">
            <v>0</v>
          </cell>
          <cell r="DX16">
            <v>38000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151000</v>
          </cell>
          <cell r="EQ16">
            <v>0</v>
          </cell>
          <cell r="ER16">
            <v>0</v>
          </cell>
          <cell r="ES16">
            <v>999000</v>
          </cell>
          <cell r="ET16">
            <v>0</v>
          </cell>
          <cell r="EU16">
            <v>109000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465000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1724000</v>
          </cell>
          <cell r="FK16">
            <v>1933000</v>
          </cell>
          <cell r="FL16">
            <v>-998000</v>
          </cell>
          <cell r="FM16">
            <v>935000</v>
          </cell>
        </row>
        <row r="17">
          <cell r="A17" t="str">
            <v>Interest Expense</v>
          </cell>
          <cell r="C17">
            <v>-19000637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-19000637</v>
          </cell>
          <cell r="J17">
            <v>0</v>
          </cell>
          <cell r="K17">
            <v>0</v>
          </cell>
          <cell r="L17">
            <v>-280038</v>
          </cell>
          <cell r="M17">
            <v>0</v>
          </cell>
          <cell r="N17">
            <v>0</v>
          </cell>
          <cell r="O17">
            <v>-10571296</v>
          </cell>
          <cell r="P17">
            <v>280038</v>
          </cell>
          <cell r="Q17">
            <v>-10571296</v>
          </cell>
          <cell r="R17">
            <v>0</v>
          </cell>
          <cell r="S17">
            <v>-10571296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-3134237</v>
          </cell>
          <cell r="AA17">
            <v>0</v>
          </cell>
          <cell r="AB17">
            <v>0</v>
          </cell>
          <cell r="AC17">
            <v>0</v>
          </cell>
          <cell r="AE17">
            <v>-3134237</v>
          </cell>
          <cell r="AF17">
            <v>1263971</v>
          </cell>
          <cell r="AG17">
            <v>-1870266</v>
          </cell>
          <cell r="AH17">
            <v>-29385713</v>
          </cell>
          <cell r="AI17">
            <v>0</v>
          </cell>
          <cell r="AJ17">
            <v>-22047376</v>
          </cell>
          <cell r="AL17">
            <v>-31498546</v>
          </cell>
          <cell r="AM17">
            <v>29385713</v>
          </cell>
          <cell r="AN17">
            <v>-53545922</v>
          </cell>
          <cell r="AO17">
            <v>29385713</v>
          </cell>
          <cell r="AP17">
            <v>-24160209</v>
          </cell>
          <cell r="AQ17">
            <v>0</v>
          </cell>
          <cell r="AR17">
            <v>-49755133.25</v>
          </cell>
          <cell r="AS17">
            <v>0</v>
          </cell>
          <cell r="AT17">
            <v>-28</v>
          </cell>
          <cell r="AU17">
            <v>-527</v>
          </cell>
          <cell r="AV17">
            <v>-19141102</v>
          </cell>
          <cell r="AW17">
            <v>0</v>
          </cell>
          <cell r="AX17">
            <v>-68896790.25</v>
          </cell>
          <cell r="AY17">
            <v>0</v>
          </cell>
          <cell r="AZ17">
            <v>0</v>
          </cell>
          <cell r="BA17">
            <v>0</v>
          </cell>
          <cell r="BB17">
            <v>-4400787</v>
          </cell>
          <cell r="BC17">
            <v>-7483058.0800000001</v>
          </cell>
          <cell r="BD17">
            <v>-3900000</v>
          </cell>
          <cell r="BE17">
            <v>-8.69</v>
          </cell>
          <cell r="BF17">
            <v>0</v>
          </cell>
          <cell r="BG17">
            <v>0</v>
          </cell>
          <cell r="BH17">
            <v>7800000</v>
          </cell>
          <cell r="BI17">
            <v>-7983853.7699999996</v>
          </cell>
          <cell r="BJ17">
            <v>0</v>
          </cell>
          <cell r="BK17">
            <v>-7983853.7699999996</v>
          </cell>
          <cell r="BL17">
            <v>0</v>
          </cell>
          <cell r="BM17">
            <v>-112</v>
          </cell>
          <cell r="BN17">
            <v>-12851</v>
          </cell>
          <cell r="BO17">
            <v>0</v>
          </cell>
          <cell r="BP17">
            <v>-12963</v>
          </cell>
          <cell r="BQ17">
            <v>0</v>
          </cell>
          <cell r="BR17">
            <v>-12523813</v>
          </cell>
          <cell r="BS17">
            <v>0</v>
          </cell>
          <cell r="BT17">
            <v>0</v>
          </cell>
          <cell r="BU17">
            <v>0</v>
          </cell>
          <cell r="BV17">
            <v>-9726274</v>
          </cell>
          <cell r="BW17">
            <v>-431160</v>
          </cell>
          <cell r="BX17">
            <v>-7327475</v>
          </cell>
          <cell r="BY17">
            <v>-4290414</v>
          </cell>
          <cell r="BZ17">
            <v>-7373307</v>
          </cell>
          <cell r="CA17">
            <v>0</v>
          </cell>
          <cell r="CB17">
            <v>17053749</v>
          </cell>
          <cell r="CC17">
            <v>-24618694</v>
          </cell>
          <cell r="CD17">
            <v>0</v>
          </cell>
          <cell r="CE17">
            <v>-24618694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-22855603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-3566664.92</v>
          </cell>
          <cell r="CW17">
            <v>0</v>
          </cell>
          <cell r="CX17">
            <v>0</v>
          </cell>
          <cell r="CY17">
            <v>0</v>
          </cell>
          <cell r="CZ17">
            <v>3566664.92</v>
          </cell>
          <cell r="DA17">
            <v>-22855603</v>
          </cell>
          <cell r="DB17">
            <v>0</v>
          </cell>
          <cell r="DC17">
            <v>-22855603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-1287000</v>
          </cell>
          <cell r="DI17">
            <v>0</v>
          </cell>
          <cell r="DJ17">
            <v>-1287000</v>
          </cell>
          <cell r="DK17">
            <v>166000</v>
          </cell>
          <cell r="DL17">
            <v>0</v>
          </cell>
          <cell r="DM17">
            <v>-165000</v>
          </cell>
          <cell r="DN17">
            <v>0</v>
          </cell>
          <cell r="DO17">
            <v>1000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-2005000</v>
          </cell>
          <cell r="DV17">
            <v>0</v>
          </cell>
          <cell r="DW17">
            <v>0</v>
          </cell>
          <cell r="DX17">
            <v>-2005000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-14980000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-14980000</v>
          </cell>
          <cell r="FK17">
            <v>-18271000</v>
          </cell>
          <cell r="FL17">
            <v>998000</v>
          </cell>
          <cell r="FM17">
            <v>-17273000</v>
          </cell>
        </row>
        <row r="18">
          <cell r="A18" t="str">
            <v>Foreign Currency (Gain)/Loss</v>
          </cell>
          <cell r="C18">
            <v>-18667624</v>
          </cell>
          <cell r="D18">
            <v>0</v>
          </cell>
          <cell r="E18">
            <v>0</v>
          </cell>
          <cell r="F18">
            <v>0</v>
          </cell>
          <cell r="G18">
            <v>9438</v>
          </cell>
          <cell r="H18">
            <v>0</v>
          </cell>
          <cell r="I18">
            <v>-18658186</v>
          </cell>
          <cell r="J18">
            <v>38288</v>
          </cell>
          <cell r="K18">
            <v>-33661</v>
          </cell>
          <cell r="L18">
            <v>-1182</v>
          </cell>
          <cell r="M18">
            <v>337</v>
          </cell>
          <cell r="N18">
            <v>0</v>
          </cell>
          <cell r="O18">
            <v>-166771</v>
          </cell>
          <cell r="P18">
            <v>0</v>
          </cell>
          <cell r="Q18">
            <v>-162989</v>
          </cell>
          <cell r="R18">
            <v>0</v>
          </cell>
          <cell r="S18">
            <v>-162989</v>
          </cell>
          <cell r="T18">
            <v>0</v>
          </cell>
          <cell r="U18">
            <v>-22677</v>
          </cell>
          <cell r="V18">
            <v>-22677</v>
          </cell>
          <cell r="W18">
            <v>0</v>
          </cell>
          <cell r="X18">
            <v>-22677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-2360514</v>
          </cell>
          <cell r="AL18">
            <v>0</v>
          </cell>
          <cell r="AM18">
            <v>0</v>
          </cell>
          <cell r="AN18">
            <v>-2360514</v>
          </cell>
          <cell r="AO18">
            <v>0</v>
          </cell>
          <cell r="AP18">
            <v>-2360514</v>
          </cell>
          <cell r="AQ18">
            <v>0</v>
          </cell>
          <cell r="AR18">
            <v>0</v>
          </cell>
          <cell r="AS18">
            <v>0</v>
          </cell>
          <cell r="AT18">
            <v>86</v>
          </cell>
          <cell r="AU18">
            <v>533</v>
          </cell>
          <cell r="AV18">
            <v>2215</v>
          </cell>
          <cell r="AW18">
            <v>0</v>
          </cell>
          <cell r="AX18">
            <v>2834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-3000</v>
          </cell>
          <cell r="DV18">
            <v>0</v>
          </cell>
          <cell r="DW18">
            <v>0</v>
          </cell>
          <cell r="DX18">
            <v>-3000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-10000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-10000</v>
          </cell>
          <cell r="FK18">
            <v>-13000</v>
          </cell>
          <cell r="FL18">
            <v>0</v>
          </cell>
          <cell r="FM18">
            <v>-13000</v>
          </cell>
        </row>
        <row r="19">
          <cell r="A19" t="str">
            <v>Commodity Derivatives - (Gain)/Loss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</row>
        <row r="20">
          <cell r="A20" t="str">
            <v>Equity In Earnings - Gain/(Loss)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Q20">
            <v>2369750</v>
          </cell>
          <cell r="DR20">
            <v>0</v>
          </cell>
          <cell r="DS20">
            <v>0</v>
          </cell>
          <cell r="DT20">
            <v>2369750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C20">
            <v>292250</v>
          </cell>
          <cell r="ED20">
            <v>0</v>
          </cell>
          <cell r="EE20">
            <v>0</v>
          </cell>
          <cell r="EF20">
            <v>292250</v>
          </cell>
          <cell r="EG20">
            <v>0</v>
          </cell>
          <cell r="EI20">
            <v>31502000</v>
          </cell>
          <cell r="EJ20">
            <v>0</v>
          </cell>
          <cell r="EK20">
            <v>31502000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-3315000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11000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-3304000</v>
          </cell>
          <cell r="FK20">
            <v>30860000</v>
          </cell>
          <cell r="FL20">
            <v>0</v>
          </cell>
          <cell r="FM20">
            <v>30860000</v>
          </cell>
        </row>
        <row r="21">
          <cell r="A21" t="str">
            <v>Income Before Taxes &amp; Minority Int</v>
          </cell>
          <cell r="C21">
            <v>-17525267</v>
          </cell>
          <cell r="D21">
            <v>0</v>
          </cell>
          <cell r="E21">
            <v>1</v>
          </cell>
          <cell r="F21">
            <v>-53449</v>
          </cell>
          <cell r="G21">
            <v>9240</v>
          </cell>
          <cell r="H21">
            <v>0</v>
          </cell>
          <cell r="I21">
            <v>-17569475</v>
          </cell>
          <cell r="J21">
            <v>1026181</v>
          </cell>
          <cell r="K21">
            <v>616436</v>
          </cell>
          <cell r="L21">
            <v>-2326</v>
          </cell>
          <cell r="M21">
            <v>2785</v>
          </cell>
          <cell r="N21">
            <v>0</v>
          </cell>
          <cell r="O21">
            <v>6029175</v>
          </cell>
          <cell r="P21">
            <v>0</v>
          </cell>
          <cell r="Q21">
            <v>7672251</v>
          </cell>
          <cell r="R21">
            <v>0</v>
          </cell>
          <cell r="S21">
            <v>7672251</v>
          </cell>
          <cell r="T21">
            <v>-3082</v>
          </cell>
          <cell r="U21">
            <v>85976</v>
          </cell>
          <cell r="V21">
            <v>82894</v>
          </cell>
          <cell r="W21">
            <v>0</v>
          </cell>
          <cell r="X21">
            <v>82894</v>
          </cell>
          <cell r="Y21">
            <v>-2053823</v>
          </cell>
          <cell r="Z21">
            <v>-1080414</v>
          </cell>
          <cell r="AA21">
            <v>0</v>
          </cell>
          <cell r="AB21">
            <v>1263971</v>
          </cell>
          <cell r="AC21">
            <v>0</v>
          </cell>
          <cell r="AD21">
            <v>0</v>
          </cell>
          <cell r="AE21">
            <v>-1870266</v>
          </cell>
          <cell r="AF21">
            <v>0</v>
          </cell>
          <cell r="AG21">
            <v>-1870266</v>
          </cell>
          <cell r="AH21">
            <v>-30839282</v>
          </cell>
          <cell r="AI21">
            <v>119142</v>
          </cell>
          <cell r="AJ21">
            <v>-5522104</v>
          </cell>
          <cell r="AL21">
            <v>-2093471</v>
          </cell>
          <cell r="AM21">
            <v>0</v>
          </cell>
          <cell r="AN21">
            <v>-38335715</v>
          </cell>
          <cell r="AO21">
            <v>29373768</v>
          </cell>
          <cell r="AP21">
            <v>-8961947</v>
          </cell>
          <cell r="AQ21">
            <v>-72260</v>
          </cell>
          <cell r="AR21">
            <v>41906880.780000001</v>
          </cell>
          <cell r="AS21">
            <v>2000544</v>
          </cell>
          <cell r="AT21">
            <v>158</v>
          </cell>
          <cell r="AU21">
            <v>8154</v>
          </cell>
          <cell r="AV21">
            <v>-19138887</v>
          </cell>
          <cell r="AW21">
            <v>0</v>
          </cell>
          <cell r="AX21">
            <v>24704589.780000001</v>
          </cell>
          <cell r="AY21">
            <v>3361414</v>
          </cell>
          <cell r="AZ21">
            <v>3361414</v>
          </cell>
          <cell r="BA21">
            <v>-1349309.504</v>
          </cell>
          <cell r="BB21">
            <v>-5030094.87</v>
          </cell>
          <cell r="BC21">
            <v>16570069.194200011</v>
          </cell>
          <cell r="BD21">
            <v>0</v>
          </cell>
          <cell r="BE21">
            <v>1360576.6800000002</v>
          </cell>
          <cell r="BF21">
            <v>0</v>
          </cell>
          <cell r="BG21">
            <v>-6507</v>
          </cell>
          <cell r="BH21">
            <v>0</v>
          </cell>
          <cell r="BI21">
            <v>11544734.500200003</v>
          </cell>
          <cell r="BJ21">
            <v>0</v>
          </cell>
          <cell r="BK21">
            <v>11544734.500200003</v>
          </cell>
          <cell r="BL21">
            <v>0</v>
          </cell>
          <cell r="BM21">
            <v>343087</v>
          </cell>
          <cell r="BN21">
            <v>-347356</v>
          </cell>
          <cell r="BO21">
            <v>0</v>
          </cell>
          <cell r="BP21">
            <v>-4269</v>
          </cell>
          <cell r="BQ21">
            <v>-239765</v>
          </cell>
          <cell r="BR21">
            <v>28521777</v>
          </cell>
          <cell r="BS21">
            <v>0</v>
          </cell>
          <cell r="BT21">
            <v>-701217</v>
          </cell>
          <cell r="BU21">
            <v>0</v>
          </cell>
          <cell r="BV21">
            <v>-10662462</v>
          </cell>
          <cell r="BW21">
            <v>1558413</v>
          </cell>
          <cell r="BX21">
            <v>-105249</v>
          </cell>
          <cell r="BY21">
            <v>10279498</v>
          </cell>
          <cell r="BZ21">
            <v>-7350698</v>
          </cell>
          <cell r="CA21">
            <v>0</v>
          </cell>
          <cell r="CB21">
            <v>0</v>
          </cell>
          <cell r="CC21">
            <v>21300297</v>
          </cell>
          <cell r="CD21">
            <v>0</v>
          </cell>
          <cell r="CE21">
            <v>21300297</v>
          </cell>
          <cell r="CF21">
            <v>346305</v>
          </cell>
          <cell r="CG21">
            <v>346305</v>
          </cell>
          <cell r="CH21">
            <v>20130</v>
          </cell>
          <cell r="CI21">
            <v>0</v>
          </cell>
          <cell r="CJ21">
            <v>0</v>
          </cell>
          <cell r="CK21">
            <v>0</v>
          </cell>
          <cell r="CL21">
            <v>20130</v>
          </cell>
          <cell r="CM21">
            <v>0</v>
          </cell>
          <cell r="CN21">
            <v>20130</v>
          </cell>
          <cell r="CO21">
            <v>-909908.78</v>
          </cell>
          <cell r="CP21">
            <v>0</v>
          </cell>
          <cell r="CQ21">
            <v>21859034.24000001</v>
          </cell>
          <cell r="CR21">
            <v>917210</v>
          </cell>
          <cell r="CS21">
            <v>-1035.33</v>
          </cell>
          <cell r="CT21">
            <v>0</v>
          </cell>
          <cell r="CU21">
            <v>2592739.98</v>
          </cell>
          <cell r="CV21">
            <v>-3671989.4</v>
          </cell>
          <cell r="CW21">
            <v>0</v>
          </cell>
          <cell r="CX21">
            <v>0</v>
          </cell>
          <cell r="CY21">
            <v>3566662.9699999997</v>
          </cell>
          <cell r="CZ21">
            <v>0</v>
          </cell>
          <cell r="DA21">
            <v>24352713.68</v>
          </cell>
          <cell r="DB21">
            <v>0</v>
          </cell>
          <cell r="DC21">
            <v>24352713.68</v>
          </cell>
          <cell r="DD21">
            <v>1967000</v>
          </cell>
          <cell r="DE21">
            <v>0</v>
          </cell>
          <cell r="DF21">
            <v>0</v>
          </cell>
          <cell r="DG21">
            <v>1967000</v>
          </cell>
          <cell r="DH21">
            <v>18632000</v>
          </cell>
          <cell r="DI21">
            <v>0</v>
          </cell>
          <cell r="DJ21">
            <v>18632000</v>
          </cell>
          <cell r="DK21">
            <v>1857000</v>
          </cell>
          <cell r="DL21">
            <v>0</v>
          </cell>
          <cell r="DM21">
            <v>1531000</v>
          </cell>
          <cell r="DN21">
            <v>0</v>
          </cell>
          <cell r="DO21">
            <v>3388000</v>
          </cell>
          <cell r="DP21">
            <v>0</v>
          </cell>
          <cell r="DQ21">
            <v>2369750</v>
          </cell>
          <cell r="DR21">
            <v>0</v>
          </cell>
          <cell r="DS21">
            <v>0</v>
          </cell>
          <cell r="DT21">
            <v>2369750</v>
          </cell>
          <cell r="DU21">
            <v>257000</v>
          </cell>
          <cell r="DV21">
            <v>0</v>
          </cell>
          <cell r="DW21">
            <v>0</v>
          </cell>
          <cell r="DX21">
            <v>257000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292250</v>
          </cell>
          <cell r="ED21">
            <v>0</v>
          </cell>
          <cell r="EE21">
            <v>0</v>
          </cell>
          <cell r="EF21">
            <v>292250</v>
          </cell>
          <cell r="EG21">
            <v>0</v>
          </cell>
          <cell r="EH21">
            <v>0</v>
          </cell>
          <cell r="EI21">
            <v>31502000</v>
          </cell>
          <cell r="EJ21">
            <v>0</v>
          </cell>
          <cell r="EK21">
            <v>31502000</v>
          </cell>
          <cell r="EL21">
            <v>263000</v>
          </cell>
          <cell r="EM21">
            <v>0</v>
          </cell>
          <cell r="EN21">
            <v>0</v>
          </cell>
          <cell r="EO21">
            <v>0</v>
          </cell>
          <cell r="EP21">
            <v>-39057000</v>
          </cell>
          <cell r="EQ21">
            <v>0</v>
          </cell>
          <cell r="ER21">
            <v>0</v>
          </cell>
          <cell r="ES21">
            <v>999000</v>
          </cell>
          <cell r="ET21">
            <v>0</v>
          </cell>
          <cell r="EU21">
            <v>109000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476000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271000</v>
          </cell>
          <cell r="FG21">
            <v>0</v>
          </cell>
          <cell r="FH21">
            <v>0</v>
          </cell>
          <cell r="FI21">
            <v>0</v>
          </cell>
          <cell r="FJ21">
            <v>-36939000</v>
          </cell>
          <cell r="FK21">
            <v>21469000</v>
          </cell>
          <cell r="FL21">
            <v>0</v>
          </cell>
          <cell r="FM21">
            <v>21469000</v>
          </cell>
        </row>
        <row r="23">
          <cell r="A23" t="str">
            <v>Minority Interest Gross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-2918364.95</v>
          </cell>
          <cell r="P23">
            <v>0</v>
          </cell>
          <cell r="Q23">
            <v>-2918364.95</v>
          </cell>
          <cell r="R23">
            <v>0</v>
          </cell>
          <cell r="S23">
            <v>-2918364.95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-1063862</v>
          </cell>
          <cell r="Z23">
            <v>0</v>
          </cell>
          <cell r="AA23">
            <v>0</v>
          </cell>
          <cell r="AB23">
            <v>0</v>
          </cell>
          <cell r="AE23">
            <v>-1063862</v>
          </cell>
          <cell r="AF23">
            <v>1063865.93</v>
          </cell>
          <cell r="AG23">
            <v>3.93</v>
          </cell>
          <cell r="AH23">
            <v>0</v>
          </cell>
          <cell r="AI23">
            <v>0</v>
          </cell>
          <cell r="AJ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-4663174.4293</v>
          </cell>
          <cell r="BD23">
            <v>0</v>
          </cell>
          <cell r="BE23">
            <v>0</v>
          </cell>
          <cell r="BF23">
            <v>271029</v>
          </cell>
          <cell r="BG23">
            <v>0</v>
          </cell>
          <cell r="BH23">
            <v>0</v>
          </cell>
          <cell r="BI23">
            <v>-4392145.4293</v>
          </cell>
          <cell r="BJ23">
            <v>-271029</v>
          </cell>
          <cell r="BK23">
            <v>-4663174.4293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-7099070.2953000003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-1119437.3322000001</v>
          </cell>
          <cell r="BZ23">
            <v>0</v>
          </cell>
          <cell r="CA23">
            <v>0</v>
          </cell>
          <cell r="CB23">
            <v>0</v>
          </cell>
          <cell r="CC23">
            <v>-8218507.6275000004</v>
          </cell>
          <cell r="CD23">
            <v>-22333.207499999553</v>
          </cell>
          <cell r="CE23">
            <v>-8240840.835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-7045.5</v>
          </cell>
          <cell r="CN23">
            <v>-7045.5</v>
          </cell>
          <cell r="CO23">
            <v>0</v>
          </cell>
          <cell r="CP23">
            <v>0</v>
          </cell>
          <cell r="CQ23">
            <v>-11148107.462400001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-11148107.462400001</v>
          </cell>
          <cell r="DB23">
            <v>0</v>
          </cell>
          <cell r="DC23">
            <v>-11148107.462400001</v>
          </cell>
          <cell r="DD23">
            <v>-963830</v>
          </cell>
          <cell r="DE23">
            <v>0</v>
          </cell>
          <cell r="DF23">
            <v>0</v>
          </cell>
          <cell r="DG23">
            <v>-963830</v>
          </cell>
          <cell r="DH23">
            <v>-5589600.0000000009</v>
          </cell>
          <cell r="DI23">
            <v>718000</v>
          </cell>
          <cell r="DJ23">
            <v>-4871600.0000000009</v>
          </cell>
          <cell r="DK23">
            <v>-557100.00000000012</v>
          </cell>
          <cell r="DL23">
            <v>0</v>
          </cell>
          <cell r="DM23">
            <v>-459300.00000000006</v>
          </cell>
          <cell r="DN23">
            <v>0</v>
          </cell>
          <cell r="DO23">
            <v>-1016400.0000000002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-73887.5</v>
          </cell>
          <cell r="DV23">
            <v>0</v>
          </cell>
          <cell r="DW23">
            <v>0</v>
          </cell>
          <cell r="DX23">
            <v>-73887.5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-77000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-77000</v>
          </cell>
          <cell r="FK23">
            <v>-7002717.5000000009</v>
          </cell>
          <cell r="FL23">
            <v>0</v>
          </cell>
          <cell r="FM23">
            <v>-7002717.5</v>
          </cell>
        </row>
        <row r="24">
          <cell r="A24" t="str">
            <v>Total Discontinued Operations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-87222986.859999999</v>
          </cell>
          <cell r="Z24">
            <v>529703</v>
          </cell>
          <cell r="AA24">
            <v>178982819</v>
          </cell>
          <cell r="AB24">
            <v>79616604</v>
          </cell>
          <cell r="AC24">
            <v>86864621</v>
          </cell>
          <cell r="AD24">
            <v>-259894397</v>
          </cell>
          <cell r="AE24">
            <v>-1123636.8600000143</v>
          </cell>
          <cell r="AG24">
            <v>-1123636.8600000143</v>
          </cell>
          <cell r="AH24">
            <v>0</v>
          </cell>
          <cell r="AI24">
            <v>0</v>
          </cell>
          <cell r="AJ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</row>
        <row r="25">
          <cell r="A25" t="str">
            <v>Chng In Acct Principle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</row>
        <row r="26">
          <cell r="A26" t="str">
            <v>Extraordinary Items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</row>
        <row r="27">
          <cell r="A27" t="str">
            <v>Total Book Income b4 Taxes</v>
          </cell>
          <cell r="C27">
            <v>-17525267</v>
          </cell>
          <cell r="D27">
            <v>0</v>
          </cell>
          <cell r="E27">
            <v>1</v>
          </cell>
          <cell r="F27">
            <v>-53449</v>
          </cell>
          <cell r="G27">
            <v>9240</v>
          </cell>
          <cell r="H27">
            <v>0</v>
          </cell>
          <cell r="I27">
            <v>-17569475</v>
          </cell>
          <cell r="J27">
            <v>1026181</v>
          </cell>
          <cell r="K27">
            <v>616436</v>
          </cell>
          <cell r="L27">
            <v>-2326</v>
          </cell>
          <cell r="M27">
            <v>2785</v>
          </cell>
          <cell r="N27">
            <v>0</v>
          </cell>
          <cell r="O27">
            <v>3110810.05</v>
          </cell>
          <cell r="P27">
            <v>0</v>
          </cell>
          <cell r="Q27">
            <v>4753886.05</v>
          </cell>
          <cell r="R27">
            <v>0</v>
          </cell>
          <cell r="S27">
            <v>4753886.05</v>
          </cell>
          <cell r="T27">
            <v>-3082</v>
          </cell>
          <cell r="U27">
            <v>85976</v>
          </cell>
          <cell r="V27">
            <v>82894</v>
          </cell>
          <cell r="W27">
            <v>0</v>
          </cell>
          <cell r="X27">
            <v>82894</v>
          </cell>
          <cell r="Y27">
            <v>-90340671.859999999</v>
          </cell>
          <cell r="Z27">
            <v>-550711</v>
          </cell>
          <cell r="AA27">
            <v>178982819</v>
          </cell>
          <cell r="AB27">
            <v>80880575</v>
          </cell>
          <cell r="AC27">
            <v>86864621</v>
          </cell>
          <cell r="AD27">
            <v>-259894397</v>
          </cell>
          <cell r="AE27">
            <v>-4057764.8600000143</v>
          </cell>
          <cell r="AF27">
            <v>1063865.93</v>
          </cell>
          <cell r="AG27">
            <v>-2993898.9300000146</v>
          </cell>
          <cell r="AH27">
            <v>-30839282</v>
          </cell>
          <cell r="AI27">
            <v>119142</v>
          </cell>
          <cell r="AJ27">
            <v>-5522104</v>
          </cell>
          <cell r="AL27">
            <v>-2093471</v>
          </cell>
          <cell r="AM27">
            <v>0</v>
          </cell>
          <cell r="AN27">
            <v>-38335715</v>
          </cell>
          <cell r="AO27">
            <v>29373768</v>
          </cell>
          <cell r="AP27">
            <v>-8961947</v>
          </cell>
          <cell r="AQ27">
            <v>-72260</v>
          </cell>
          <cell r="AR27">
            <v>41906880.780000001</v>
          </cell>
          <cell r="AS27">
            <v>2000544</v>
          </cell>
          <cell r="AT27">
            <v>158</v>
          </cell>
          <cell r="AU27">
            <v>8154</v>
          </cell>
          <cell r="AV27">
            <v>-19138887</v>
          </cell>
          <cell r="AW27">
            <v>0</v>
          </cell>
          <cell r="AX27">
            <v>24704589.780000001</v>
          </cell>
          <cell r="AY27">
            <v>3361414</v>
          </cell>
          <cell r="AZ27">
            <v>3361414</v>
          </cell>
          <cell r="BA27">
            <v>-1349309.504</v>
          </cell>
          <cell r="BB27">
            <v>-5030094.87</v>
          </cell>
          <cell r="BC27">
            <v>11906894.76490001</v>
          </cell>
          <cell r="BD27">
            <v>0</v>
          </cell>
          <cell r="BE27">
            <v>1360576.6800000002</v>
          </cell>
          <cell r="BF27">
            <v>271029</v>
          </cell>
          <cell r="BG27">
            <v>-6507</v>
          </cell>
          <cell r="BH27">
            <v>0</v>
          </cell>
          <cell r="BI27">
            <v>7152589.0709000034</v>
          </cell>
          <cell r="BJ27">
            <v>-271029</v>
          </cell>
          <cell r="BK27">
            <v>6881560.0709000034</v>
          </cell>
          <cell r="BL27">
            <v>0</v>
          </cell>
          <cell r="BM27">
            <v>343087</v>
          </cell>
          <cell r="BN27">
            <v>-347356</v>
          </cell>
          <cell r="BO27">
            <v>0</v>
          </cell>
          <cell r="BP27">
            <v>-4269</v>
          </cell>
          <cell r="BQ27">
            <v>-239765</v>
          </cell>
          <cell r="BR27">
            <v>21422706.704700001</v>
          </cell>
          <cell r="BS27">
            <v>0</v>
          </cell>
          <cell r="BT27">
            <v>-701217</v>
          </cell>
          <cell r="BU27">
            <v>0</v>
          </cell>
          <cell r="BV27">
            <v>-10662462</v>
          </cell>
          <cell r="BW27">
            <v>1558413</v>
          </cell>
          <cell r="BX27">
            <v>-105249</v>
          </cell>
          <cell r="BY27">
            <v>9160060.6677999999</v>
          </cell>
          <cell r="BZ27">
            <v>-7350698</v>
          </cell>
          <cell r="CA27">
            <v>0</v>
          </cell>
          <cell r="CB27">
            <v>0</v>
          </cell>
          <cell r="CC27">
            <v>13081789.372499999</v>
          </cell>
          <cell r="CD27">
            <v>-22333.207499999553</v>
          </cell>
          <cell r="CE27">
            <v>13059456.164999999</v>
          </cell>
          <cell r="CF27">
            <v>346305</v>
          </cell>
          <cell r="CG27">
            <v>346305</v>
          </cell>
          <cell r="CH27">
            <v>20130</v>
          </cell>
          <cell r="CI27">
            <v>0</v>
          </cell>
          <cell r="CJ27">
            <v>0</v>
          </cell>
          <cell r="CK27">
            <v>0</v>
          </cell>
          <cell r="CL27">
            <v>20130</v>
          </cell>
          <cell r="CM27">
            <v>-7045.5</v>
          </cell>
          <cell r="CN27">
            <v>13084.5</v>
          </cell>
          <cell r="CO27">
            <v>-909908.78</v>
          </cell>
          <cell r="CP27">
            <v>0</v>
          </cell>
          <cell r="CQ27">
            <v>10710926.777600009</v>
          </cell>
          <cell r="CR27">
            <v>917210</v>
          </cell>
          <cell r="CS27">
            <v>-1035.33</v>
          </cell>
          <cell r="CT27">
            <v>0</v>
          </cell>
          <cell r="CU27">
            <v>2592739.98</v>
          </cell>
          <cell r="CV27">
            <v>-3671989.4</v>
          </cell>
          <cell r="CW27">
            <v>0</v>
          </cell>
          <cell r="CX27">
            <v>0</v>
          </cell>
          <cell r="CY27">
            <v>3566662.9699999997</v>
          </cell>
          <cell r="CZ27">
            <v>0</v>
          </cell>
          <cell r="DA27">
            <v>13204606.217599999</v>
          </cell>
          <cell r="DB27">
            <v>0</v>
          </cell>
          <cell r="DC27">
            <v>13204606.217599999</v>
          </cell>
          <cell r="DD27">
            <v>1003170</v>
          </cell>
          <cell r="DE27">
            <v>0</v>
          </cell>
          <cell r="DF27">
            <v>0</v>
          </cell>
          <cell r="DG27">
            <v>1003170</v>
          </cell>
          <cell r="DH27">
            <v>13042400</v>
          </cell>
          <cell r="DI27">
            <v>718000</v>
          </cell>
          <cell r="DJ27">
            <v>13760400</v>
          </cell>
          <cell r="DK27">
            <v>1299900</v>
          </cell>
          <cell r="DL27">
            <v>0</v>
          </cell>
          <cell r="DM27">
            <v>1071700</v>
          </cell>
          <cell r="DN27">
            <v>0</v>
          </cell>
          <cell r="DO27">
            <v>2371600</v>
          </cell>
          <cell r="DP27">
            <v>0</v>
          </cell>
          <cell r="DQ27">
            <v>2369750</v>
          </cell>
          <cell r="DR27">
            <v>0</v>
          </cell>
          <cell r="DS27">
            <v>0</v>
          </cell>
          <cell r="DT27">
            <v>2369750</v>
          </cell>
          <cell r="DU27">
            <v>183112.5</v>
          </cell>
          <cell r="DV27">
            <v>0</v>
          </cell>
          <cell r="DW27">
            <v>0</v>
          </cell>
          <cell r="DX27">
            <v>183112.5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292250</v>
          </cell>
          <cell r="ED27">
            <v>0</v>
          </cell>
          <cell r="EE27">
            <v>0</v>
          </cell>
          <cell r="EF27">
            <v>292250</v>
          </cell>
          <cell r="EG27">
            <v>0</v>
          </cell>
          <cell r="EH27">
            <v>0</v>
          </cell>
          <cell r="EI27">
            <v>31502000</v>
          </cell>
          <cell r="EJ27">
            <v>0</v>
          </cell>
          <cell r="EK27">
            <v>31502000</v>
          </cell>
          <cell r="EL27">
            <v>186000</v>
          </cell>
          <cell r="EM27">
            <v>0</v>
          </cell>
          <cell r="EN27">
            <v>0</v>
          </cell>
          <cell r="EO27">
            <v>0</v>
          </cell>
          <cell r="EP27">
            <v>-39057000</v>
          </cell>
          <cell r="EQ27">
            <v>0</v>
          </cell>
          <cell r="ER27">
            <v>0</v>
          </cell>
          <cell r="ES27">
            <v>999000</v>
          </cell>
          <cell r="ET27">
            <v>0</v>
          </cell>
          <cell r="EU27">
            <v>109000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476000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271000</v>
          </cell>
          <cell r="FG27">
            <v>0</v>
          </cell>
          <cell r="FH27">
            <v>0</v>
          </cell>
          <cell r="FI27">
            <v>0</v>
          </cell>
          <cell r="FJ27">
            <v>-37016000</v>
          </cell>
          <cell r="FK27">
            <v>14466282.5</v>
          </cell>
          <cell r="FL27">
            <v>0</v>
          </cell>
          <cell r="FM27">
            <v>14466282.5</v>
          </cell>
        </row>
        <row r="29">
          <cell r="A29" t="str">
            <v>Reclasses of Income/Expenses</v>
          </cell>
        </row>
        <row r="30">
          <cell r="A30" t="str">
            <v>Foreign develop exp deducted  in US</v>
          </cell>
          <cell r="I30">
            <v>0</v>
          </cell>
          <cell r="Q30">
            <v>0</v>
          </cell>
          <cell r="S30">
            <v>0</v>
          </cell>
          <cell r="V30">
            <v>0</v>
          </cell>
          <cell r="X30">
            <v>0</v>
          </cell>
          <cell r="AE30">
            <v>0</v>
          </cell>
          <cell r="AG30">
            <v>0</v>
          </cell>
          <cell r="AN30">
            <v>0</v>
          </cell>
          <cell r="AP30">
            <v>0</v>
          </cell>
          <cell r="AX30">
            <v>0</v>
          </cell>
          <cell r="AZ30">
            <v>0</v>
          </cell>
          <cell r="BI30">
            <v>0</v>
          </cell>
          <cell r="BK30">
            <v>0</v>
          </cell>
          <cell r="BP30">
            <v>0</v>
          </cell>
          <cell r="CC30">
            <v>0</v>
          </cell>
          <cell r="CE30">
            <v>0</v>
          </cell>
          <cell r="CG30">
            <v>0</v>
          </cell>
          <cell r="CL30">
            <v>0</v>
          </cell>
          <cell r="CN30">
            <v>0</v>
          </cell>
          <cell r="DA30">
            <v>0</v>
          </cell>
          <cell r="DC30">
            <v>0</v>
          </cell>
          <cell r="DG30">
            <v>0</v>
          </cell>
          <cell r="DJ30">
            <v>0</v>
          </cell>
          <cell r="DO30">
            <v>0</v>
          </cell>
          <cell r="DT30">
            <v>0</v>
          </cell>
          <cell r="DX30">
            <v>0</v>
          </cell>
          <cell r="EA30">
            <v>0</v>
          </cell>
          <cell r="EF30">
            <v>0</v>
          </cell>
          <cell r="EK30">
            <v>0</v>
          </cell>
          <cell r="FJ30">
            <v>0</v>
          </cell>
          <cell r="FK30">
            <v>0</v>
          </cell>
          <cell r="FM30">
            <v>0</v>
          </cell>
        </row>
        <row r="31">
          <cell r="A31" t="str">
            <v>Int exp ded in US (see Perm Diff sch)</v>
          </cell>
          <cell r="I31">
            <v>0</v>
          </cell>
          <cell r="Q31">
            <v>0</v>
          </cell>
          <cell r="S31">
            <v>0</v>
          </cell>
          <cell r="V31">
            <v>0</v>
          </cell>
          <cell r="X31">
            <v>0</v>
          </cell>
          <cell r="AE31">
            <v>0</v>
          </cell>
          <cell r="AG31">
            <v>0</v>
          </cell>
          <cell r="AN31">
            <v>0</v>
          </cell>
          <cell r="AP31">
            <v>0</v>
          </cell>
          <cell r="AX31">
            <v>0</v>
          </cell>
          <cell r="AZ31">
            <v>0</v>
          </cell>
          <cell r="BI31">
            <v>0</v>
          </cell>
          <cell r="BK31">
            <v>0</v>
          </cell>
          <cell r="BP31">
            <v>0</v>
          </cell>
          <cell r="CC31">
            <v>0</v>
          </cell>
          <cell r="CE31">
            <v>0</v>
          </cell>
          <cell r="CF31">
            <v>-346305</v>
          </cell>
          <cell r="CG31">
            <v>-346305</v>
          </cell>
          <cell r="CL31">
            <v>0</v>
          </cell>
          <cell r="CN31">
            <v>0</v>
          </cell>
          <cell r="DA31">
            <v>0</v>
          </cell>
          <cell r="DC31">
            <v>0</v>
          </cell>
          <cell r="DG31">
            <v>0</v>
          </cell>
          <cell r="DJ31">
            <v>0</v>
          </cell>
          <cell r="DO31">
            <v>0</v>
          </cell>
          <cell r="DT31">
            <v>0</v>
          </cell>
          <cell r="DX31">
            <v>0</v>
          </cell>
          <cell r="EA31">
            <v>0</v>
          </cell>
          <cell r="EF31">
            <v>0</v>
          </cell>
          <cell r="EK31">
            <v>0</v>
          </cell>
          <cell r="FJ31">
            <v>0</v>
          </cell>
          <cell r="FK31">
            <v>0</v>
          </cell>
          <cell r="FM31">
            <v>0</v>
          </cell>
        </row>
        <row r="32">
          <cell r="A32" t="str">
            <v>Management fees</v>
          </cell>
          <cell r="I32">
            <v>0</v>
          </cell>
          <cell r="Q32">
            <v>0</v>
          </cell>
          <cell r="S32">
            <v>0</v>
          </cell>
          <cell r="V32">
            <v>0</v>
          </cell>
          <cell r="X32">
            <v>0</v>
          </cell>
          <cell r="AE32">
            <v>0</v>
          </cell>
          <cell r="AG32">
            <v>0</v>
          </cell>
          <cell r="AN32">
            <v>0</v>
          </cell>
          <cell r="AP32">
            <v>0</v>
          </cell>
          <cell r="AX32">
            <v>0</v>
          </cell>
          <cell r="AZ32">
            <v>0</v>
          </cell>
          <cell r="BI32">
            <v>0</v>
          </cell>
          <cell r="BK32">
            <v>0</v>
          </cell>
          <cell r="BP32">
            <v>0</v>
          </cell>
          <cell r="CC32">
            <v>0</v>
          </cell>
          <cell r="CE32">
            <v>0</v>
          </cell>
          <cell r="CG32">
            <v>0</v>
          </cell>
          <cell r="CL32">
            <v>0</v>
          </cell>
          <cell r="CN32">
            <v>0</v>
          </cell>
          <cell r="DA32">
            <v>0</v>
          </cell>
          <cell r="DC32">
            <v>0</v>
          </cell>
          <cell r="DG32">
            <v>0</v>
          </cell>
          <cell r="DJ32">
            <v>0</v>
          </cell>
          <cell r="DO32">
            <v>0</v>
          </cell>
          <cell r="DT32">
            <v>0</v>
          </cell>
          <cell r="DX32">
            <v>0</v>
          </cell>
          <cell r="EA32">
            <v>0</v>
          </cell>
          <cell r="EF32">
            <v>0</v>
          </cell>
          <cell r="EK32">
            <v>0</v>
          </cell>
          <cell r="FJ32">
            <v>0</v>
          </cell>
          <cell r="FK32">
            <v>0</v>
          </cell>
          <cell r="FM32">
            <v>0</v>
          </cell>
        </row>
        <row r="33">
          <cell r="I33">
            <v>0</v>
          </cell>
          <cell r="Q33">
            <v>0</v>
          </cell>
          <cell r="S33">
            <v>0</v>
          </cell>
          <cell r="X33">
            <v>0</v>
          </cell>
          <cell r="AE33">
            <v>0</v>
          </cell>
          <cell r="AG33">
            <v>0</v>
          </cell>
          <cell r="AP33">
            <v>0</v>
          </cell>
        </row>
        <row r="34">
          <cell r="A34" t="str">
            <v>Permanent Differences</v>
          </cell>
          <cell r="I34">
            <v>0</v>
          </cell>
          <cell r="Q34">
            <v>0</v>
          </cell>
          <cell r="S34">
            <v>0</v>
          </cell>
          <cell r="X34">
            <v>0</v>
          </cell>
          <cell r="AE34">
            <v>0</v>
          </cell>
          <cell r="AG34">
            <v>0</v>
          </cell>
          <cell r="AP34">
            <v>0</v>
          </cell>
        </row>
        <row r="35">
          <cell r="A35" t="str">
            <v>Add: Goodwill and Nondeductible Exps</v>
          </cell>
          <cell r="I35">
            <v>0</v>
          </cell>
          <cell r="Q35">
            <v>0</v>
          </cell>
          <cell r="S35">
            <v>0</v>
          </cell>
          <cell r="V35">
            <v>0</v>
          </cell>
          <cell r="X35">
            <v>0</v>
          </cell>
          <cell r="AE35">
            <v>0</v>
          </cell>
          <cell r="AG35">
            <v>0</v>
          </cell>
          <cell r="AN35">
            <v>0</v>
          </cell>
          <cell r="AP35">
            <v>0</v>
          </cell>
          <cell r="AX35">
            <v>0</v>
          </cell>
          <cell r="AZ35">
            <v>0</v>
          </cell>
          <cell r="BI35">
            <v>0</v>
          </cell>
          <cell r="BK35">
            <v>0</v>
          </cell>
          <cell r="BP35">
            <v>0</v>
          </cell>
          <cell r="CC35">
            <v>0</v>
          </cell>
          <cell r="CE35">
            <v>0</v>
          </cell>
          <cell r="CG35">
            <v>0</v>
          </cell>
          <cell r="CL35">
            <v>0</v>
          </cell>
          <cell r="CN35">
            <v>0</v>
          </cell>
          <cell r="DA35">
            <v>0</v>
          </cell>
          <cell r="DC35">
            <v>0</v>
          </cell>
          <cell r="DG35">
            <v>0</v>
          </cell>
          <cell r="DJ35">
            <v>0</v>
          </cell>
          <cell r="DO35">
            <v>0</v>
          </cell>
          <cell r="DT35">
            <v>0</v>
          </cell>
          <cell r="DX35">
            <v>0</v>
          </cell>
          <cell r="EA35">
            <v>0</v>
          </cell>
          <cell r="EF35">
            <v>0</v>
          </cell>
          <cell r="EK35">
            <v>0</v>
          </cell>
          <cell r="FJ35">
            <v>0</v>
          </cell>
          <cell r="FK35">
            <v>0</v>
          </cell>
          <cell r="FM35">
            <v>0</v>
          </cell>
        </row>
        <row r="36">
          <cell r="A36" t="str">
            <v>Ipalco (see detail)</v>
          </cell>
          <cell r="I36">
            <v>0</v>
          </cell>
          <cell r="Q36">
            <v>0</v>
          </cell>
          <cell r="S36">
            <v>0</v>
          </cell>
          <cell r="V36">
            <v>0</v>
          </cell>
          <cell r="X36">
            <v>0</v>
          </cell>
          <cell r="AE36">
            <v>0</v>
          </cell>
          <cell r="AG36">
            <v>0</v>
          </cell>
          <cell r="AN36">
            <v>0</v>
          </cell>
          <cell r="AP36">
            <v>0</v>
          </cell>
          <cell r="AX36">
            <v>0</v>
          </cell>
          <cell r="AZ36">
            <v>0</v>
          </cell>
          <cell r="BI36">
            <v>0</v>
          </cell>
          <cell r="BK36">
            <v>0</v>
          </cell>
          <cell r="BP36">
            <v>0</v>
          </cell>
          <cell r="CC36">
            <v>0</v>
          </cell>
          <cell r="CE36">
            <v>0</v>
          </cell>
          <cell r="CG36">
            <v>0</v>
          </cell>
          <cell r="CL36">
            <v>0</v>
          </cell>
          <cell r="CN36">
            <v>0</v>
          </cell>
          <cell r="DA36">
            <v>0</v>
          </cell>
          <cell r="DC36">
            <v>0</v>
          </cell>
          <cell r="DG36">
            <v>0</v>
          </cell>
          <cell r="DJ36">
            <v>0</v>
          </cell>
          <cell r="DO36">
            <v>0</v>
          </cell>
          <cell r="DT36">
            <v>0</v>
          </cell>
          <cell r="DX36">
            <v>0</v>
          </cell>
          <cell r="EA36">
            <v>0</v>
          </cell>
          <cell r="EF36">
            <v>0</v>
          </cell>
          <cell r="EK36">
            <v>0</v>
          </cell>
          <cell r="FJ36">
            <v>0</v>
          </cell>
          <cell r="FK36">
            <v>0</v>
          </cell>
          <cell r="FM36">
            <v>0</v>
          </cell>
        </row>
        <row r="37">
          <cell r="A37" t="str">
            <v>Deductible Expenses</v>
          </cell>
          <cell r="I37">
            <v>0</v>
          </cell>
          <cell r="Q37">
            <v>0</v>
          </cell>
          <cell r="S37">
            <v>0</v>
          </cell>
          <cell r="V37">
            <v>0</v>
          </cell>
          <cell r="X37">
            <v>0</v>
          </cell>
          <cell r="AE37">
            <v>0</v>
          </cell>
          <cell r="AG37">
            <v>0</v>
          </cell>
          <cell r="AN37">
            <v>0</v>
          </cell>
          <cell r="AP37">
            <v>0</v>
          </cell>
          <cell r="AX37">
            <v>0</v>
          </cell>
          <cell r="AZ37">
            <v>0</v>
          </cell>
          <cell r="BC37">
            <v>-765614.97331799997</v>
          </cell>
          <cell r="BI37">
            <v>-765614.97331799997</v>
          </cell>
          <cell r="BK37">
            <v>-765614.97331799997</v>
          </cell>
          <cell r="BL37">
            <v>0</v>
          </cell>
          <cell r="BM37">
            <v>-24016.090000000004</v>
          </cell>
          <cell r="BN37">
            <v>0</v>
          </cell>
          <cell r="BO37">
            <v>0</v>
          </cell>
          <cell r="BP37">
            <v>-24016.090000000004</v>
          </cell>
          <cell r="BY37">
            <v>-509221</v>
          </cell>
          <cell r="CC37">
            <v>-509221</v>
          </cell>
          <cell r="CE37">
            <v>-509221</v>
          </cell>
          <cell r="CG37">
            <v>0</v>
          </cell>
          <cell r="CL37">
            <v>0</v>
          </cell>
          <cell r="CN37">
            <v>0</v>
          </cell>
          <cell r="DA37">
            <v>0</v>
          </cell>
          <cell r="DC37">
            <v>0</v>
          </cell>
          <cell r="DG37">
            <v>0</v>
          </cell>
          <cell r="DJ37">
            <v>0</v>
          </cell>
          <cell r="DO37">
            <v>0</v>
          </cell>
          <cell r="DT37">
            <v>0</v>
          </cell>
          <cell r="DX37">
            <v>0</v>
          </cell>
          <cell r="EA37">
            <v>0</v>
          </cell>
          <cell r="EF37">
            <v>0</v>
          </cell>
          <cell r="EK37">
            <v>0</v>
          </cell>
          <cell r="FJ37">
            <v>0</v>
          </cell>
          <cell r="FK37">
            <v>0</v>
          </cell>
          <cell r="FM37">
            <v>0</v>
          </cell>
        </row>
        <row r="38">
          <cell r="A38" t="str">
            <v>Interco Interest (Perm Portion)</v>
          </cell>
          <cell r="I38">
            <v>0</v>
          </cell>
          <cell r="Q38">
            <v>0</v>
          </cell>
          <cell r="S38">
            <v>0</v>
          </cell>
          <cell r="V38">
            <v>0</v>
          </cell>
          <cell r="X38">
            <v>0</v>
          </cell>
          <cell r="AE38">
            <v>0</v>
          </cell>
          <cell r="AG38">
            <v>0</v>
          </cell>
          <cell r="AN38">
            <v>0</v>
          </cell>
          <cell r="AP38">
            <v>0</v>
          </cell>
          <cell r="AX38">
            <v>0</v>
          </cell>
          <cell r="AZ38">
            <v>0</v>
          </cell>
          <cell r="BI38">
            <v>0</v>
          </cell>
          <cell r="BK38">
            <v>0</v>
          </cell>
          <cell r="BP38">
            <v>0</v>
          </cell>
          <cell r="CC38">
            <v>0</v>
          </cell>
          <cell r="CE38">
            <v>0</v>
          </cell>
          <cell r="CG38">
            <v>0</v>
          </cell>
          <cell r="CL38">
            <v>0</v>
          </cell>
          <cell r="CN38">
            <v>0</v>
          </cell>
          <cell r="DA38">
            <v>0</v>
          </cell>
          <cell r="DC38">
            <v>0</v>
          </cell>
          <cell r="DG38">
            <v>0</v>
          </cell>
          <cell r="DJ38">
            <v>0</v>
          </cell>
          <cell r="DO38">
            <v>0</v>
          </cell>
          <cell r="DT38">
            <v>0</v>
          </cell>
          <cell r="DX38">
            <v>0</v>
          </cell>
          <cell r="EA38">
            <v>0</v>
          </cell>
          <cell r="EF38">
            <v>0</v>
          </cell>
          <cell r="EK38">
            <v>0</v>
          </cell>
          <cell r="FJ38">
            <v>0</v>
          </cell>
          <cell r="FK38">
            <v>0</v>
          </cell>
          <cell r="FM38">
            <v>0</v>
          </cell>
        </row>
        <row r="39">
          <cell r="A39" t="str">
            <v>Unbooked Interest Expense</v>
          </cell>
          <cell r="I39">
            <v>0</v>
          </cell>
          <cell r="Q39">
            <v>0</v>
          </cell>
          <cell r="S39">
            <v>0</v>
          </cell>
          <cell r="V39">
            <v>0</v>
          </cell>
          <cell r="X39">
            <v>0</v>
          </cell>
          <cell r="AE39">
            <v>0</v>
          </cell>
          <cell r="AG39">
            <v>0</v>
          </cell>
          <cell r="AN39">
            <v>0</v>
          </cell>
          <cell r="AP39">
            <v>0</v>
          </cell>
          <cell r="AX39">
            <v>0</v>
          </cell>
          <cell r="AZ39">
            <v>0</v>
          </cell>
          <cell r="BI39">
            <v>0</v>
          </cell>
          <cell r="BK39">
            <v>0</v>
          </cell>
          <cell r="BP39">
            <v>0</v>
          </cell>
          <cell r="CC39">
            <v>0</v>
          </cell>
          <cell r="CE39">
            <v>0</v>
          </cell>
          <cell r="CG39">
            <v>0</v>
          </cell>
          <cell r="CL39">
            <v>0</v>
          </cell>
          <cell r="CN39">
            <v>0</v>
          </cell>
          <cell r="DA39">
            <v>0</v>
          </cell>
          <cell r="DC39">
            <v>0</v>
          </cell>
          <cell r="DG39">
            <v>0</v>
          </cell>
          <cell r="DJ39">
            <v>0</v>
          </cell>
          <cell r="DO39">
            <v>0</v>
          </cell>
          <cell r="DT39">
            <v>0</v>
          </cell>
          <cell r="DX39">
            <v>0</v>
          </cell>
          <cell r="EA39">
            <v>0</v>
          </cell>
          <cell r="EF39">
            <v>0</v>
          </cell>
          <cell r="EK39">
            <v>0</v>
          </cell>
          <cell r="FJ39">
            <v>0</v>
          </cell>
          <cell r="FK39">
            <v>0</v>
          </cell>
          <cell r="FM39">
            <v>0</v>
          </cell>
        </row>
        <row r="40">
          <cell r="A40" t="str">
            <v>Add: Div/TJLP not on books</v>
          </cell>
          <cell r="I40">
            <v>0</v>
          </cell>
          <cell r="O40">
            <v>2068550.0000000002</v>
          </cell>
          <cell r="Q40">
            <v>2068550.0000000002</v>
          </cell>
          <cell r="S40">
            <v>2068550.0000000002</v>
          </cell>
          <cell r="V40">
            <v>0</v>
          </cell>
          <cell r="X40">
            <v>0</v>
          </cell>
          <cell r="AE40">
            <v>0</v>
          </cell>
          <cell r="AG40">
            <v>0</v>
          </cell>
          <cell r="AN40">
            <v>0</v>
          </cell>
          <cell r="AP40">
            <v>0</v>
          </cell>
          <cell r="AX40">
            <v>0</v>
          </cell>
          <cell r="AZ40">
            <v>0</v>
          </cell>
          <cell r="BI40">
            <v>0</v>
          </cell>
          <cell r="BK40">
            <v>0</v>
          </cell>
          <cell r="BP40">
            <v>0</v>
          </cell>
          <cell r="CC40">
            <v>0</v>
          </cell>
          <cell r="CE40">
            <v>0</v>
          </cell>
          <cell r="CG40">
            <v>0</v>
          </cell>
          <cell r="CL40">
            <v>0</v>
          </cell>
          <cell r="CN40">
            <v>0</v>
          </cell>
          <cell r="DA40">
            <v>0</v>
          </cell>
          <cell r="DC40">
            <v>0</v>
          </cell>
          <cell r="DG40">
            <v>0</v>
          </cell>
          <cell r="DJ40">
            <v>0</v>
          </cell>
          <cell r="DO40">
            <v>0</v>
          </cell>
          <cell r="DT40">
            <v>0</v>
          </cell>
          <cell r="DX40">
            <v>0</v>
          </cell>
          <cell r="EA40">
            <v>0</v>
          </cell>
          <cell r="EF40">
            <v>0</v>
          </cell>
          <cell r="EK40">
            <v>0</v>
          </cell>
          <cell r="FJ40">
            <v>0</v>
          </cell>
          <cell r="FK40">
            <v>0</v>
          </cell>
          <cell r="FM40">
            <v>0</v>
          </cell>
        </row>
        <row r="41">
          <cell r="A41" t="str">
            <v>Add: Sub F Inc/Foreign Div</v>
          </cell>
          <cell r="I41">
            <v>0</v>
          </cell>
          <cell r="Q41">
            <v>0</v>
          </cell>
          <cell r="S41">
            <v>0</v>
          </cell>
          <cell r="V41">
            <v>0</v>
          </cell>
          <cell r="X41">
            <v>0</v>
          </cell>
          <cell r="AE41">
            <v>0</v>
          </cell>
          <cell r="AG41">
            <v>0</v>
          </cell>
          <cell r="AN41">
            <v>0</v>
          </cell>
          <cell r="AP41">
            <v>0</v>
          </cell>
          <cell r="AX41">
            <v>0</v>
          </cell>
          <cell r="AZ41">
            <v>0</v>
          </cell>
          <cell r="BI41">
            <v>0</v>
          </cell>
          <cell r="BK41">
            <v>0</v>
          </cell>
          <cell r="BP41">
            <v>0</v>
          </cell>
          <cell r="CC41">
            <v>0</v>
          </cell>
          <cell r="CE41">
            <v>0</v>
          </cell>
          <cell r="CG41">
            <v>0</v>
          </cell>
          <cell r="CL41">
            <v>0</v>
          </cell>
          <cell r="CN41">
            <v>0</v>
          </cell>
          <cell r="DA41">
            <v>0</v>
          </cell>
          <cell r="DC41">
            <v>0</v>
          </cell>
          <cell r="DG41">
            <v>0</v>
          </cell>
          <cell r="DJ41">
            <v>0</v>
          </cell>
          <cell r="DO41">
            <v>0</v>
          </cell>
          <cell r="DT41">
            <v>0</v>
          </cell>
          <cell r="DX41">
            <v>0</v>
          </cell>
          <cell r="EA41">
            <v>0</v>
          </cell>
          <cell r="EF41">
            <v>0</v>
          </cell>
          <cell r="EK41">
            <v>0</v>
          </cell>
          <cell r="FJ41">
            <v>0</v>
          </cell>
          <cell r="FK41">
            <v>0</v>
          </cell>
          <cell r="FM41">
            <v>0</v>
          </cell>
        </row>
        <row r="42">
          <cell r="A42" t="str">
            <v>Nondeductible Capital Loss</v>
          </cell>
          <cell r="I42">
            <v>0</v>
          </cell>
          <cell r="Q42">
            <v>0</v>
          </cell>
          <cell r="S42">
            <v>0</v>
          </cell>
          <cell r="V42">
            <v>0</v>
          </cell>
          <cell r="X42">
            <v>0</v>
          </cell>
          <cell r="AE42">
            <v>0</v>
          </cell>
          <cell r="AG42">
            <v>0</v>
          </cell>
          <cell r="AN42">
            <v>0</v>
          </cell>
          <cell r="AP42">
            <v>0</v>
          </cell>
          <cell r="AX42">
            <v>0</v>
          </cell>
          <cell r="AZ42">
            <v>0</v>
          </cell>
          <cell r="BI42">
            <v>0</v>
          </cell>
          <cell r="BK42">
            <v>0</v>
          </cell>
          <cell r="BP42">
            <v>0</v>
          </cell>
          <cell r="CC42">
            <v>0</v>
          </cell>
          <cell r="CE42">
            <v>0</v>
          </cell>
          <cell r="CG42">
            <v>0</v>
          </cell>
          <cell r="CL42">
            <v>0</v>
          </cell>
          <cell r="CN42">
            <v>0</v>
          </cell>
          <cell r="DA42">
            <v>0</v>
          </cell>
          <cell r="DC42">
            <v>0</v>
          </cell>
          <cell r="DG42">
            <v>0</v>
          </cell>
          <cell r="DJ42">
            <v>0</v>
          </cell>
          <cell r="DO42">
            <v>0</v>
          </cell>
          <cell r="DT42">
            <v>0</v>
          </cell>
          <cell r="DX42">
            <v>0</v>
          </cell>
          <cell r="EA42">
            <v>0</v>
          </cell>
          <cell r="EF42">
            <v>0</v>
          </cell>
          <cell r="EK42">
            <v>0</v>
          </cell>
          <cell r="FJ42">
            <v>0</v>
          </cell>
          <cell r="FK42">
            <v>0</v>
          </cell>
          <cell r="FM42">
            <v>0</v>
          </cell>
        </row>
        <row r="43">
          <cell r="A43" t="str">
            <v>Add: Non-deductible expenses/Misc.</v>
          </cell>
          <cell r="I43">
            <v>0</v>
          </cell>
          <cell r="Q43">
            <v>0</v>
          </cell>
          <cell r="S43">
            <v>0</v>
          </cell>
          <cell r="V43">
            <v>0</v>
          </cell>
          <cell r="X43">
            <v>0</v>
          </cell>
          <cell r="AE43">
            <v>0</v>
          </cell>
          <cell r="AG43">
            <v>0</v>
          </cell>
          <cell r="AJ43">
            <v>2610646</v>
          </cell>
          <cell r="AN43">
            <v>2610646</v>
          </cell>
          <cell r="AP43">
            <v>2610646</v>
          </cell>
          <cell r="AX43">
            <v>0</v>
          </cell>
          <cell r="AZ43">
            <v>0</v>
          </cell>
          <cell r="BI43">
            <v>0</v>
          </cell>
          <cell r="BK43">
            <v>0</v>
          </cell>
          <cell r="BP43">
            <v>0</v>
          </cell>
          <cell r="CC43">
            <v>0</v>
          </cell>
          <cell r="CE43">
            <v>0</v>
          </cell>
          <cell r="CG43">
            <v>0</v>
          </cell>
          <cell r="CL43">
            <v>0</v>
          </cell>
          <cell r="CN43">
            <v>0</v>
          </cell>
          <cell r="DA43">
            <v>0</v>
          </cell>
          <cell r="DC43">
            <v>0</v>
          </cell>
          <cell r="DG43">
            <v>0</v>
          </cell>
          <cell r="DJ43">
            <v>0</v>
          </cell>
          <cell r="DO43">
            <v>0</v>
          </cell>
          <cell r="DT43">
            <v>0</v>
          </cell>
          <cell r="DX43">
            <v>0</v>
          </cell>
          <cell r="EA43">
            <v>0</v>
          </cell>
          <cell r="EF43">
            <v>0</v>
          </cell>
          <cell r="EK43">
            <v>0</v>
          </cell>
          <cell r="FJ43">
            <v>0</v>
          </cell>
          <cell r="FK43">
            <v>0</v>
          </cell>
          <cell r="FM43">
            <v>0</v>
          </cell>
        </row>
        <row r="44">
          <cell r="A44" t="str">
            <v>Add: Non-deductible Forex Loss</v>
          </cell>
          <cell r="I44">
            <v>0</v>
          </cell>
          <cell r="Q44">
            <v>0</v>
          </cell>
          <cell r="S44">
            <v>0</v>
          </cell>
          <cell r="V44">
            <v>0</v>
          </cell>
          <cell r="X44">
            <v>0</v>
          </cell>
          <cell r="AE44">
            <v>0</v>
          </cell>
          <cell r="AG44">
            <v>0</v>
          </cell>
          <cell r="AN44">
            <v>0</v>
          </cell>
          <cell r="AP44">
            <v>0</v>
          </cell>
          <cell r="AX44">
            <v>0</v>
          </cell>
          <cell r="AZ44">
            <v>0</v>
          </cell>
          <cell r="BI44">
            <v>0</v>
          </cell>
          <cell r="BK44">
            <v>0</v>
          </cell>
          <cell r="BP44">
            <v>0</v>
          </cell>
          <cell r="CC44">
            <v>0</v>
          </cell>
          <cell r="CE44">
            <v>0</v>
          </cell>
          <cell r="CG44">
            <v>0</v>
          </cell>
          <cell r="CL44">
            <v>0</v>
          </cell>
          <cell r="CN44">
            <v>0</v>
          </cell>
          <cell r="DA44">
            <v>0</v>
          </cell>
          <cell r="DC44">
            <v>0</v>
          </cell>
          <cell r="DG44">
            <v>0</v>
          </cell>
          <cell r="DJ44">
            <v>0</v>
          </cell>
          <cell r="DO44">
            <v>0</v>
          </cell>
          <cell r="DT44">
            <v>0</v>
          </cell>
          <cell r="DX44">
            <v>0</v>
          </cell>
          <cell r="EA44">
            <v>0</v>
          </cell>
          <cell r="EF44">
            <v>0</v>
          </cell>
          <cell r="EK44">
            <v>0</v>
          </cell>
          <cell r="FJ44">
            <v>0</v>
          </cell>
          <cell r="FK44">
            <v>0</v>
          </cell>
          <cell r="FM44">
            <v>0</v>
          </cell>
        </row>
        <row r="45">
          <cell r="A45" t="str">
            <v>Nontaxed Gain on Sale of Business</v>
          </cell>
          <cell r="I45">
            <v>0</v>
          </cell>
          <cell r="Q45">
            <v>0</v>
          </cell>
          <cell r="S45">
            <v>0</v>
          </cell>
          <cell r="V45">
            <v>0</v>
          </cell>
          <cell r="X45">
            <v>0</v>
          </cell>
          <cell r="AE45">
            <v>0</v>
          </cell>
          <cell r="AG45">
            <v>0</v>
          </cell>
          <cell r="AN45">
            <v>0</v>
          </cell>
          <cell r="AP45">
            <v>0</v>
          </cell>
          <cell r="AX45">
            <v>0</v>
          </cell>
          <cell r="AZ45">
            <v>0</v>
          </cell>
          <cell r="BI45">
            <v>0</v>
          </cell>
          <cell r="BK45">
            <v>0</v>
          </cell>
          <cell r="BP45">
            <v>0</v>
          </cell>
          <cell r="CC45">
            <v>0</v>
          </cell>
          <cell r="CE45">
            <v>0</v>
          </cell>
          <cell r="CG45">
            <v>0</v>
          </cell>
          <cell r="CL45">
            <v>0</v>
          </cell>
          <cell r="CN45">
            <v>0</v>
          </cell>
          <cell r="DA45">
            <v>0</v>
          </cell>
          <cell r="DC45">
            <v>0</v>
          </cell>
          <cell r="DG45">
            <v>0</v>
          </cell>
          <cell r="DJ45">
            <v>0</v>
          </cell>
          <cell r="DO45">
            <v>0</v>
          </cell>
          <cell r="DT45">
            <v>0</v>
          </cell>
          <cell r="DX45">
            <v>0</v>
          </cell>
          <cell r="EA45">
            <v>0</v>
          </cell>
          <cell r="EF45">
            <v>0</v>
          </cell>
          <cell r="EK45">
            <v>0</v>
          </cell>
          <cell r="FJ45">
            <v>0</v>
          </cell>
          <cell r="FK45">
            <v>0</v>
          </cell>
          <cell r="FM45">
            <v>0</v>
          </cell>
        </row>
        <row r="46">
          <cell r="A46" t="str">
            <v>M&amp;E (Estimate)</v>
          </cell>
          <cell r="I46">
            <v>0</v>
          </cell>
          <cell r="Q46">
            <v>0</v>
          </cell>
          <cell r="S46">
            <v>0</v>
          </cell>
          <cell r="V46">
            <v>0</v>
          </cell>
          <cell r="X46">
            <v>0</v>
          </cell>
          <cell r="AE46">
            <v>0</v>
          </cell>
          <cell r="AG46">
            <v>0</v>
          </cell>
          <cell r="AN46">
            <v>0</v>
          </cell>
          <cell r="AP46">
            <v>0</v>
          </cell>
          <cell r="AX46">
            <v>0</v>
          </cell>
          <cell r="AZ46">
            <v>0</v>
          </cell>
          <cell r="BI46">
            <v>0</v>
          </cell>
          <cell r="BK46">
            <v>0</v>
          </cell>
          <cell r="BP46">
            <v>0</v>
          </cell>
          <cell r="CC46">
            <v>0</v>
          </cell>
          <cell r="CE46">
            <v>0</v>
          </cell>
          <cell r="CG46">
            <v>0</v>
          </cell>
          <cell r="CL46">
            <v>0</v>
          </cell>
          <cell r="CN46">
            <v>0</v>
          </cell>
          <cell r="DA46">
            <v>0</v>
          </cell>
          <cell r="DC46">
            <v>0</v>
          </cell>
          <cell r="DG46">
            <v>0</v>
          </cell>
          <cell r="DJ46">
            <v>0</v>
          </cell>
          <cell r="DO46">
            <v>0</v>
          </cell>
          <cell r="DT46">
            <v>0</v>
          </cell>
          <cell r="DX46">
            <v>0</v>
          </cell>
          <cell r="EA46">
            <v>0</v>
          </cell>
          <cell r="EF46">
            <v>0</v>
          </cell>
          <cell r="EK46">
            <v>0</v>
          </cell>
          <cell r="FJ46">
            <v>0</v>
          </cell>
          <cell r="FK46">
            <v>0</v>
          </cell>
          <cell r="FM46">
            <v>0</v>
          </cell>
        </row>
        <row r="47">
          <cell r="A47" t="str">
            <v>Penalties (Estimate)</v>
          </cell>
          <cell r="I47">
            <v>0</v>
          </cell>
          <cell r="Q47">
            <v>0</v>
          </cell>
          <cell r="S47">
            <v>0</v>
          </cell>
          <cell r="V47">
            <v>0</v>
          </cell>
          <cell r="X47">
            <v>0</v>
          </cell>
          <cell r="AE47">
            <v>0</v>
          </cell>
          <cell r="AG47">
            <v>0</v>
          </cell>
          <cell r="AN47">
            <v>0</v>
          </cell>
          <cell r="AP47">
            <v>0</v>
          </cell>
          <cell r="AX47">
            <v>0</v>
          </cell>
          <cell r="AZ47">
            <v>0</v>
          </cell>
          <cell r="BI47">
            <v>0</v>
          </cell>
          <cell r="BK47">
            <v>0</v>
          </cell>
          <cell r="BP47">
            <v>0</v>
          </cell>
          <cell r="CC47">
            <v>0</v>
          </cell>
          <cell r="CE47">
            <v>0</v>
          </cell>
          <cell r="CG47">
            <v>0</v>
          </cell>
          <cell r="CL47">
            <v>0</v>
          </cell>
          <cell r="CN47">
            <v>0</v>
          </cell>
          <cell r="DA47">
            <v>0</v>
          </cell>
          <cell r="DC47">
            <v>0</v>
          </cell>
          <cell r="DG47">
            <v>0</v>
          </cell>
          <cell r="DJ47">
            <v>0</v>
          </cell>
          <cell r="DO47">
            <v>0</v>
          </cell>
          <cell r="DT47">
            <v>0</v>
          </cell>
          <cell r="DX47">
            <v>0</v>
          </cell>
          <cell r="EA47">
            <v>0</v>
          </cell>
          <cell r="EF47">
            <v>0</v>
          </cell>
          <cell r="EK47">
            <v>0</v>
          </cell>
          <cell r="FJ47">
            <v>0</v>
          </cell>
          <cell r="FK47">
            <v>0</v>
          </cell>
          <cell r="FM47">
            <v>0</v>
          </cell>
        </row>
        <row r="48">
          <cell r="A48" t="str">
            <v>Drax Adjustment</v>
          </cell>
          <cell r="I48">
            <v>0</v>
          </cell>
          <cell r="Q48">
            <v>0</v>
          </cell>
          <cell r="S48">
            <v>0</v>
          </cell>
          <cell r="V48">
            <v>0</v>
          </cell>
          <cell r="X48">
            <v>0</v>
          </cell>
          <cell r="AE48">
            <v>0</v>
          </cell>
          <cell r="AG48">
            <v>0</v>
          </cell>
          <cell r="AN48">
            <v>0</v>
          </cell>
          <cell r="AP48">
            <v>0</v>
          </cell>
          <cell r="AX48">
            <v>0</v>
          </cell>
          <cell r="AZ48">
            <v>0</v>
          </cell>
          <cell r="BI48">
            <v>0</v>
          </cell>
          <cell r="BK48">
            <v>0</v>
          </cell>
          <cell r="BP48">
            <v>0</v>
          </cell>
          <cell r="CC48">
            <v>0</v>
          </cell>
          <cell r="CE48">
            <v>0</v>
          </cell>
          <cell r="CG48">
            <v>0</v>
          </cell>
          <cell r="CL48">
            <v>0</v>
          </cell>
          <cell r="CN48">
            <v>0</v>
          </cell>
          <cell r="DA48">
            <v>0</v>
          </cell>
          <cell r="DC48">
            <v>0</v>
          </cell>
          <cell r="DG48">
            <v>0</v>
          </cell>
          <cell r="DJ48">
            <v>0</v>
          </cell>
          <cell r="DO48">
            <v>0</v>
          </cell>
          <cell r="DT48">
            <v>0</v>
          </cell>
          <cell r="DX48">
            <v>0</v>
          </cell>
          <cell r="EA48">
            <v>0</v>
          </cell>
          <cell r="EF48">
            <v>0</v>
          </cell>
          <cell r="EK48">
            <v>0</v>
          </cell>
          <cell r="FJ48">
            <v>0</v>
          </cell>
          <cell r="FK48">
            <v>0</v>
          </cell>
          <cell r="FM48">
            <v>0</v>
          </cell>
        </row>
        <row r="49">
          <cell r="A49" t="str">
            <v>OPGC India Pvt Ltd (branch of corp)</v>
          </cell>
          <cell r="I49">
            <v>0</v>
          </cell>
          <cell r="Q49">
            <v>0</v>
          </cell>
          <cell r="S49">
            <v>0</v>
          </cell>
          <cell r="V49">
            <v>0</v>
          </cell>
          <cell r="X49">
            <v>0</v>
          </cell>
          <cell r="AE49">
            <v>0</v>
          </cell>
          <cell r="AG49">
            <v>0</v>
          </cell>
          <cell r="AN49">
            <v>0</v>
          </cell>
          <cell r="AP49">
            <v>0</v>
          </cell>
          <cell r="AX49">
            <v>0</v>
          </cell>
          <cell r="AZ49">
            <v>0</v>
          </cell>
          <cell r="BI49">
            <v>0</v>
          </cell>
          <cell r="BK49">
            <v>0</v>
          </cell>
          <cell r="BP49">
            <v>0</v>
          </cell>
          <cell r="CC49">
            <v>0</v>
          </cell>
          <cell r="CE49">
            <v>0</v>
          </cell>
          <cell r="CG49">
            <v>0</v>
          </cell>
          <cell r="CL49">
            <v>0</v>
          </cell>
          <cell r="CN49">
            <v>0</v>
          </cell>
          <cell r="DA49">
            <v>0</v>
          </cell>
          <cell r="DC49">
            <v>0</v>
          </cell>
          <cell r="DG49">
            <v>0</v>
          </cell>
          <cell r="DJ49">
            <v>0</v>
          </cell>
          <cell r="DO49">
            <v>0</v>
          </cell>
          <cell r="DT49">
            <v>0</v>
          </cell>
          <cell r="DX49">
            <v>0</v>
          </cell>
          <cell r="EA49">
            <v>0</v>
          </cell>
          <cell r="EF49">
            <v>0</v>
          </cell>
          <cell r="EK49">
            <v>0</v>
          </cell>
          <cell r="FJ49">
            <v>0</v>
          </cell>
          <cell r="FK49">
            <v>0</v>
          </cell>
          <cell r="FM49">
            <v>0</v>
          </cell>
        </row>
        <row r="50">
          <cell r="A50" t="str">
            <v>Other</v>
          </cell>
          <cell r="I50">
            <v>0</v>
          </cell>
          <cell r="O50">
            <v>-642400</v>
          </cell>
          <cell r="Q50">
            <v>-642400</v>
          </cell>
          <cell r="S50">
            <v>-642400</v>
          </cell>
          <cell r="V50">
            <v>0</v>
          </cell>
          <cell r="X50">
            <v>0</v>
          </cell>
          <cell r="AE50">
            <v>0</v>
          </cell>
          <cell r="AG50">
            <v>0</v>
          </cell>
          <cell r="AN50">
            <v>0</v>
          </cell>
          <cell r="AP50">
            <v>0</v>
          </cell>
          <cell r="AX50">
            <v>0</v>
          </cell>
          <cell r="AZ50">
            <v>0</v>
          </cell>
          <cell r="BC50">
            <v>-1026245.2718699999</v>
          </cell>
          <cell r="BI50">
            <v>-1026245.2718699999</v>
          </cell>
          <cell r="BK50">
            <v>-1026245.2718699999</v>
          </cell>
          <cell r="BP50">
            <v>0</v>
          </cell>
          <cell r="BR50">
            <v>-286145</v>
          </cell>
          <cell r="BY50">
            <v>-2264307</v>
          </cell>
          <cell r="CC50">
            <v>-2550452</v>
          </cell>
          <cell r="CE50">
            <v>-2550452</v>
          </cell>
          <cell r="CG50">
            <v>0</v>
          </cell>
          <cell r="CL50">
            <v>0</v>
          </cell>
          <cell r="CN50">
            <v>0</v>
          </cell>
          <cell r="CQ50">
            <v>-119000</v>
          </cell>
          <cell r="CV50">
            <v>3566664.92</v>
          </cell>
          <cell r="CY50">
            <v>-3566662.9699999997</v>
          </cell>
          <cell r="DA50">
            <v>-118998.04999999981</v>
          </cell>
          <cell r="DB50">
            <v>-1.9500000001862645</v>
          </cell>
          <cell r="DC50">
            <v>-119000</v>
          </cell>
          <cell r="DD50">
            <v>-30600</v>
          </cell>
          <cell r="DG50">
            <v>-30600</v>
          </cell>
          <cell r="DH50">
            <v>2553333.3333333335</v>
          </cell>
          <cell r="DJ50">
            <v>2553333.3333333335</v>
          </cell>
          <cell r="DK50">
            <v>289100</v>
          </cell>
          <cell r="DM50">
            <v>401100</v>
          </cell>
          <cell r="DO50">
            <v>690200</v>
          </cell>
          <cell r="DT50">
            <v>0</v>
          </cell>
          <cell r="DX50">
            <v>0</v>
          </cell>
          <cell r="EA50">
            <v>0</v>
          </cell>
          <cell r="EF50">
            <v>0</v>
          </cell>
          <cell r="EK50">
            <v>0</v>
          </cell>
          <cell r="FJ50">
            <v>0</v>
          </cell>
          <cell r="FK50">
            <v>3212933.3333333335</v>
          </cell>
          <cell r="FM50">
            <v>3212933.3333333335</v>
          </cell>
        </row>
        <row r="51">
          <cell r="A51" t="str">
            <v>Total Perm Differences and Reclasses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1426150.0000000002</v>
          </cell>
          <cell r="P51">
            <v>0</v>
          </cell>
          <cell r="Q51">
            <v>1426150.0000000002</v>
          </cell>
          <cell r="R51">
            <v>0</v>
          </cell>
          <cell r="S51">
            <v>1426150.0000000002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2610646</v>
          </cell>
          <cell r="AL51">
            <v>0</v>
          </cell>
          <cell r="AM51">
            <v>0</v>
          </cell>
          <cell r="AN51">
            <v>2610646</v>
          </cell>
          <cell r="AP51">
            <v>2610646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-1791860.2451879999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-1791860.2451879999</v>
          </cell>
          <cell r="BK51">
            <v>-1791860.2451879999</v>
          </cell>
          <cell r="BL51">
            <v>0</v>
          </cell>
          <cell r="BM51">
            <v>-24016.090000000004</v>
          </cell>
          <cell r="BN51">
            <v>0</v>
          </cell>
          <cell r="BO51">
            <v>0</v>
          </cell>
          <cell r="BP51">
            <v>-24016.090000000004</v>
          </cell>
          <cell r="BQ51">
            <v>0</v>
          </cell>
          <cell r="BR51">
            <v>-286145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-2773528</v>
          </cell>
          <cell r="BZ51">
            <v>0</v>
          </cell>
          <cell r="CA51">
            <v>0</v>
          </cell>
          <cell r="CB51">
            <v>0</v>
          </cell>
          <cell r="CC51">
            <v>-3059673</v>
          </cell>
          <cell r="CE51">
            <v>-3059673</v>
          </cell>
          <cell r="CF51">
            <v>-346305</v>
          </cell>
          <cell r="CG51">
            <v>-346305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-119000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3566664.92</v>
          </cell>
          <cell r="CW51">
            <v>0</v>
          </cell>
          <cell r="CX51">
            <v>0</v>
          </cell>
          <cell r="CY51">
            <v>-3566662.9699999997</v>
          </cell>
          <cell r="CZ51">
            <v>0</v>
          </cell>
          <cell r="DA51">
            <v>-118998.04999999981</v>
          </cell>
          <cell r="DC51">
            <v>-118998.04999999981</v>
          </cell>
          <cell r="DD51">
            <v>-30600</v>
          </cell>
          <cell r="DE51">
            <v>0</v>
          </cell>
          <cell r="DF51">
            <v>0</v>
          </cell>
          <cell r="DG51">
            <v>-30600</v>
          </cell>
          <cell r="DH51">
            <v>2553333.3333333335</v>
          </cell>
          <cell r="DI51">
            <v>0</v>
          </cell>
          <cell r="DJ51">
            <v>2553333.3333333335</v>
          </cell>
          <cell r="DK51">
            <v>289100</v>
          </cell>
          <cell r="DL51">
            <v>0</v>
          </cell>
          <cell r="DM51">
            <v>401100</v>
          </cell>
          <cell r="DN51">
            <v>0</v>
          </cell>
          <cell r="DO51">
            <v>690200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3212933.3333333335</v>
          </cell>
          <cell r="FM51">
            <v>3212933.3333333335</v>
          </cell>
        </row>
        <row r="52">
          <cell r="A52" t="str">
            <v>APB 11 Taxable Income</v>
          </cell>
          <cell r="C52">
            <v>-17525267</v>
          </cell>
          <cell r="D52">
            <v>0</v>
          </cell>
          <cell r="E52">
            <v>1</v>
          </cell>
          <cell r="F52">
            <v>-53449</v>
          </cell>
          <cell r="G52">
            <v>9240</v>
          </cell>
          <cell r="H52">
            <v>0</v>
          </cell>
          <cell r="I52">
            <v>-17569475</v>
          </cell>
          <cell r="J52">
            <v>1026181</v>
          </cell>
          <cell r="K52">
            <v>616436</v>
          </cell>
          <cell r="L52">
            <v>-2326</v>
          </cell>
          <cell r="M52">
            <v>2785</v>
          </cell>
          <cell r="N52">
            <v>0</v>
          </cell>
          <cell r="O52">
            <v>4536960.05</v>
          </cell>
          <cell r="P52">
            <v>0</v>
          </cell>
          <cell r="Q52">
            <v>6180036.0499999998</v>
          </cell>
          <cell r="R52">
            <v>0</v>
          </cell>
          <cell r="S52">
            <v>6180036.0499999998</v>
          </cell>
          <cell r="T52">
            <v>-3082</v>
          </cell>
          <cell r="U52">
            <v>85976</v>
          </cell>
          <cell r="V52">
            <v>82894</v>
          </cell>
          <cell r="W52">
            <v>0</v>
          </cell>
          <cell r="X52">
            <v>82894</v>
          </cell>
          <cell r="Y52">
            <v>-90340671.859999999</v>
          </cell>
          <cell r="Z52">
            <v>-550711</v>
          </cell>
          <cell r="AA52">
            <v>178982819</v>
          </cell>
          <cell r="AB52">
            <v>80880575</v>
          </cell>
          <cell r="AC52">
            <v>86864621</v>
          </cell>
          <cell r="AD52">
            <v>-259894397</v>
          </cell>
          <cell r="AE52">
            <v>-4057764.8600000143</v>
          </cell>
          <cell r="AG52">
            <v>-4057764.8600000143</v>
          </cell>
          <cell r="AH52">
            <v>-30839282</v>
          </cell>
          <cell r="AI52">
            <v>119142</v>
          </cell>
          <cell r="AJ52">
            <v>-2911458</v>
          </cell>
          <cell r="AL52">
            <v>-2093471</v>
          </cell>
          <cell r="AM52">
            <v>0</v>
          </cell>
          <cell r="AN52">
            <v>-35725069</v>
          </cell>
          <cell r="AP52">
            <v>-6351301</v>
          </cell>
          <cell r="AQ52">
            <v>-72260</v>
          </cell>
          <cell r="AR52">
            <v>41906880.780000001</v>
          </cell>
          <cell r="AS52">
            <v>2000544</v>
          </cell>
          <cell r="AT52">
            <v>158</v>
          </cell>
          <cell r="AU52">
            <v>8154</v>
          </cell>
          <cell r="AV52">
            <v>-19138887</v>
          </cell>
          <cell r="AW52">
            <v>0</v>
          </cell>
          <cell r="AX52">
            <v>24704589.780000001</v>
          </cell>
          <cell r="AY52">
            <v>3361414</v>
          </cell>
          <cell r="AZ52">
            <v>3361414</v>
          </cell>
          <cell r="BA52">
            <v>-1349309.504</v>
          </cell>
          <cell r="BB52">
            <v>-5030094.87</v>
          </cell>
          <cell r="BC52">
            <v>10115034.51971201</v>
          </cell>
          <cell r="BD52">
            <v>0</v>
          </cell>
          <cell r="BE52">
            <v>1360576.6800000002</v>
          </cell>
          <cell r="BF52">
            <v>271029</v>
          </cell>
          <cell r="BG52">
            <v>-6507</v>
          </cell>
          <cell r="BH52">
            <v>0</v>
          </cell>
          <cell r="BI52">
            <v>5360728.8257120103</v>
          </cell>
          <cell r="BJ52">
            <v>-271029</v>
          </cell>
          <cell r="BK52">
            <v>5089699.8257120103</v>
          </cell>
          <cell r="BL52">
            <v>0</v>
          </cell>
          <cell r="BM52">
            <v>319070.90999999997</v>
          </cell>
          <cell r="BN52">
            <v>-347356</v>
          </cell>
          <cell r="BO52">
            <v>0</v>
          </cell>
          <cell r="BP52">
            <v>-28285.090000000026</v>
          </cell>
          <cell r="BQ52">
            <v>-239765</v>
          </cell>
          <cell r="BR52">
            <v>21136561.704700001</v>
          </cell>
          <cell r="BS52">
            <v>0</v>
          </cell>
          <cell r="BT52">
            <v>-701217</v>
          </cell>
          <cell r="BU52">
            <v>0</v>
          </cell>
          <cell r="BV52">
            <v>-10662462</v>
          </cell>
          <cell r="BW52">
            <v>1558413</v>
          </cell>
          <cell r="BX52">
            <v>-105249</v>
          </cell>
          <cell r="BY52">
            <v>6386532.6677999999</v>
          </cell>
          <cell r="BZ52">
            <v>-7350698</v>
          </cell>
          <cell r="CA52">
            <v>0</v>
          </cell>
          <cell r="CB52">
            <v>0</v>
          </cell>
          <cell r="CC52">
            <v>10022116.372500002</v>
          </cell>
          <cell r="CE52">
            <v>10022116.372500002</v>
          </cell>
          <cell r="CF52">
            <v>0</v>
          </cell>
          <cell r="CG52">
            <v>0</v>
          </cell>
          <cell r="CH52">
            <v>20130</v>
          </cell>
          <cell r="CI52">
            <v>0</v>
          </cell>
          <cell r="CJ52">
            <v>0</v>
          </cell>
          <cell r="CK52">
            <v>0</v>
          </cell>
          <cell r="CL52">
            <v>20130</v>
          </cell>
          <cell r="CN52">
            <v>20130</v>
          </cell>
          <cell r="CO52">
            <v>-909908.78</v>
          </cell>
          <cell r="CP52">
            <v>0</v>
          </cell>
          <cell r="CQ52">
            <v>10591926.777600009</v>
          </cell>
          <cell r="CR52">
            <v>917210</v>
          </cell>
          <cell r="CS52">
            <v>-1035.33</v>
          </cell>
          <cell r="CT52">
            <v>0</v>
          </cell>
          <cell r="CU52">
            <v>2592739.98</v>
          </cell>
          <cell r="CV52">
            <v>-105324.47999999998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13085608.16760001</v>
          </cell>
          <cell r="DC52">
            <v>13085608.16760001</v>
          </cell>
          <cell r="DD52">
            <v>972570</v>
          </cell>
          <cell r="DE52">
            <v>0</v>
          </cell>
          <cell r="DF52">
            <v>0</v>
          </cell>
          <cell r="DG52">
            <v>972570</v>
          </cell>
          <cell r="DH52">
            <v>15595733.333333334</v>
          </cell>
          <cell r="DI52">
            <v>718000</v>
          </cell>
          <cell r="DJ52">
            <v>16313733.333333334</v>
          </cell>
          <cell r="DK52">
            <v>1589000</v>
          </cell>
          <cell r="DL52">
            <v>0</v>
          </cell>
          <cell r="DM52">
            <v>1472800</v>
          </cell>
          <cell r="DN52">
            <v>0</v>
          </cell>
          <cell r="DO52">
            <v>3061800</v>
          </cell>
          <cell r="DP52">
            <v>0</v>
          </cell>
          <cell r="DQ52">
            <v>2369750</v>
          </cell>
          <cell r="DR52">
            <v>0</v>
          </cell>
          <cell r="DS52">
            <v>0</v>
          </cell>
          <cell r="DT52">
            <v>2369750</v>
          </cell>
          <cell r="DU52">
            <v>183112.5</v>
          </cell>
          <cell r="DV52">
            <v>0</v>
          </cell>
          <cell r="DW52">
            <v>0</v>
          </cell>
          <cell r="DX52">
            <v>183112.5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292250</v>
          </cell>
          <cell r="ED52">
            <v>0</v>
          </cell>
          <cell r="EE52">
            <v>0</v>
          </cell>
          <cell r="EF52">
            <v>292250</v>
          </cell>
          <cell r="EG52">
            <v>0</v>
          </cell>
          <cell r="EH52">
            <v>0</v>
          </cell>
          <cell r="EI52">
            <v>31502000</v>
          </cell>
          <cell r="EJ52">
            <v>0</v>
          </cell>
          <cell r="EK52">
            <v>31502000</v>
          </cell>
          <cell r="EL52">
            <v>186000</v>
          </cell>
          <cell r="EM52">
            <v>0</v>
          </cell>
          <cell r="EN52">
            <v>0</v>
          </cell>
          <cell r="EO52">
            <v>0</v>
          </cell>
          <cell r="EP52">
            <v>-39057000</v>
          </cell>
          <cell r="EQ52">
            <v>0</v>
          </cell>
          <cell r="ER52">
            <v>0</v>
          </cell>
          <cell r="ES52">
            <v>999000</v>
          </cell>
          <cell r="ET52">
            <v>0</v>
          </cell>
          <cell r="EU52">
            <v>109000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476000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271000</v>
          </cell>
          <cell r="FG52">
            <v>0</v>
          </cell>
          <cell r="FH52">
            <v>0</v>
          </cell>
          <cell r="FI52">
            <v>0</v>
          </cell>
          <cell r="FJ52">
            <v>-37016000</v>
          </cell>
          <cell r="FK52">
            <v>17679215.833333336</v>
          </cell>
          <cell r="FM52">
            <v>17679215.833333336</v>
          </cell>
        </row>
        <row r="53">
          <cell r="A53" t="str">
            <v>Statutory Tax Rate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0.33</v>
          </cell>
          <cell r="K53">
            <v>0.33</v>
          </cell>
          <cell r="L53">
            <v>0.33</v>
          </cell>
          <cell r="M53">
            <v>0.33</v>
          </cell>
          <cell r="N53">
            <v>0.33</v>
          </cell>
          <cell r="O53">
            <v>0.33</v>
          </cell>
          <cell r="P53">
            <v>0.33</v>
          </cell>
          <cell r="Q53">
            <v>0.33</v>
          </cell>
          <cell r="S53">
            <v>0.33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0.25</v>
          </cell>
          <cell r="AL53">
            <v>0</v>
          </cell>
          <cell r="AM53">
            <v>0</v>
          </cell>
          <cell r="AN53">
            <v>0.25</v>
          </cell>
          <cell r="AP53">
            <v>0.25</v>
          </cell>
          <cell r="AQ53">
            <v>0</v>
          </cell>
          <cell r="AR53">
            <v>7.0000000000000007E-2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7.0000000000000007E-2</v>
          </cell>
          <cell r="AX53">
            <v>7.0000000000000007E-2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0.25</v>
          </cell>
          <cell r="BD53">
            <v>0.25</v>
          </cell>
          <cell r="BE53">
            <v>0</v>
          </cell>
          <cell r="BF53">
            <v>0</v>
          </cell>
          <cell r="BG53">
            <v>0.25</v>
          </cell>
          <cell r="BH53">
            <v>0.25</v>
          </cell>
          <cell r="BI53">
            <v>0.25</v>
          </cell>
          <cell r="BK53">
            <v>0.25</v>
          </cell>
          <cell r="BL53">
            <v>0.25</v>
          </cell>
          <cell r="BM53">
            <v>0.25</v>
          </cell>
          <cell r="BN53">
            <v>0.25</v>
          </cell>
          <cell r="BO53">
            <v>0</v>
          </cell>
          <cell r="BP53">
            <v>0.25</v>
          </cell>
          <cell r="BQ53">
            <v>0</v>
          </cell>
          <cell r="BR53">
            <v>0.25</v>
          </cell>
          <cell r="BS53">
            <v>0.25</v>
          </cell>
          <cell r="BT53">
            <v>0</v>
          </cell>
          <cell r="BU53">
            <v>0.25</v>
          </cell>
          <cell r="BV53">
            <v>0</v>
          </cell>
          <cell r="BW53">
            <v>0</v>
          </cell>
          <cell r="BX53">
            <v>0.25</v>
          </cell>
          <cell r="BY53">
            <v>0.25</v>
          </cell>
          <cell r="BZ53">
            <v>0</v>
          </cell>
          <cell r="CA53">
            <v>0.25</v>
          </cell>
          <cell r="CB53">
            <v>0.25</v>
          </cell>
          <cell r="CC53">
            <v>0.25</v>
          </cell>
          <cell r="CE53">
            <v>0.25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N53">
            <v>0</v>
          </cell>
          <cell r="CO53">
            <v>0</v>
          </cell>
          <cell r="CP53">
            <v>0.3</v>
          </cell>
          <cell r="CQ53">
            <v>0.3</v>
          </cell>
          <cell r="CR53">
            <v>0</v>
          </cell>
          <cell r="CS53">
            <v>0</v>
          </cell>
          <cell r="CT53">
            <v>0.3</v>
          </cell>
          <cell r="CU53">
            <v>0</v>
          </cell>
          <cell r="CV53">
            <v>0</v>
          </cell>
          <cell r="CW53">
            <v>0.3</v>
          </cell>
          <cell r="CX53">
            <v>0.3</v>
          </cell>
          <cell r="CY53">
            <v>0.35</v>
          </cell>
          <cell r="CZ53">
            <v>0</v>
          </cell>
          <cell r="DA53">
            <v>0.3</v>
          </cell>
          <cell r="DC53">
            <v>0.3</v>
          </cell>
          <cell r="DD53">
            <v>0.15</v>
          </cell>
          <cell r="DE53">
            <v>0.15</v>
          </cell>
          <cell r="DF53">
            <v>0.15</v>
          </cell>
          <cell r="DG53">
            <v>0.15</v>
          </cell>
          <cell r="DH53">
            <v>0.15</v>
          </cell>
          <cell r="DI53">
            <v>0</v>
          </cell>
          <cell r="DJ53">
            <v>0.15</v>
          </cell>
          <cell r="DK53">
            <v>7.4999999999999997E-2</v>
          </cell>
          <cell r="DL53">
            <v>7.4999999999999997E-2</v>
          </cell>
          <cell r="DM53">
            <v>7.4999999999999997E-2</v>
          </cell>
          <cell r="DN53">
            <v>7.4999999999999997E-2</v>
          </cell>
          <cell r="DO53">
            <v>7.4999999999999997E-2</v>
          </cell>
          <cell r="DP53">
            <v>0.15</v>
          </cell>
          <cell r="DQ53">
            <v>0.15</v>
          </cell>
          <cell r="DR53">
            <v>0.15</v>
          </cell>
          <cell r="DS53">
            <v>0.15</v>
          </cell>
          <cell r="DT53">
            <v>0.15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0.1</v>
          </cell>
          <cell r="EC53">
            <v>0.1</v>
          </cell>
          <cell r="ED53">
            <v>0.1</v>
          </cell>
          <cell r="EE53">
            <v>0.1</v>
          </cell>
          <cell r="EF53">
            <v>0.1</v>
          </cell>
          <cell r="EG53">
            <v>7.4999999999999997E-2</v>
          </cell>
          <cell r="EH53">
            <v>7.4999999999999997E-2</v>
          </cell>
          <cell r="EI53">
            <v>7.4999999999999997E-2</v>
          </cell>
          <cell r="EJ53">
            <v>7.4999999999999997E-2</v>
          </cell>
          <cell r="EK53">
            <v>7.4999999999999997E-2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M53">
            <v>0</v>
          </cell>
        </row>
        <row r="54">
          <cell r="A54" t="str">
            <v>APB 11 Income Tax b4 Credits/Other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338639.73000000004</v>
          </cell>
          <cell r="K54">
            <v>203423.88</v>
          </cell>
          <cell r="L54">
            <v>-767.58</v>
          </cell>
          <cell r="M54">
            <v>919.05000000000007</v>
          </cell>
          <cell r="N54">
            <v>0</v>
          </cell>
          <cell r="O54">
            <v>1497196.8165</v>
          </cell>
          <cell r="P54">
            <v>0</v>
          </cell>
          <cell r="Q54">
            <v>2039411.8965000003</v>
          </cell>
          <cell r="R54">
            <v>0</v>
          </cell>
          <cell r="S54">
            <v>2039411.8965000003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-727864.5</v>
          </cell>
          <cell r="AL54">
            <v>0</v>
          </cell>
          <cell r="AM54">
            <v>0</v>
          </cell>
          <cell r="AN54">
            <v>-727864.5</v>
          </cell>
          <cell r="AP54">
            <v>-727864.5</v>
          </cell>
          <cell r="AQ54">
            <v>0</v>
          </cell>
          <cell r="AR54">
            <v>2933481.6546000005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2933481.6546000005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2528758.6299280026</v>
          </cell>
          <cell r="BD54">
            <v>0</v>
          </cell>
          <cell r="BE54">
            <v>0</v>
          </cell>
          <cell r="BF54">
            <v>0</v>
          </cell>
          <cell r="BG54">
            <v>-1626.75</v>
          </cell>
          <cell r="BH54">
            <v>0</v>
          </cell>
          <cell r="BI54">
            <v>2527131.8799280026</v>
          </cell>
          <cell r="BK54">
            <v>2527131.8799280026</v>
          </cell>
          <cell r="BL54">
            <v>0</v>
          </cell>
          <cell r="BM54">
            <v>79767.727499999994</v>
          </cell>
          <cell r="BN54">
            <v>-86839</v>
          </cell>
          <cell r="BO54">
            <v>0</v>
          </cell>
          <cell r="BP54">
            <v>-7071.2725000000064</v>
          </cell>
          <cell r="BQ54">
            <v>0</v>
          </cell>
          <cell r="BR54">
            <v>5284140.4261750001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1596633.16695</v>
          </cell>
          <cell r="BZ54">
            <v>0</v>
          </cell>
          <cell r="CA54">
            <v>0</v>
          </cell>
          <cell r="CB54">
            <v>0</v>
          </cell>
          <cell r="CC54">
            <v>6880773.5931250006</v>
          </cell>
          <cell r="CE54">
            <v>6880773.5931250006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3177578.0332800024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3177578.0332800024</v>
          </cell>
          <cell r="DC54">
            <v>3177578.0332800024</v>
          </cell>
          <cell r="DD54">
            <v>145885.5</v>
          </cell>
          <cell r="DE54">
            <v>0</v>
          </cell>
          <cell r="DF54">
            <v>0</v>
          </cell>
          <cell r="DG54">
            <v>145885.5</v>
          </cell>
          <cell r="DH54">
            <v>2339360</v>
          </cell>
          <cell r="DI54">
            <v>0</v>
          </cell>
          <cell r="DJ54">
            <v>2339360</v>
          </cell>
          <cell r="DK54">
            <v>119175</v>
          </cell>
          <cell r="DL54">
            <v>0</v>
          </cell>
          <cell r="DM54">
            <v>110460</v>
          </cell>
          <cell r="DN54">
            <v>0</v>
          </cell>
          <cell r="DO54">
            <v>229635</v>
          </cell>
          <cell r="DP54">
            <v>0</v>
          </cell>
          <cell r="DQ54">
            <v>355462.5</v>
          </cell>
          <cell r="DR54">
            <v>0</v>
          </cell>
          <cell r="DS54">
            <v>0</v>
          </cell>
          <cell r="DT54">
            <v>355462.5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29225</v>
          </cell>
          <cell r="ED54">
            <v>0</v>
          </cell>
          <cell r="EE54">
            <v>0</v>
          </cell>
          <cell r="EF54">
            <v>29225</v>
          </cell>
          <cell r="EG54">
            <v>0</v>
          </cell>
          <cell r="EH54">
            <v>0</v>
          </cell>
          <cell r="EI54">
            <v>2362650</v>
          </cell>
          <cell r="EJ54">
            <v>0</v>
          </cell>
          <cell r="EK54">
            <v>2362650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5462218</v>
          </cell>
          <cell r="FM54">
            <v>5462218</v>
          </cell>
        </row>
        <row r="56">
          <cell r="A56" t="str">
            <v>Credits and Other (tax effected)</v>
          </cell>
        </row>
        <row r="57">
          <cell r="A57" t="str">
            <v>Less: Income Tax Credits</v>
          </cell>
          <cell r="I57">
            <v>0</v>
          </cell>
          <cell r="Q57">
            <v>0</v>
          </cell>
          <cell r="S57">
            <v>0</v>
          </cell>
          <cell r="V57">
            <v>0</v>
          </cell>
          <cell r="X57">
            <v>0</v>
          </cell>
          <cell r="AE57">
            <v>0</v>
          </cell>
          <cell r="AG57">
            <v>0</v>
          </cell>
          <cell r="AN57">
            <v>0</v>
          </cell>
          <cell r="AP57">
            <v>0</v>
          </cell>
          <cell r="AX57">
            <v>0</v>
          </cell>
          <cell r="AZ57">
            <v>0</v>
          </cell>
          <cell r="BI57">
            <v>0</v>
          </cell>
          <cell r="BK57">
            <v>0</v>
          </cell>
          <cell r="BP57">
            <v>0</v>
          </cell>
          <cell r="CC57">
            <v>0</v>
          </cell>
          <cell r="CE57">
            <v>0</v>
          </cell>
          <cell r="CG57">
            <v>0</v>
          </cell>
          <cell r="CL57">
            <v>0</v>
          </cell>
          <cell r="CN57">
            <v>0</v>
          </cell>
          <cell r="DA57">
            <v>0</v>
          </cell>
          <cell r="DC57">
            <v>0</v>
          </cell>
          <cell r="DG57">
            <v>0</v>
          </cell>
          <cell r="DJ57">
            <v>0</v>
          </cell>
          <cell r="DO57">
            <v>0</v>
          </cell>
          <cell r="DT57">
            <v>0</v>
          </cell>
          <cell r="DX57">
            <v>0</v>
          </cell>
          <cell r="EA57">
            <v>0</v>
          </cell>
          <cell r="EF57">
            <v>0</v>
          </cell>
          <cell r="EK57">
            <v>0</v>
          </cell>
          <cell r="FJ57">
            <v>0</v>
          </cell>
          <cell r="FK57">
            <v>0</v>
          </cell>
          <cell r="FM57">
            <v>0</v>
          </cell>
        </row>
        <row r="58">
          <cell r="A58" t="str">
            <v>Adjust to BOY Tax credit cfwd</v>
          </cell>
          <cell r="I58">
            <v>0</v>
          </cell>
          <cell r="Q58">
            <v>0</v>
          </cell>
          <cell r="S58">
            <v>0</v>
          </cell>
          <cell r="V58">
            <v>0</v>
          </cell>
          <cell r="X58">
            <v>0</v>
          </cell>
          <cell r="AE58">
            <v>0</v>
          </cell>
          <cell r="AG58">
            <v>0</v>
          </cell>
          <cell r="AN58">
            <v>0</v>
          </cell>
          <cell r="AP58">
            <v>0</v>
          </cell>
          <cell r="AX58">
            <v>0</v>
          </cell>
          <cell r="AZ58">
            <v>0</v>
          </cell>
          <cell r="BI58">
            <v>0</v>
          </cell>
          <cell r="BK58">
            <v>0</v>
          </cell>
          <cell r="BP58">
            <v>0</v>
          </cell>
          <cell r="CC58">
            <v>0</v>
          </cell>
          <cell r="CE58">
            <v>0</v>
          </cell>
          <cell r="CG58">
            <v>0</v>
          </cell>
          <cell r="CL58">
            <v>0</v>
          </cell>
          <cell r="CN58">
            <v>0</v>
          </cell>
          <cell r="CQ58">
            <v>-8135710</v>
          </cell>
          <cell r="DA58">
            <v>-8135710</v>
          </cell>
          <cell r="DC58">
            <v>-8135710</v>
          </cell>
          <cell r="DG58">
            <v>0</v>
          </cell>
          <cell r="DJ58">
            <v>0</v>
          </cell>
          <cell r="DO58">
            <v>0</v>
          </cell>
          <cell r="DT58">
            <v>0</v>
          </cell>
          <cell r="DX58">
            <v>0</v>
          </cell>
          <cell r="EA58">
            <v>0</v>
          </cell>
          <cell r="EF58">
            <v>0</v>
          </cell>
          <cell r="EK58">
            <v>0</v>
          </cell>
          <cell r="FJ58">
            <v>0</v>
          </cell>
          <cell r="FK58">
            <v>0</v>
          </cell>
          <cell r="FM58">
            <v>0</v>
          </cell>
        </row>
        <row r="59">
          <cell r="A59" t="str">
            <v>Less:  Other Cilco/IPALCO Items</v>
          </cell>
          <cell r="I59">
            <v>0</v>
          </cell>
          <cell r="Q59">
            <v>0</v>
          </cell>
          <cell r="S59">
            <v>0</v>
          </cell>
          <cell r="V59">
            <v>0</v>
          </cell>
          <cell r="X59">
            <v>0</v>
          </cell>
          <cell r="AE59">
            <v>0</v>
          </cell>
          <cell r="AG59">
            <v>0</v>
          </cell>
          <cell r="AN59">
            <v>0</v>
          </cell>
          <cell r="AP59">
            <v>0</v>
          </cell>
          <cell r="AX59">
            <v>0</v>
          </cell>
          <cell r="AZ59">
            <v>0</v>
          </cell>
          <cell r="BI59">
            <v>0</v>
          </cell>
          <cell r="BK59">
            <v>0</v>
          </cell>
          <cell r="BP59">
            <v>0</v>
          </cell>
          <cell r="CC59">
            <v>0</v>
          </cell>
          <cell r="CE59">
            <v>0</v>
          </cell>
          <cell r="CG59">
            <v>0</v>
          </cell>
          <cell r="CL59">
            <v>0</v>
          </cell>
          <cell r="CN59">
            <v>0</v>
          </cell>
          <cell r="DA59">
            <v>0</v>
          </cell>
          <cell r="DC59">
            <v>0</v>
          </cell>
          <cell r="DG59">
            <v>0</v>
          </cell>
          <cell r="DJ59">
            <v>0</v>
          </cell>
          <cell r="DO59">
            <v>0</v>
          </cell>
          <cell r="DT59">
            <v>0</v>
          </cell>
          <cell r="DX59">
            <v>0</v>
          </cell>
          <cell r="EA59">
            <v>0</v>
          </cell>
          <cell r="EF59">
            <v>0</v>
          </cell>
          <cell r="EK59">
            <v>0</v>
          </cell>
          <cell r="FJ59">
            <v>0</v>
          </cell>
          <cell r="FK59">
            <v>0</v>
          </cell>
          <cell r="FM59">
            <v>0</v>
          </cell>
        </row>
        <row r="60">
          <cell r="A60" t="str">
            <v>Deferred Tax/Prior Year Adjusts</v>
          </cell>
          <cell r="I60">
            <v>0</v>
          </cell>
          <cell r="O60">
            <v>-1068000</v>
          </cell>
          <cell r="Q60">
            <v>-1068000</v>
          </cell>
          <cell r="S60">
            <v>-1068000</v>
          </cell>
          <cell r="V60">
            <v>0</v>
          </cell>
          <cell r="X60">
            <v>0</v>
          </cell>
          <cell r="AE60">
            <v>0</v>
          </cell>
          <cell r="AG60">
            <v>0</v>
          </cell>
          <cell r="AN60">
            <v>0</v>
          </cell>
          <cell r="AP60">
            <v>0</v>
          </cell>
          <cell r="AX60">
            <v>0</v>
          </cell>
          <cell r="AZ60">
            <v>0</v>
          </cell>
          <cell r="BI60">
            <v>0</v>
          </cell>
          <cell r="BK60">
            <v>0</v>
          </cell>
          <cell r="BP60">
            <v>0</v>
          </cell>
          <cell r="BR60">
            <v>-245859.75</v>
          </cell>
          <cell r="BY60">
            <v>-372623.2671</v>
          </cell>
          <cell r="CC60">
            <v>-618483.01710000006</v>
          </cell>
          <cell r="CE60">
            <v>-618483.01710000006</v>
          </cell>
          <cell r="CG60">
            <v>0</v>
          </cell>
          <cell r="CL60">
            <v>0</v>
          </cell>
          <cell r="CN60">
            <v>0</v>
          </cell>
          <cell r="DA60">
            <v>0</v>
          </cell>
          <cell r="DC60">
            <v>0</v>
          </cell>
          <cell r="DG60">
            <v>0</v>
          </cell>
          <cell r="DJ60">
            <v>0</v>
          </cell>
          <cell r="DO60">
            <v>0</v>
          </cell>
          <cell r="DT60">
            <v>0</v>
          </cell>
          <cell r="DX60">
            <v>0</v>
          </cell>
          <cell r="EA60">
            <v>0</v>
          </cell>
          <cell r="EF60">
            <v>0</v>
          </cell>
          <cell r="EK60">
            <v>0</v>
          </cell>
          <cell r="FJ60">
            <v>0</v>
          </cell>
          <cell r="FK60">
            <v>0</v>
          </cell>
          <cell r="FM60">
            <v>0</v>
          </cell>
        </row>
        <row r="61">
          <cell r="A61" t="str">
            <v>Add: Other Taxes</v>
          </cell>
          <cell r="I61">
            <v>0</v>
          </cell>
          <cell r="O61">
            <v>193370.4</v>
          </cell>
          <cell r="Q61">
            <v>193370.4</v>
          </cell>
          <cell r="S61">
            <v>193370.4</v>
          </cell>
          <cell r="V61">
            <v>0</v>
          </cell>
          <cell r="X61">
            <v>0</v>
          </cell>
          <cell r="AE61">
            <v>0</v>
          </cell>
          <cell r="AG61">
            <v>0</v>
          </cell>
          <cell r="AN61">
            <v>0</v>
          </cell>
          <cell r="AP61">
            <v>0</v>
          </cell>
          <cell r="AX61">
            <v>0</v>
          </cell>
          <cell r="AY61">
            <v>130708</v>
          </cell>
          <cell r="AZ61">
            <v>130708</v>
          </cell>
          <cell r="BI61">
            <v>0</v>
          </cell>
          <cell r="BK61">
            <v>0</v>
          </cell>
          <cell r="BP61">
            <v>0</v>
          </cell>
          <cell r="CC61">
            <v>0</v>
          </cell>
          <cell r="CE61">
            <v>0</v>
          </cell>
          <cell r="CG61">
            <v>0</v>
          </cell>
          <cell r="CL61">
            <v>0</v>
          </cell>
          <cell r="CN61">
            <v>0</v>
          </cell>
          <cell r="DA61">
            <v>0</v>
          </cell>
          <cell r="DC61">
            <v>0</v>
          </cell>
          <cell r="DG61">
            <v>0</v>
          </cell>
          <cell r="DJ61">
            <v>0</v>
          </cell>
          <cell r="DO61">
            <v>0</v>
          </cell>
          <cell r="DT61">
            <v>0</v>
          </cell>
          <cell r="DX61">
            <v>0</v>
          </cell>
          <cell r="EA61">
            <v>0</v>
          </cell>
          <cell r="EF61">
            <v>0</v>
          </cell>
          <cell r="EK61">
            <v>0</v>
          </cell>
          <cell r="FJ61">
            <v>0</v>
          </cell>
          <cell r="FK61">
            <v>0</v>
          </cell>
          <cell r="FM61">
            <v>0</v>
          </cell>
        </row>
        <row r="62">
          <cell r="A62" t="str">
            <v>Add: Cemig Federal Tax</v>
          </cell>
          <cell r="I62">
            <v>0</v>
          </cell>
          <cell r="Q62">
            <v>0</v>
          </cell>
          <cell r="S62">
            <v>0</v>
          </cell>
          <cell r="V62">
            <v>0</v>
          </cell>
          <cell r="X62">
            <v>0</v>
          </cell>
          <cell r="AE62">
            <v>0</v>
          </cell>
          <cell r="AG62">
            <v>0</v>
          </cell>
          <cell r="AN62">
            <v>0</v>
          </cell>
          <cell r="AP62">
            <v>0</v>
          </cell>
          <cell r="AX62">
            <v>0</v>
          </cell>
          <cell r="AZ62">
            <v>0</v>
          </cell>
          <cell r="BI62">
            <v>0</v>
          </cell>
          <cell r="BK62">
            <v>0</v>
          </cell>
          <cell r="BP62">
            <v>0</v>
          </cell>
          <cell r="CC62">
            <v>0</v>
          </cell>
          <cell r="CE62">
            <v>0</v>
          </cell>
          <cell r="CG62">
            <v>0</v>
          </cell>
          <cell r="CL62">
            <v>0</v>
          </cell>
          <cell r="CN62">
            <v>0</v>
          </cell>
          <cell r="DA62">
            <v>0</v>
          </cell>
          <cell r="DC62">
            <v>0</v>
          </cell>
          <cell r="DG62">
            <v>0</v>
          </cell>
          <cell r="DJ62">
            <v>0</v>
          </cell>
          <cell r="DO62">
            <v>0</v>
          </cell>
          <cell r="DT62">
            <v>0</v>
          </cell>
          <cell r="DX62">
            <v>0</v>
          </cell>
          <cell r="EA62">
            <v>0</v>
          </cell>
          <cell r="EF62">
            <v>0</v>
          </cell>
          <cell r="EK62">
            <v>0</v>
          </cell>
          <cell r="FJ62">
            <v>0</v>
          </cell>
          <cell r="FK62">
            <v>0</v>
          </cell>
          <cell r="FM62">
            <v>0</v>
          </cell>
        </row>
        <row r="63">
          <cell r="A63" t="str">
            <v>Change in Valuation Allowances</v>
          </cell>
          <cell r="I63">
            <v>0</v>
          </cell>
          <cell r="Q63">
            <v>0</v>
          </cell>
          <cell r="S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G63">
            <v>0</v>
          </cell>
          <cell r="AN63">
            <v>0</v>
          </cell>
          <cell r="AP63">
            <v>0</v>
          </cell>
          <cell r="AX63">
            <v>0</v>
          </cell>
          <cell r="AZ63">
            <v>0</v>
          </cell>
          <cell r="BI63">
            <v>0</v>
          </cell>
          <cell r="BK63">
            <v>0</v>
          </cell>
          <cell r="BP63">
            <v>0</v>
          </cell>
          <cell r="CC63">
            <v>0</v>
          </cell>
          <cell r="CE63">
            <v>0</v>
          </cell>
          <cell r="CG63">
            <v>0</v>
          </cell>
          <cell r="CL63">
            <v>0</v>
          </cell>
          <cell r="CN63">
            <v>0</v>
          </cell>
          <cell r="DA63">
            <v>0</v>
          </cell>
          <cell r="DC63">
            <v>0</v>
          </cell>
          <cell r="DG63">
            <v>0</v>
          </cell>
          <cell r="DJ63">
            <v>0</v>
          </cell>
          <cell r="DO63">
            <v>0</v>
          </cell>
          <cell r="DT63">
            <v>0</v>
          </cell>
          <cell r="DX63">
            <v>0</v>
          </cell>
          <cell r="EA63">
            <v>0</v>
          </cell>
          <cell r="EF63">
            <v>0</v>
          </cell>
          <cell r="EK63">
            <v>0</v>
          </cell>
          <cell r="FJ63">
            <v>0</v>
          </cell>
          <cell r="FK63">
            <v>0</v>
          </cell>
          <cell r="FM63">
            <v>0</v>
          </cell>
        </row>
        <row r="64">
          <cell r="A64" t="str">
            <v>Adjust to BOY NOL cfwd</v>
          </cell>
          <cell r="I64">
            <v>0</v>
          </cell>
          <cell r="O64">
            <v>-819450</v>
          </cell>
          <cell r="Q64">
            <v>-819450</v>
          </cell>
          <cell r="S64">
            <v>-819450</v>
          </cell>
          <cell r="V64">
            <v>0</v>
          </cell>
          <cell r="X64">
            <v>0</v>
          </cell>
          <cell r="AE64">
            <v>0</v>
          </cell>
          <cell r="AG64">
            <v>0</v>
          </cell>
          <cell r="AN64">
            <v>0</v>
          </cell>
          <cell r="AP64">
            <v>0</v>
          </cell>
          <cell r="AX64">
            <v>0</v>
          </cell>
          <cell r="AZ64">
            <v>0</v>
          </cell>
          <cell r="BI64">
            <v>0</v>
          </cell>
          <cell r="BK64">
            <v>0</v>
          </cell>
          <cell r="BP64">
            <v>0</v>
          </cell>
          <cell r="CC64">
            <v>0</v>
          </cell>
          <cell r="CE64">
            <v>0</v>
          </cell>
          <cell r="CG64">
            <v>0</v>
          </cell>
          <cell r="CL64">
            <v>0</v>
          </cell>
          <cell r="CN64">
            <v>0</v>
          </cell>
          <cell r="DA64">
            <v>0</v>
          </cell>
          <cell r="DC64">
            <v>0</v>
          </cell>
          <cell r="DG64">
            <v>0</v>
          </cell>
          <cell r="DJ64">
            <v>0</v>
          </cell>
          <cell r="DO64">
            <v>0</v>
          </cell>
          <cell r="DT64">
            <v>0</v>
          </cell>
          <cell r="DX64">
            <v>0</v>
          </cell>
          <cell r="EA64">
            <v>0</v>
          </cell>
          <cell r="EF64">
            <v>0</v>
          </cell>
          <cell r="EK64">
            <v>0</v>
          </cell>
          <cell r="FJ64">
            <v>0</v>
          </cell>
          <cell r="FK64">
            <v>0</v>
          </cell>
          <cell r="FM64">
            <v>0</v>
          </cell>
        </row>
        <row r="65">
          <cell r="A65" t="str">
            <v>Adjust to BOY Capital Loss cfwd</v>
          </cell>
          <cell r="I65">
            <v>0</v>
          </cell>
          <cell r="Q65">
            <v>0</v>
          </cell>
          <cell r="S65">
            <v>0</v>
          </cell>
          <cell r="V65">
            <v>0</v>
          </cell>
          <cell r="X65">
            <v>0</v>
          </cell>
          <cell r="AE65">
            <v>0</v>
          </cell>
          <cell r="AG65">
            <v>0</v>
          </cell>
          <cell r="AN65">
            <v>0</v>
          </cell>
          <cell r="AP65">
            <v>0</v>
          </cell>
          <cell r="AX65">
            <v>0</v>
          </cell>
          <cell r="AZ65">
            <v>0</v>
          </cell>
          <cell r="BI65">
            <v>0</v>
          </cell>
          <cell r="BK65">
            <v>0</v>
          </cell>
          <cell r="BP65">
            <v>0</v>
          </cell>
          <cell r="CC65">
            <v>0</v>
          </cell>
          <cell r="CE65">
            <v>0</v>
          </cell>
          <cell r="CG65">
            <v>0</v>
          </cell>
          <cell r="CL65">
            <v>0</v>
          </cell>
          <cell r="CN65">
            <v>0</v>
          </cell>
          <cell r="DA65">
            <v>0</v>
          </cell>
          <cell r="DC65">
            <v>0</v>
          </cell>
          <cell r="DG65">
            <v>0</v>
          </cell>
          <cell r="DJ65">
            <v>0</v>
          </cell>
          <cell r="DO65">
            <v>0</v>
          </cell>
          <cell r="DT65">
            <v>0</v>
          </cell>
          <cell r="DX65">
            <v>0</v>
          </cell>
          <cell r="EA65">
            <v>0</v>
          </cell>
          <cell r="EF65">
            <v>0</v>
          </cell>
          <cell r="EK65">
            <v>0</v>
          </cell>
          <cell r="FJ65">
            <v>0</v>
          </cell>
          <cell r="FK65">
            <v>0</v>
          </cell>
          <cell r="FM65">
            <v>0</v>
          </cell>
        </row>
        <row r="66">
          <cell r="A66" t="str">
            <v>Misc Other</v>
          </cell>
          <cell r="I66">
            <v>0</v>
          </cell>
          <cell r="Q66">
            <v>0</v>
          </cell>
          <cell r="S66">
            <v>0</v>
          </cell>
          <cell r="V66">
            <v>0</v>
          </cell>
          <cell r="X66">
            <v>0</v>
          </cell>
          <cell r="AE66">
            <v>0</v>
          </cell>
          <cell r="AG66">
            <v>0</v>
          </cell>
          <cell r="AJ66">
            <v>816000</v>
          </cell>
          <cell r="AN66">
            <v>816000</v>
          </cell>
          <cell r="AP66">
            <v>816000</v>
          </cell>
          <cell r="AR66">
            <v>22194518.345399998</v>
          </cell>
          <cell r="AX66">
            <v>22194518.345399998</v>
          </cell>
          <cell r="AZ66">
            <v>0</v>
          </cell>
          <cell r="BI66">
            <v>0</v>
          </cell>
          <cell r="BK66">
            <v>0</v>
          </cell>
          <cell r="BP66">
            <v>0</v>
          </cell>
          <cell r="CC66">
            <v>0</v>
          </cell>
          <cell r="CE66">
            <v>0</v>
          </cell>
          <cell r="CG66">
            <v>0</v>
          </cell>
          <cell r="CL66">
            <v>0</v>
          </cell>
          <cell r="CN66">
            <v>0</v>
          </cell>
          <cell r="DA66">
            <v>0</v>
          </cell>
          <cell r="DC66">
            <v>0</v>
          </cell>
          <cell r="DG66">
            <v>0</v>
          </cell>
          <cell r="DJ66">
            <v>0</v>
          </cell>
          <cell r="DK66">
            <v>23825</v>
          </cell>
          <cell r="DM66">
            <v>26540</v>
          </cell>
          <cell r="DO66">
            <v>50365</v>
          </cell>
          <cell r="DT66">
            <v>0</v>
          </cell>
          <cell r="DX66">
            <v>0</v>
          </cell>
          <cell r="EA66">
            <v>0</v>
          </cell>
          <cell r="EC66">
            <v>9800</v>
          </cell>
          <cell r="EF66">
            <v>9800</v>
          </cell>
          <cell r="EI66">
            <v>523750</v>
          </cell>
          <cell r="EK66">
            <v>523750</v>
          </cell>
          <cell r="FJ66">
            <v>0</v>
          </cell>
          <cell r="FK66">
            <v>583915</v>
          </cell>
          <cell r="FM66">
            <v>583915</v>
          </cell>
        </row>
        <row r="67">
          <cell r="A67" t="str">
            <v>India withhldg Tax on unremitted earnings</v>
          </cell>
          <cell r="I67">
            <v>0</v>
          </cell>
          <cell r="Q67">
            <v>0</v>
          </cell>
          <cell r="S67">
            <v>0</v>
          </cell>
          <cell r="V67">
            <v>0</v>
          </cell>
          <cell r="X67">
            <v>0</v>
          </cell>
          <cell r="AE67">
            <v>0</v>
          </cell>
          <cell r="AG67">
            <v>0</v>
          </cell>
          <cell r="AN67">
            <v>0</v>
          </cell>
          <cell r="AP67">
            <v>0</v>
          </cell>
          <cell r="AX67">
            <v>0</v>
          </cell>
          <cell r="AZ67">
            <v>0</v>
          </cell>
          <cell r="BI67">
            <v>0</v>
          </cell>
          <cell r="BK67">
            <v>0</v>
          </cell>
          <cell r="BP67">
            <v>0</v>
          </cell>
          <cell r="CC67">
            <v>0</v>
          </cell>
          <cell r="CE67">
            <v>0</v>
          </cell>
          <cell r="CG67">
            <v>0</v>
          </cell>
          <cell r="CL67">
            <v>0</v>
          </cell>
          <cell r="CN67">
            <v>0</v>
          </cell>
          <cell r="DA67">
            <v>0</v>
          </cell>
          <cell r="DC67">
            <v>0</v>
          </cell>
          <cell r="DG67">
            <v>0</v>
          </cell>
          <cell r="DJ67">
            <v>0</v>
          </cell>
          <cell r="DO67">
            <v>0</v>
          </cell>
          <cell r="DT67">
            <v>0</v>
          </cell>
          <cell r="DX67">
            <v>0</v>
          </cell>
          <cell r="EA67">
            <v>0</v>
          </cell>
          <cell r="EF67">
            <v>0</v>
          </cell>
          <cell r="EK67">
            <v>0</v>
          </cell>
          <cell r="FJ67">
            <v>0</v>
          </cell>
          <cell r="FK67">
            <v>0</v>
          </cell>
          <cell r="FM67">
            <v>0</v>
          </cell>
        </row>
        <row r="68">
          <cell r="A68" t="str">
            <v>Total Credits and Other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-1694079.6</v>
          </cell>
          <cell r="P68">
            <v>0</v>
          </cell>
          <cell r="Q68">
            <v>-1694079.6</v>
          </cell>
          <cell r="R68">
            <v>0</v>
          </cell>
          <cell r="S68">
            <v>-1694079.6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816000</v>
          </cell>
          <cell r="AL68">
            <v>0</v>
          </cell>
          <cell r="AM68">
            <v>0</v>
          </cell>
          <cell r="AN68">
            <v>816000</v>
          </cell>
          <cell r="AP68">
            <v>816000</v>
          </cell>
          <cell r="AQ68">
            <v>0</v>
          </cell>
          <cell r="AR68">
            <v>22194518.345399998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22194518.345399998</v>
          </cell>
          <cell r="AY68">
            <v>130708</v>
          </cell>
          <cell r="AZ68">
            <v>130708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-245859.75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-372623.2671</v>
          </cell>
          <cell r="BZ68">
            <v>0</v>
          </cell>
          <cell r="CA68">
            <v>0</v>
          </cell>
          <cell r="CB68">
            <v>0</v>
          </cell>
          <cell r="CC68">
            <v>-618483.01710000006</v>
          </cell>
          <cell r="CE68">
            <v>-618483.01710000006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-8135710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-8135710</v>
          </cell>
          <cell r="DC68">
            <v>-8135710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23825</v>
          </cell>
          <cell r="DL68">
            <v>0</v>
          </cell>
          <cell r="DM68">
            <v>26540</v>
          </cell>
          <cell r="DN68">
            <v>0</v>
          </cell>
          <cell r="DO68">
            <v>50365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9800</v>
          </cell>
          <cell r="ED68">
            <v>0</v>
          </cell>
          <cell r="EE68">
            <v>0</v>
          </cell>
          <cell r="EF68">
            <v>9800</v>
          </cell>
          <cell r="EG68">
            <v>0</v>
          </cell>
          <cell r="EH68">
            <v>0</v>
          </cell>
          <cell r="EI68">
            <v>523750</v>
          </cell>
          <cell r="EJ68">
            <v>0</v>
          </cell>
          <cell r="EK68">
            <v>523750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583915</v>
          </cell>
          <cell r="FM68">
            <v>583915</v>
          </cell>
        </row>
        <row r="69">
          <cell r="A69" t="str">
            <v>Total tax expense (benefit)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338639.73000000004</v>
          </cell>
          <cell r="K69">
            <v>203423.88</v>
          </cell>
          <cell r="L69">
            <v>-767.58</v>
          </cell>
          <cell r="M69">
            <v>919.05000000000007</v>
          </cell>
          <cell r="N69">
            <v>0</v>
          </cell>
          <cell r="O69">
            <v>-196882.78350000014</v>
          </cell>
          <cell r="P69">
            <v>0</v>
          </cell>
          <cell r="Q69">
            <v>345332.29650000005</v>
          </cell>
          <cell r="R69">
            <v>0</v>
          </cell>
          <cell r="S69">
            <v>345332.29650000005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88135.5</v>
          </cell>
          <cell r="AL69">
            <v>0</v>
          </cell>
          <cell r="AM69">
            <v>0</v>
          </cell>
          <cell r="AN69">
            <v>88135.5</v>
          </cell>
          <cell r="AP69">
            <v>88135.5</v>
          </cell>
          <cell r="AQ69">
            <v>0</v>
          </cell>
          <cell r="AR69">
            <v>25128000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25128000</v>
          </cell>
          <cell r="AY69">
            <v>130708</v>
          </cell>
          <cell r="AZ69">
            <v>130708</v>
          </cell>
          <cell r="BA69">
            <v>0</v>
          </cell>
          <cell r="BB69">
            <v>0</v>
          </cell>
          <cell r="BC69">
            <v>2528758.6299280026</v>
          </cell>
          <cell r="BD69">
            <v>0</v>
          </cell>
          <cell r="BE69">
            <v>0</v>
          </cell>
          <cell r="BF69">
            <v>0</v>
          </cell>
          <cell r="BG69">
            <v>-1626.75</v>
          </cell>
          <cell r="BH69">
            <v>0</v>
          </cell>
          <cell r="BI69">
            <v>2527131.8799280026</v>
          </cell>
          <cell r="BK69">
            <v>2527131.8799280026</v>
          </cell>
          <cell r="BL69">
            <v>0</v>
          </cell>
          <cell r="BM69">
            <v>79767.727499999994</v>
          </cell>
          <cell r="BN69">
            <v>-86839</v>
          </cell>
          <cell r="BO69">
            <v>0</v>
          </cell>
          <cell r="BP69">
            <v>-7071.2725000000064</v>
          </cell>
          <cell r="BQ69">
            <v>0</v>
          </cell>
          <cell r="BR69">
            <v>5038280.6761750001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1224009.8998499999</v>
          </cell>
          <cell r="BZ69">
            <v>0</v>
          </cell>
          <cell r="CA69">
            <v>0</v>
          </cell>
          <cell r="CB69">
            <v>0</v>
          </cell>
          <cell r="CC69">
            <v>6262290.5760249998</v>
          </cell>
          <cell r="CE69">
            <v>6262290.5760249998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-4958131.966719998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-4958131.966719998</v>
          </cell>
          <cell r="DC69">
            <v>-4958131.966719998</v>
          </cell>
          <cell r="DD69">
            <v>145885.5</v>
          </cell>
          <cell r="DE69">
            <v>0</v>
          </cell>
          <cell r="DF69">
            <v>0</v>
          </cell>
          <cell r="DG69">
            <v>145885.5</v>
          </cell>
          <cell r="DH69">
            <v>2339360</v>
          </cell>
          <cell r="DI69">
            <v>0</v>
          </cell>
          <cell r="DJ69">
            <v>2339360</v>
          </cell>
          <cell r="DK69">
            <v>143000</v>
          </cell>
          <cell r="DL69">
            <v>0</v>
          </cell>
          <cell r="DM69">
            <v>137000</v>
          </cell>
          <cell r="DN69">
            <v>0</v>
          </cell>
          <cell r="DO69">
            <v>280000</v>
          </cell>
          <cell r="DP69">
            <v>0</v>
          </cell>
          <cell r="DQ69">
            <v>355462.5</v>
          </cell>
          <cell r="DR69">
            <v>0</v>
          </cell>
          <cell r="DS69">
            <v>0</v>
          </cell>
          <cell r="DT69">
            <v>355462.5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39025</v>
          </cell>
          <cell r="ED69">
            <v>0</v>
          </cell>
          <cell r="EE69">
            <v>0</v>
          </cell>
          <cell r="EF69">
            <v>39025</v>
          </cell>
          <cell r="EG69">
            <v>0</v>
          </cell>
          <cell r="EH69">
            <v>0</v>
          </cell>
          <cell r="EI69">
            <v>2886400</v>
          </cell>
          <cell r="EJ69">
            <v>0</v>
          </cell>
          <cell r="EK69">
            <v>2886400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6046133</v>
          </cell>
          <cell r="FM69">
            <v>6046133</v>
          </cell>
        </row>
        <row r="70">
          <cell r="A70" t="str">
            <v>Actual Effective Tax Rate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0.33</v>
          </cell>
          <cell r="K70">
            <v>0.33</v>
          </cell>
          <cell r="L70">
            <v>0.33</v>
          </cell>
          <cell r="M70">
            <v>0.33</v>
          </cell>
          <cell r="N70">
            <v>0</v>
          </cell>
          <cell r="O70">
            <v>-6.3289876378019333E-2</v>
          </cell>
          <cell r="P70">
            <v>0</v>
          </cell>
          <cell r="Q70">
            <v>7.2642106450994989E-2</v>
          </cell>
          <cell r="R70">
            <v>0</v>
          </cell>
          <cell r="S70">
            <v>7.2642106450994989E-2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-1.5960492594851529E-2</v>
          </cell>
          <cell r="AL70">
            <v>0</v>
          </cell>
          <cell r="AM70">
            <v>0</v>
          </cell>
          <cell r="AN70">
            <v>-2.299044115911233E-3</v>
          </cell>
          <cell r="AP70">
            <v>-9.8344143298325689E-3</v>
          </cell>
          <cell r="AQ70">
            <v>0</v>
          </cell>
          <cell r="AR70">
            <v>0.59961513556485702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1.017138929396139</v>
          </cell>
          <cell r="AY70">
            <v>3.8884826445061513E-2</v>
          </cell>
          <cell r="AZ70">
            <v>3.8884826445061513E-2</v>
          </cell>
          <cell r="BA70">
            <v>0</v>
          </cell>
          <cell r="BB70">
            <v>0</v>
          </cell>
          <cell r="BC70">
            <v>0.21237767527621532</v>
          </cell>
          <cell r="BD70">
            <v>0</v>
          </cell>
          <cell r="BE70">
            <v>0</v>
          </cell>
          <cell r="BF70">
            <v>0</v>
          </cell>
          <cell r="BG70">
            <v>0.25</v>
          </cell>
          <cell r="BH70">
            <v>0</v>
          </cell>
          <cell r="BI70">
            <v>0.35331707929503853</v>
          </cell>
          <cell r="BK70">
            <v>0.35331707929503853</v>
          </cell>
          <cell r="BL70">
            <v>0</v>
          </cell>
          <cell r="BM70">
            <v>0.23249999999999998</v>
          </cell>
          <cell r="BN70">
            <v>0.25</v>
          </cell>
          <cell r="BO70">
            <v>0</v>
          </cell>
          <cell r="BP70">
            <v>1.6564236355118309</v>
          </cell>
          <cell r="BQ70">
            <v>0</v>
          </cell>
          <cell r="BR70">
            <v>0.23518413175444514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0.13362464990572756</v>
          </cell>
          <cell r="BZ70">
            <v>0</v>
          </cell>
          <cell r="CA70">
            <v>0</v>
          </cell>
          <cell r="CB70">
            <v>0</v>
          </cell>
          <cell r="CC70">
            <v>0.47870290506200402</v>
          </cell>
          <cell r="CE70">
            <v>0.62484712243097618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-0.46290410434781853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-0.37548503037610176</v>
          </cell>
          <cell r="DC70">
            <v>-0.37548503037610176</v>
          </cell>
          <cell r="DD70">
            <v>0.14542450432130147</v>
          </cell>
          <cell r="DE70">
            <v>0</v>
          </cell>
          <cell r="DF70">
            <v>0</v>
          </cell>
          <cell r="DG70">
            <v>0.14542450432130147</v>
          </cell>
          <cell r="DH70">
            <v>0.17936576090290129</v>
          </cell>
          <cell r="DI70">
            <v>0</v>
          </cell>
          <cell r="DJ70">
            <v>0.17000668585215545</v>
          </cell>
          <cell r="DK70">
            <v>0.11000846218939918</v>
          </cell>
          <cell r="DL70">
            <v>0</v>
          </cell>
          <cell r="DM70">
            <v>0.12783428198189792</v>
          </cell>
          <cell r="DN70">
            <v>0</v>
          </cell>
          <cell r="DO70">
            <v>0.1180637544273908</v>
          </cell>
          <cell r="DP70">
            <v>0</v>
          </cell>
          <cell r="DQ70">
            <v>0.15</v>
          </cell>
          <cell r="DR70">
            <v>0</v>
          </cell>
          <cell r="DS70">
            <v>0</v>
          </cell>
          <cell r="DT70">
            <v>0.15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0.13353293413173653</v>
          </cell>
          <cell r="ED70">
            <v>0</v>
          </cell>
          <cell r="EE70">
            <v>0</v>
          </cell>
          <cell r="EF70">
            <v>0.13353293413173653</v>
          </cell>
          <cell r="EG70">
            <v>0</v>
          </cell>
          <cell r="EH70">
            <v>0</v>
          </cell>
          <cell r="EI70">
            <v>9.1625928512475405E-2</v>
          </cell>
          <cell r="EJ70">
            <v>0</v>
          </cell>
          <cell r="EK70">
            <v>9.1625928512475405E-2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0.80865380724505964</v>
          </cell>
          <cell r="FM70">
            <v>0.41794655952557264</v>
          </cell>
        </row>
        <row r="72">
          <cell r="A72" t="str">
            <v>Temporary Differences</v>
          </cell>
        </row>
        <row r="73">
          <cell r="A73" t="str">
            <v>Foreign Temp Diff - Depreciation</v>
          </cell>
          <cell r="I73">
            <v>0</v>
          </cell>
          <cell r="O73">
            <v>-7233600.0000000009</v>
          </cell>
          <cell r="Q73">
            <v>-7233600.0000000009</v>
          </cell>
          <cell r="S73">
            <v>-7233600.0000000009</v>
          </cell>
          <cell r="V73">
            <v>0</v>
          </cell>
          <cell r="X73">
            <v>0</v>
          </cell>
          <cell r="AE73">
            <v>0</v>
          </cell>
          <cell r="AG73">
            <v>0</v>
          </cell>
          <cell r="AJ73">
            <v>-18693680</v>
          </cell>
          <cell r="AN73">
            <v>-18693680</v>
          </cell>
          <cell r="AP73">
            <v>-18693680</v>
          </cell>
          <cell r="AR73">
            <v>-41906880.780000001</v>
          </cell>
          <cell r="AX73">
            <v>-41906880.780000001</v>
          </cell>
          <cell r="AZ73">
            <v>0</v>
          </cell>
          <cell r="BC73">
            <v>-2428971</v>
          </cell>
          <cell r="BI73">
            <v>-2428971</v>
          </cell>
          <cell r="BK73">
            <v>-2428971</v>
          </cell>
          <cell r="BP73">
            <v>0</v>
          </cell>
          <cell r="CC73">
            <v>0</v>
          </cell>
          <cell r="CE73">
            <v>0</v>
          </cell>
          <cell r="CG73">
            <v>0</v>
          </cell>
          <cell r="CL73">
            <v>0</v>
          </cell>
          <cell r="CN73">
            <v>0</v>
          </cell>
          <cell r="CQ73">
            <v>2474000</v>
          </cell>
          <cell r="DA73">
            <v>2474000</v>
          </cell>
          <cell r="DC73">
            <v>2474000</v>
          </cell>
          <cell r="DD73">
            <v>-185640</v>
          </cell>
          <cell r="DG73">
            <v>-185640</v>
          </cell>
          <cell r="DH73">
            <v>-2157400</v>
          </cell>
          <cell r="DJ73">
            <v>-2157400</v>
          </cell>
          <cell r="DK73">
            <v>-345800</v>
          </cell>
          <cell r="DM73">
            <v>-348600</v>
          </cell>
          <cell r="DO73">
            <v>-694400</v>
          </cell>
          <cell r="DQ73">
            <v>-994500</v>
          </cell>
          <cell r="DT73">
            <v>-994500</v>
          </cell>
          <cell r="DU73">
            <v>-89775</v>
          </cell>
          <cell r="DX73">
            <v>-89775</v>
          </cell>
          <cell r="EA73">
            <v>0</v>
          </cell>
          <cell r="EC73">
            <v>-197400</v>
          </cell>
          <cell r="EF73">
            <v>-197400</v>
          </cell>
          <cell r="EI73">
            <v>-6981750</v>
          </cell>
          <cell r="EK73">
            <v>-6981750</v>
          </cell>
          <cell r="FJ73">
            <v>0</v>
          </cell>
          <cell r="FK73">
            <v>-11300865</v>
          </cell>
          <cell r="FM73">
            <v>-11300865</v>
          </cell>
        </row>
        <row r="74">
          <cell r="A74" t="str">
            <v>Foreign Temp Diff - Other Taxable</v>
          </cell>
          <cell r="I74">
            <v>0</v>
          </cell>
          <cell r="O74">
            <v>14271950.000000002</v>
          </cell>
          <cell r="Q74">
            <v>14271950.000000002</v>
          </cell>
          <cell r="S74">
            <v>14271950.000000002</v>
          </cell>
          <cell r="V74">
            <v>0</v>
          </cell>
          <cell r="X74">
            <v>0</v>
          </cell>
          <cell r="AE74">
            <v>0</v>
          </cell>
          <cell r="AG74">
            <v>0</v>
          </cell>
          <cell r="AJ74">
            <v>21956209</v>
          </cell>
          <cell r="AN74">
            <v>21956209</v>
          </cell>
          <cell r="AP74">
            <v>21956209</v>
          </cell>
          <cell r="AX74">
            <v>0</v>
          </cell>
          <cell r="AZ74">
            <v>0</v>
          </cell>
          <cell r="BC74">
            <v>1210608</v>
          </cell>
          <cell r="BI74">
            <v>1210608</v>
          </cell>
          <cell r="BK74">
            <v>1210608</v>
          </cell>
          <cell r="BP74">
            <v>0</v>
          </cell>
          <cell r="BR74">
            <v>-975995</v>
          </cell>
          <cell r="BY74">
            <v>1030952</v>
          </cell>
          <cell r="CC74">
            <v>54957</v>
          </cell>
          <cell r="CE74">
            <v>54957</v>
          </cell>
          <cell r="CG74">
            <v>0</v>
          </cell>
          <cell r="CL74">
            <v>0</v>
          </cell>
          <cell r="CN74">
            <v>0</v>
          </cell>
          <cell r="CQ74">
            <v>708000</v>
          </cell>
          <cell r="DA74">
            <v>708000</v>
          </cell>
          <cell r="DC74">
            <v>708000</v>
          </cell>
          <cell r="DG74">
            <v>0</v>
          </cell>
          <cell r="DH74">
            <v>2060099.9999999998</v>
          </cell>
          <cell r="DJ74">
            <v>2060099.9999999998</v>
          </cell>
          <cell r="DO74">
            <v>0</v>
          </cell>
          <cell r="DT74">
            <v>0</v>
          </cell>
          <cell r="DX74">
            <v>0</v>
          </cell>
          <cell r="EA74">
            <v>0</v>
          </cell>
          <cell r="EF74">
            <v>0</v>
          </cell>
          <cell r="EK74">
            <v>0</v>
          </cell>
          <cell r="FJ74">
            <v>0</v>
          </cell>
          <cell r="FK74">
            <v>2060099.9999999998</v>
          </cell>
          <cell r="FM74">
            <v>2060099.9999999998</v>
          </cell>
        </row>
        <row r="75">
          <cell r="A75" t="str">
            <v>Foreign Temp Diff - Bad Debts</v>
          </cell>
          <cell r="I75">
            <v>0</v>
          </cell>
          <cell r="Q75">
            <v>0</v>
          </cell>
          <cell r="S75">
            <v>0</v>
          </cell>
          <cell r="V75">
            <v>0</v>
          </cell>
          <cell r="X75">
            <v>0</v>
          </cell>
          <cell r="AE75">
            <v>0</v>
          </cell>
          <cell r="AG75">
            <v>0</v>
          </cell>
          <cell r="AN75">
            <v>0</v>
          </cell>
          <cell r="AP75">
            <v>0</v>
          </cell>
          <cell r="AX75">
            <v>0</v>
          </cell>
          <cell r="AZ75">
            <v>0</v>
          </cell>
          <cell r="BI75">
            <v>0</v>
          </cell>
          <cell r="BK75">
            <v>0</v>
          </cell>
          <cell r="BP75">
            <v>0</v>
          </cell>
          <cell r="CC75">
            <v>0</v>
          </cell>
          <cell r="CE75">
            <v>0</v>
          </cell>
          <cell r="CG75">
            <v>0</v>
          </cell>
          <cell r="CL75">
            <v>0</v>
          </cell>
          <cell r="CN75">
            <v>0</v>
          </cell>
          <cell r="DA75">
            <v>0</v>
          </cell>
          <cell r="DC75">
            <v>0</v>
          </cell>
          <cell r="DG75">
            <v>0</v>
          </cell>
          <cell r="DJ75">
            <v>0</v>
          </cell>
          <cell r="DO75">
            <v>0</v>
          </cell>
          <cell r="DT75">
            <v>0</v>
          </cell>
          <cell r="DX75">
            <v>0</v>
          </cell>
          <cell r="EA75">
            <v>0</v>
          </cell>
          <cell r="EF75">
            <v>0</v>
          </cell>
          <cell r="EK75">
            <v>0</v>
          </cell>
          <cell r="FJ75">
            <v>0</v>
          </cell>
          <cell r="FK75">
            <v>0</v>
          </cell>
          <cell r="FM75">
            <v>0</v>
          </cell>
        </row>
        <row r="76">
          <cell r="A76" t="str">
            <v>Foreign Temp Diff - Retirement Costs</v>
          </cell>
          <cell r="I76">
            <v>0</v>
          </cell>
          <cell r="Q76">
            <v>0</v>
          </cell>
          <cell r="S76">
            <v>0</v>
          </cell>
          <cell r="V76">
            <v>0</v>
          </cell>
          <cell r="X76">
            <v>0</v>
          </cell>
          <cell r="AE76">
            <v>0</v>
          </cell>
          <cell r="AG76">
            <v>0</v>
          </cell>
          <cell r="AN76">
            <v>0</v>
          </cell>
          <cell r="AP76">
            <v>0</v>
          </cell>
          <cell r="AX76">
            <v>0</v>
          </cell>
          <cell r="AZ76">
            <v>0</v>
          </cell>
          <cell r="BI76">
            <v>0</v>
          </cell>
          <cell r="BK76">
            <v>0</v>
          </cell>
          <cell r="BP76">
            <v>0</v>
          </cell>
          <cell r="CC76">
            <v>0</v>
          </cell>
          <cell r="CE76">
            <v>0</v>
          </cell>
          <cell r="CG76">
            <v>0</v>
          </cell>
          <cell r="CL76">
            <v>0</v>
          </cell>
          <cell r="CN76">
            <v>0</v>
          </cell>
          <cell r="DA76">
            <v>0</v>
          </cell>
          <cell r="DC76">
            <v>0</v>
          </cell>
          <cell r="DG76">
            <v>0</v>
          </cell>
          <cell r="DJ76">
            <v>0</v>
          </cell>
          <cell r="DO76">
            <v>0</v>
          </cell>
          <cell r="DT76">
            <v>0</v>
          </cell>
          <cell r="DX76">
            <v>0</v>
          </cell>
          <cell r="EA76">
            <v>0</v>
          </cell>
          <cell r="EF76">
            <v>0</v>
          </cell>
          <cell r="EK76">
            <v>0</v>
          </cell>
          <cell r="FJ76">
            <v>0</v>
          </cell>
          <cell r="FK76">
            <v>0</v>
          </cell>
          <cell r="FM76">
            <v>0</v>
          </cell>
        </row>
        <row r="77">
          <cell r="A77" t="str">
            <v>Foreign Temp Diff - Other</v>
          </cell>
          <cell r="I77">
            <v>0</v>
          </cell>
          <cell r="Q77">
            <v>0</v>
          </cell>
          <cell r="S77">
            <v>0</v>
          </cell>
          <cell r="V77">
            <v>0</v>
          </cell>
          <cell r="X77">
            <v>0</v>
          </cell>
          <cell r="AE77">
            <v>0</v>
          </cell>
          <cell r="AG77">
            <v>0</v>
          </cell>
          <cell r="AN77">
            <v>0</v>
          </cell>
          <cell r="AP77">
            <v>0</v>
          </cell>
          <cell r="AX77">
            <v>0</v>
          </cell>
          <cell r="AZ77">
            <v>0</v>
          </cell>
          <cell r="BI77">
            <v>0</v>
          </cell>
          <cell r="BK77">
            <v>0</v>
          </cell>
          <cell r="BP77">
            <v>0</v>
          </cell>
          <cell r="CC77">
            <v>0</v>
          </cell>
          <cell r="CE77">
            <v>0</v>
          </cell>
          <cell r="CG77">
            <v>0</v>
          </cell>
          <cell r="CL77">
            <v>0</v>
          </cell>
          <cell r="CN77">
            <v>0</v>
          </cell>
          <cell r="DA77">
            <v>0</v>
          </cell>
          <cell r="DC77">
            <v>0</v>
          </cell>
          <cell r="DG77">
            <v>0</v>
          </cell>
          <cell r="DJ77">
            <v>0</v>
          </cell>
          <cell r="DK77">
            <v>35000</v>
          </cell>
          <cell r="DM77">
            <v>151900</v>
          </cell>
          <cell r="DO77">
            <v>186900</v>
          </cell>
          <cell r="DT77">
            <v>0</v>
          </cell>
          <cell r="DX77">
            <v>0</v>
          </cell>
          <cell r="EA77">
            <v>0</v>
          </cell>
          <cell r="EF77">
            <v>0</v>
          </cell>
          <cell r="EK77">
            <v>0</v>
          </cell>
          <cell r="FJ77">
            <v>0</v>
          </cell>
          <cell r="FK77">
            <v>186900</v>
          </cell>
          <cell r="FM77">
            <v>186900</v>
          </cell>
        </row>
        <row r="78">
          <cell r="A78" t="str">
            <v>Total Temporary Differences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7038350.0000000009</v>
          </cell>
          <cell r="P78">
            <v>0</v>
          </cell>
          <cell r="Q78">
            <v>7038350.0000000009</v>
          </cell>
          <cell r="R78">
            <v>0</v>
          </cell>
          <cell r="S78">
            <v>7038350.0000000009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3262529</v>
          </cell>
          <cell r="AK78">
            <v>0</v>
          </cell>
          <cell r="AL78">
            <v>0</v>
          </cell>
          <cell r="AM78">
            <v>0</v>
          </cell>
          <cell r="AN78">
            <v>3262529</v>
          </cell>
          <cell r="AO78">
            <v>0</v>
          </cell>
          <cell r="AP78">
            <v>3262529</v>
          </cell>
          <cell r="AQ78">
            <v>0</v>
          </cell>
          <cell r="AR78">
            <v>-41906880.780000001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-41906880.780000001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-1218363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-1218363</v>
          </cell>
          <cell r="BJ78">
            <v>0</v>
          </cell>
          <cell r="BK78">
            <v>-1218363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-975995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1030952</v>
          </cell>
          <cell r="BZ78">
            <v>0</v>
          </cell>
          <cell r="CA78">
            <v>0</v>
          </cell>
          <cell r="CB78">
            <v>0</v>
          </cell>
          <cell r="CC78">
            <v>54957</v>
          </cell>
          <cell r="CD78">
            <v>0</v>
          </cell>
          <cell r="CE78">
            <v>54957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3182000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3182000</v>
          </cell>
          <cell r="DB78">
            <v>0</v>
          </cell>
          <cell r="DC78">
            <v>3182000</v>
          </cell>
          <cell r="DD78">
            <v>-185640</v>
          </cell>
          <cell r="DE78">
            <v>0</v>
          </cell>
          <cell r="DF78">
            <v>0</v>
          </cell>
          <cell r="DG78">
            <v>-185640</v>
          </cell>
          <cell r="DH78">
            <v>-97300.000000000233</v>
          </cell>
          <cell r="DI78">
            <v>0</v>
          </cell>
          <cell r="DJ78">
            <v>-97300.000000000233</v>
          </cell>
          <cell r="DK78">
            <v>-310800</v>
          </cell>
          <cell r="DL78">
            <v>0</v>
          </cell>
          <cell r="DM78">
            <v>-196700</v>
          </cell>
          <cell r="DN78">
            <v>0</v>
          </cell>
          <cell r="DO78">
            <v>-507500</v>
          </cell>
          <cell r="DP78">
            <v>0</v>
          </cell>
          <cell r="DQ78">
            <v>-994500</v>
          </cell>
          <cell r="DR78">
            <v>0</v>
          </cell>
          <cell r="DS78">
            <v>0</v>
          </cell>
          <cell r="DT78">
            <v>-994500</v>
          </cell>
          <cell r="DU78">
            <v>-89775</v>
          </cell>
          <cell r="DV78">
            <v>0</v>
          </cell>
          <cell r="DW78">
            <v>0</v>
          </cell>
          <cell r="DX78">
            <v>-89775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-197400</v>
          </cell>
          <cell r="ED78">
            <v>0</v>
          </cell>
          <cell r="EE78">
            <v>0</v>
          </cell>
          <cell r="EF78">
            <v>-197400</v>
          </cell>
          <cell r="EG78">
            <v>0</v>
          </cell>
          <cell r="EH78">
            <v>0</v>
          </cell>
          <cell r="EI78">
            <v>-6981750</v>
          </cell>
          <cell r="EJ78">
            <v>0</v>
          </cell>
          <cell r="EK78">
            <v>-6981750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-9053865</v>
          </cell>
          <cell r="FL78">
            <v>0</v>
          </cell>
          <cell r="FM78">
            <v>-9053865</v>
          </cell>
        </row>
        <row r="80">
          <cell r="A80" t="str">
            <v>Taxable Income b4 NOL, Credits &amp;/Oth</v>
          </cell>
          <cell r="C80">
            <v>-17525267</v>
          </cell>
          <cell r="D80">
            <v>0</v>
          </cell>
          <cell r="E80">
            <v>1</v>
          </cell>
          <cell r="F80">
            <v>-53449</v>
          </cell>
          <cell r="G80">
            <v>9240</v>
          </cell>
          <cell r="H80">
            <v>0</v>
          </cell>
          <cell r="I80">
            <v>-17569475</v>
          </cell>
          <cell r="J80">
            <v>1026181</v>
          </cell>
          <cell r="K80">
            <v>616436</v>
          </cell>
          <cell r="L80">
            <v>-2326</v>
          </cell>
          <cell r="M80">
            <v>2785</v>
          </cell>
          <cell r="N80">
            <v>0</v>
          </cell>
          <cell r="O80">
            <v>11575310.050000001</v>
          </cell>
          <cell r="P80">
            <v>0</v>
          </cell>
          <cell r="Q80">
            <v>13218386.050000001</v>
          </cell>
          <cell r="R80">
            <v>0</v>
          </cell>
          <cell r="S80">
            <v>13218386.050000001</v>
          </cell>
          <cell r="T80">
            <v>-3082</v>
          </cell>
          <cell r="U80">
            <v>85976</v>
          </cell>
          <cell r="V80">
            <v>82894</v>
          </cell>
          <cell r="W80">
            <v>0</v>
          </cell>
          <cell r="X80">
            <v>82894</v>
          </cell>
          <cell r="Y80">
            <v>-90340671.859999999</v>
          </cell>
          <cell r="Z80">
            <v>-550711</v>
          </cell>
          <cell r="AA80">
            <v>178982819</v>
          </cell>
          <cell r="AB80">
            <v>80880575</v>
          </cell>
          <cell r="AC80">
            <v>86864621</v>
          </cell>
          <cell r="AD80">
            <v>-259894397</v>
          </cell>
          <cell r="AE80">
            <v>-4057764.8600000143</v>
          </cell>
          <cell r="AF80">
            <v>0</v>
          </cell>
          <cell r="AG80">
            <v>-4057764.8600000143</v>
          </cell>
          <cell r="AH80">
            <v>-30839282</v>
          </cell>
          <cell r="AI80">
            <v>119142</v>
          </cell>
          <cell r="AJ80">
            <v>351071</v>
          </cell>
          <cell r="AK80">
            <v>0</v>
          </cell>
          <cell r="AL80">
            <v>-2093471</v>
          </cell>
          <cell r="AM80">
            <v>0</v>
          </cell>
          <cell r="AN80">
            <v>-32462540</v>
          </cell>
          <cell r="AO80">
            <v>0</v>
          </cell>
          <cell r="AP80">
            <v>-32462540</v>
          </cell>
          <cell r="AQ80">
            <v>-72260</v>
          </cell>
          <cell r="AR80">
            <v>0</v>
          </cell>
          <cell r="AS80">
            <v>2000544</v>
          </cell>
          <cell r="AT80">
            <v>158</v>
          </cell>
          <cell r="AU80">
            <v>8154</v>
          </cell>
          <cell r="AV80">
            <v>-19138887</v>
          </cell>
          <cell r="AW80">
            <v>0</v>
          </cell>
          <cell r="AX80">
            <v>-17202291</v>
          </cell>
          <cell r="AY80">
            <v>3361414</v>
          </cell>
          <cell r="AZ80">
            <v>3361414</v>
          </cell>
          <cell r="BA80">
            <v>-1349309.504</v>
          </cell>
          <cell r="BB80">
            <v>-5030094.87</v>
          </cell>
          <cell r="BC80">
            <v>8896671.5197120104</v>
          </cell>
          <cell r="BD80">
            <v>0</v>
          </cell>
          <cell r="BE80">
            <v>1360576.6800000002</v>
          </cell>
          <cell r="BF80">
            <v>271029</v>
          </cell>
          <cell r="BG80">
            <v>-6507</v>
          </cell>
          <cell r="BH80">
            <v>0</v>
          </cell>
          <cell r="BI80">
            <v>4142365.8257120107</v>
          </cell>
          <cell r="BJ80">
            <v>-271029</v>
          </cell>
          <cell r="BK80">
            <v>3871336.8257120107</v>
          </cell>
          <cell r="BL80">
            <v>0</v>
          </cell>
          <cell r="BM80">
            <v>319070.90999999997</v>
          </cell>
          <cell r="BN80">
            <v>-347356</v>
          </cell>
          <cell r="BO80">
            <v>0</v>
          </cell>
          <cell r="BP80">
            <v>-28285.090000000026</v>
          </cell>
          <cell r="BQ80">
            <v>-239765</v>
          </cell>
          <cell r="BR80">
            <v>20160566.704700001</v>
          </cell>
          <cell r="BS80">
            <v>0</v>
          </cell>
          <cell r="BT80">
            <v>-701217</v>
          </cell>
          <cell r="BU80">
            <v>0</v>
          </cell>
          <cell r="BV80">
            <v>-10662462</v>
          </cell>
          <cell r="BW80">
            <v>1558413</v>
          </cell>
          <cell r="BX80">
            <v>-105249</v>
          </cell>
          <cell r="BY80">
            <v>7417484.6677999999</v>
          </cell>
          <cell r="BZ80">
            <v>-7350698</v>
          </cell>
          <cell r="CA80">
            <v>0</v>
          </cell>
          <cell r="CB80">
            <v>0</v>
          </cell>
          <cell r="CC80">
            <v>10077073.372500002</v>
          </cell>
          <cell r="CD80">
            <v>0</v>
          </cell>
          <cell r="CE80">
            <v>10077073.372500002</v>
          </cell>
          <cell r="CF80">
            <v>0</v>
          </cell>
          <cell r="CG80">
            <v>0</v>
          </cell>
          <cell r="CH80">
            <v>20130</v>
          </cell>
          <cell r="CI80">
            <v>0</v>
          </cell>
          <cell r="CJ80">
            <v>0</v>
          </cell>
          <cell r="CK80">
            <v>0</v>
          </cell>
          <cell r="CL80">
            <v>20130</v>
          </cell>
          <cell r="CM80">
            <v>0</v>
          </cell>
          <cell r="CN80">
            <v>20130</v>
          </cell>
          <cell r="CO80">
            <v>-909908.78</v>
          </cell>
          <cell r="CP80">
            <v>0</v>
          </cell>
          <cell r="CQ80">
            <v>13773926.777600009</v>
          </cell>
          <cell r="CR80">
            <v>917210</v>
          </cell>
          <cell r="CS80">
            <v>-1035.33</v>
          </cell>
          <cell r="CT80">
            <v>0</v>
          </cell>
          <cell r="CU80">
            <v>2592739.98</v>
          </cell>
          <cell r="CV80">
            <v>-105324.47999999998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16267608.16760001</v>
          </cell>
          <cell r="DB80">
            <v>0</v>
          </cell>
          <cell r="DC80">
            <v>16267608.16760001</v>
          </cell>
          <cell r="DD80">
            <v>786930</v>
          </cell>
          <cell r="DE80">
            <v>0</v>
          </cell>
          <cell r="DF80">
            <v>0</v>
          </cell>
          <cell r="DG80">
            <v>786930</v>
          </cell>
          <cell r="DH80">
            <v>15498433.333333334</v>
          </cell>
          <cell r="DI80">
            <v>718000</v>
          </cell>
          <cell r="DJ80">
            <v>16216433.333333334</v>
          </cell>
          <cell r="DK80">
            <v>1278200</v>
          </cell>
          <cell r="DL80">
            <v>0</v>
          </cell>
          <cell r="DM80">
            <v>1276100</v>
          </cell>
          <cell r="DN80">
            <v>0</v>
          </cell>
          <cell r="DO80">
            <v>2554300</v>
          </cell>
          <cell r="DP80">
            <v>0</v>
          </cell>
          <cell r="DQ80">
            <v>1375250</v>
          </cell>
          <cell r="DR80">
            <v>0</v>
          </cell>
          <cell r="DS80">
            <v>0</v>
          </cell>
          <cell r="DT80">
            <v>1375250</v>
          </cell>
          <cell r="DU80">
            <v>93337.5</v>
          </cell>
          <cell r="DV80">
            <v>0</v>
          </cell>
          <cell r="DW80">
            <v>0</v>
          </cell>
          <cell r="DX80">
            <v>93337.5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94850</v>
          </cell>
          <cell r="ED80">
            <v>0</v>
          </cell>
          <cell r="EE80">
            <v>0</v>
          </cell>
          <cell r="EF80">
            <v>94850</v>
          </cell>
          <cell r="EG80">
            <v>0</v>
          </cell>
          <cell r="EH80">
            <v>0</v>
          </cell>
          <cell r="EI80">
            <v>24520250</v>
          </cell>
          <cell r="EJ80">
            <v>0</v>
          </cell>
          <cell r="EK80">
            <v>24520250</v>
          </cell>
          <cell r="EL80">
            <v>186000</v>
          </cell>
          <cell r="EM80">
            <v>0</v>
          </cell>
          <cell r="EN80">
            <v>0</v>
          </cell>
          <cell r="EO80">
            <v>0</v>
          </cell>
          <cell r="EP80">
            <v>-39057000</v>
          </cell>
          <cell r="EQ80">
            <v>0</v>
          </cell>
          <cell r="ER80">
            <v>0</v>
          </cell>
          <cell r="ES80">
            <v>999000</v>
          </cell>
          <cell r="ET80">
            <v>0</v>
          </cell>
          <cell r="EU80">
            <v>109000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476000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271000</v>
          </cell>
          <cell r="FG80">
            <v>0</v>
          </cell>
          <cell r="FH80">
            <v>0</v>
          </cell>
          <cell r="FI80">
            <v>0</v>
          </cell>
          <cell r="FJ80">
            <v>-37016000</v>
          </cell>
          <cell r="FK80">
            <v>8625350.833333334</v>
          </cell>
          <cell r="FL80">
            <v>0</v>
          </cell>
          <cell r="FM80">
            <v>8625350.833333334</v>
          </cell>
        </row>
        <row r="81">
          <cell r="A81" t="str">
            <v>Net Operating Loss (gross)</v>
          </cell>
          <cell r="I81">
            <v>0</v>
          </cell>
          <cell r="O81">
            <v>-11575310.050000001</v>
          </cell>
          <cell r="Q81">
            <v>-11575310.050000001</v>
          </cell>
          <cell r="S81">
            <v>-11575310.050000001</v>
          </cell>
          <cell r="V81">
            <v>0</v>
          </cell>
          <cell r="X81">
            <v>0</v>
          </cell>
          <cell r="AE81">
            <v>0</v>
          </cell>
          <cell r="AG81">
            <v>0</v>
          </cell>
          <cell r="AN81">
            <v>0</v>
          </cell>
          <cell r="AP81">
            <v>0</v>
          </cell>
          <cell r="AX81">
            <v>0</v>
          </cell>
          <cell r="AZ81">
            <v>0</v>
          </cell>
          <cell r="BI81">
            <v>0</v>
          </cell>
          <cell r="BK81">
            <v>0</v>
          </cell>
          <cell r="BM81">
            <v>-319070.90999999997</v>
          </cell>
          <cell r="BN81">
            <v>347356</v>
          </cell>
          <cell r="BP81">
            <v>28285.090000000026</v>
          </cell>
          <cell r="CC81">
            <v>0</v>
          </cell>
          <cell r="CE81">
            <v>0</v>
          </cell>
          <cell r="CG81">
            <v>0</v>
          </cell>
          <cell r="CL81">
            <v>0</v>
          </cell>
          <cell r="CN81">
            <v>0</v>
          </cell>
          <cell r="DA81">
            <v>0</v>
          </cell>
          <cell r="DC81">
            <v>0</v>
          </cell>
          <cell r="DG81">
            <v>0</v>
          </cell>
          <cell r="DJ81">
            <v>0</v>
          </cell>
          <cell r="DO81">
            <v>0</v>
          </cell>
          <cell r="DT81">
            <v>0</v>
          </cell>
          <cell r="DX81">
            <v>0</v>
          </cell>
          <cell r="EA81">
            <v>0</v>
          </cell>
          <cell r="EF81">
            <v>0</v>
          </cell>
          <cell r="EK81">
            <v>0</v>
          </cell>
          <cell r="FJ81">
            <v>0</v>
          </cell>
          <cell r="FK81">
            <v>0</v>
          </cell>
          <cell r="FM81">
            <v>0</v>
          </cell>
        </row>
        <row r="82">
          <cell r="A82" t="str">
            <v>Taxable Income</v>
          </cell>
          <cell r="C82">
            <v>-17525267</v>
          </cell>
          <cell r="D82">
            <v>0</v>
          </cell>
          <cell r="E82">
            <v>1</v>
          </cell>
          <cell r="F82">
            <v>-53449</v>
          </cell>
          <cell r="G82">
            <v>9240</v>
          </cell>
          <cell r="H82">
            <v>0</v>
          </cell>
          <cell r="I82">
            <v>-17569475</v>
          </cell>
          <cell r="J82">
            <v>1026181</v>
          </cell>
          <cell r="K82">
            <v>616436</v>
          </cell>
          <cell r="L82">
            <v>-2326</v>
          </cell>
          <cell r="M82">
            <v>2785</v>
          </cell>
          <cell r="N82">
            <v>0</v>
          </cell>
          <cell r="O82">
            <v>0</v>
          </cell>
          <cell r="P82">
            <v>0</v>
          </cell>
          <cell r="Q82">
            <v>1643076</v>
          </cell>
          <cell r="R82">
            <v>0</v>
          </cell>
          <cell r="S82">
            <v>1643076</v>
          </cell>
          <cell r="T82">
            <v>-3082</v>
          </cell>
          <cell r="U82">
            <v>85976</v>
          </cell>
          <cell r="V82">
            <v>82894</v>
          </cell>
          <cell r="W82">
            <v>0</v>
          </cell>
          <cell r="X82">
            <v>82894</v>
          </cell>
          <cell r="Y82">
            <v>-90340671.859999999</v>
          </cell>
          <cell r="Z82">
            <v>-550711</v>
          </cell>
          <cell r="AA82">
            <v>178982819</v>
          </cell>
          <cell r="AB82">
            <v>80880575</v>
          </cell>
          <cell r="AC82">
            <v>86864621</v>
          </cell>
          <cell r="AD82">
            <v>-259894397</v>
          </cell>
          <cell r="AE82">
            <v>-4057764.8600000143</v>
          </cell>
          <cell r="AF82">
            <v>0</v>
          </cell>
          <cell r="AG82">
            <v>-4057764.8600000143</v>
          </cell>
          <cell r="AH82">
            <v>-30839282</v>
          </cell>
          <cell r="AI82">
            <v>119142</v>
          </cell>
          <cell r="AJ82">
            <v>351071</v>
          </cell>
          <cell r="AK82">
            <v>0</v>
          </cell>
          <cell r="AL82">
            <v>-2093471</v>
          </cell>
          <cell r="AM82">
            <v>0</v>
          </cell>
          <cell r="AN82">
            <v>-32462540</v>
          </cell>
          <cell r="AO82">
            <v>0</v>
          </cell>
          <cell r="AP82">
            <v>-32462540</v>
          </cell>
          <cell r="AQ82">
            <v>-72260</v>
          </cell>
          <cell r="AR82">
            <v>0</v>
          </cell>
          <cell r="AS82">
            <v>2000544</v>
          </cell>
          <cell r="AT82">
            <v>158</v>
          </cell>
          <cell r="AU82">
            <v>8154</v>
          </cell>
          <cell r="AV82">
            <v>-19138887</v>
          </cell>
          <cell r="AW82">
            <v>0</v>
          </cell>
          <cell r="AX82">
            <v>-17202291</v>
          </cell>
          <cell r="AY82">
            <v>3361414</v>
          </cell>
          <cell r="AZ82">
            <v>3361414</v>
          </cell>
          <cell r="BA82">
            <v>-1349309.504</v>
          </cell>
          <cell r="BB82">
            <v>-5030094.87</v>
          </cell>
          <cell r="BC82">
            <v>8896671.5197120104</v>
          </cell>
          <cell r="BD82">
            <v>0</v>
          </cell>
          <cell r="BE82">
            <v>1360576.6800000002</v>
          </cell>
          <cell r="BF82">
            <v>271029</v>
          </cell>
          <cell r="BG82">
            <v>-6507</v>
          </cell>
          <cell r="BH82">
            <v>0</v>
          </cell>
          <cell r="BI82">
            <v>4142365.8257120107</v>
          </cell>
          <cell r="BJ82">
            <v>-271029</v>
          </cell>
          <cell r="BK82">
            <v>3871336.8257120107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-239765</v>
          </cell>
          <cell r="BR82">
            <v>20160566.704700001</v>
          </cell>
          <cell r="BS82">
            <v>0</v>
          </cell>
          <cell r="BT82">
            <v>-701217</v>
          </cell>
          <cell r="BU82">
            <v>0</v>
          </cell>
          <cell r="BV82">
            <v>-10662462</v>
          </cell>
          <cell r="BW82">
            <v>1558413</v>
          </cell>
          <cell r="BX82">
            <v>-105249</v>
          </cell>
          <cell r="BY82">
            <v>7417484.6677999999</v>
          </cell>
          <cell r="BZ82">
            <v>-7350698</v>
          </cell>
          <cell r="CA82">
            <v>0</v>
          </cell>
          <cell r="CB82">
            <v>0</v>
          </cell>
          <cell r="CC82">
            <v>10077073.372500002</v>
          </cell>
          <cell r="CD82">
            <v>0</v>
          </cell>
          <cell r="CE82">
            <v>10077073.372500002</v>
          </cell>
          <cell r="CF82">
            <v>0</v>
          </cell>
          <cell r="CG82">
            <v>0</v>
          </cell>
          <cell r="CH82">
            <v>20130</v>
          </cell>
          <cell r="CI82">
            <v>0</v>
          </cell>
          <cell r="CJ82">
            <v>0</v>
          </cell>
          <cell r="CK82">
            <v>0</v>
          </cell>
          <cell r="CL82">
            <v>20130</v>
          </cell>
          <cell r="CM82">
            <v>0</v>
          </cell>
          <cell r="CN82">
            <v>20130</v>
          </cell>
          <cell r="CO82">
            <v>-909908.78</v>
          </cell>
          <cell r="CP82">
            <v>0</v>
          </cell>
          <cell r="CQ82">
            <v>13773926.777600009</v>
          </cell>
          <cell r="CR82">
            <v>917210</v>
          </cell>
          <cell r="CS82">
            <v>-1035.33</v>
          </cell>
          <cell r="CT82">
            <v>0</v>
          </cell>
          <cell r="CU82">
            <v>2592739.98</v>
          </cell>
          <cell r="CV82">
            <v>-105324.47999999998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16267608.16760001</v>
          </cell>
          <cell r="DB82">
            <v>0</v>
          </cell>
          <cell r="DC82">
            <v>16267608.16760001</v>
          </cell>
          <cell r="DD82">
            <v>786930</v>
          </cell>
          <cell r="DE82">
            <v>0</v>
          </cell>
          <cell r="DF82">
            <v>0</v>
          </cell>
          <cell r="DG82">
            <v>786930</v>
          </cell>
          <cell r="DH82">
            <v>15498433.333333334</v>
          </cell>
          <cell r="DI82">
            <v>718000</v>
          </cell>
          <cell r="DJ82">
            <v>16216433.333333334</v>
          </cell>
          <cell r="DK82">
            <v>1278200</v>
          </cell>
          <cell r="DL82">
            <v>0</v>
          </cell>
          <cell r="DM82">
            <v>1276100</v>
          </cell>
          <cell r="DN82">
            <v>0</v>
          </cell>
          <cell r="DO82">
            <v>2554300</v>
          </cell>
          <cell r="DP82">
            <v>0</v>
          </cell>
          <cell r="DQ82">
            <v>1375250</v>
          </cell>
          <cell r="DR82">
            <v>0</v>
          </cell>
          <cell r="DS82">
            <v>0</v>
          </cell>
          <cell r="DT82">
            <v>1375250</v>
          </cell>
          <cell r="DU82">
            <v>93337.5</v>
          </cell>
          <cell r="DV82">
            <v>0</v>
          </cell>
          <cell r="DW82">
            <v>0</v>
          </cell>
          <cell r="DX82">
            <v>93337.5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94850</v>
          </cell>
          <cell r="ED82">
            <v>0</v>
          </cell>
          <cell r="EE82">
            <v>0</v>
          </cell>
          <cell r="EF82">
            <v>94850</v>
          </cell>
          <cell r="EG82">
            <v>0</v>
          </cell>
          <cell r="EH82">
            <v>0</v>
          </cell>
          <cell r="EI82">
            <v>24520250</v>
          </cell>
          <cell r="EJ82">
            <v>0</v>
          </cell>
          <cell r="EK82">
            <v>24520250</v>
          </cell>
          <cell r="EL82">
            <v>186000</v>
          </cell>
          <cell r="EM82">
            <v>0</v>
          </cell>
          <cell r="EN82">
            <v>0</v>
          </cell>
          <cell r="EO82">
            <v>0</v>
          </cell>
          <cell r="EP82">
            <v>-39057000</v>
          </cell>
          <cell r="EQ82">
            <v>0</v>
          </cell>
          <cell r="ER82">
            <v>0</v>
          </cell>
          <cell r="ES82">
            <v>999000</v>
          </cell>
          <cell r="ET82">
            <v>0</v>
          </cell>
          <cell r="EU82">
            <v>109000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476000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271000</v>
          </cell>
          <cell r="FG82">
            <v>0</v>
          </cell>
          <cell r="FH82">
            <v>0</v>
          </cell>
          <cell r="FI82">
            <v>0</v>
          </cell>
          <cell r="FJ82">
            <v>-37016000</v>
          </cell>
          <cell r="FK82">
            <v>8625350.833333334</v>
          </cell>
          <cell r="FL82">
            <v>0</v>
          </cell>
          <cell r="FM82">
            <v>8625350.833333334</v>
          </cell>
        </row>
        <row r="83">
          <cell r="A83" t="str">
            <v>Statutory Tax Rate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0.33</v>
          </cell>
          <cell r="K83">
            <v>0.33</v>
          </cell>
          <cell r="L83">
            <v>0.33</v>
          </cell>
          <cell r="M83">
            <v>0.33</v>
          </cell>
          <cell r="N83">
            <v>0.33</v>
          </cell>
          <cell r="O83">
            <v>0.33</v>
          </cell>
          <cell r="P83">
            <v>0.33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0.25</v>
          </cell>
          <cell r="AK83">
            <v>0</v>
          </cell>
          <cell r="AL83">
            <v>0</v>
          </cell>
          <cell r="AM83">
            <v>0</v>
          </cell>
          <cell r="AN83">
            <v>0.25</v>
          </cell>
          <cell r="AP83">
            <v>0.25</v>
          </cell>
          <cell r="AQ83">
            <v>0</v>
          </cell>
          <cell r="AR83">
            <v>7.0000000000000007E-2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7.0000000000000007E-2</v>
          </cell>
          <cell r="AX83">
            <v>0.14000000000000001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0.25</v>
          </cell>
          <cell r="BD83">
            <v>0.25</v>
          </cell>
          <cell r="BE83">
            <v>0</v>
          </cell>
          <cell r="BF83">
            <v>0</v>
          </cell>
          <cell r="BG83">
            <v>0.25</v>
          </cell>
          <cell r="BH83">
            <v>0.25</v>
          </cell>
          <cell r="BI83">
            <v>1</v>
          </cell>
          <cell r="BK83">
            <v>1</v>
          </cell>
          <cell r="BL83">
            <v>0.25</v>
          </cell>
          <cell r="BM83">
            <v>0.25</v>
          </cell>
          <cell r="BN83">
            <v>0.25</v>
          </cell>
          <cell r="BO83">
            <v>0</v>
          </cell>
          <cell r="BP83">
            <v>0.75</v>
          </cell>
          <cell r="BQ83">
            <v>0</v>
          </cell>
          <cell r="BR83">
            <v>0.25</v>
          </cell>
          <cell r="BS83">
            <v>0.25</v>
          </cell>
          <cell r="BT83">
            <v>0</v>
          </cell>
          <cell r="BU83">
            <v>0.25</v>
          </cell>
          <cell r="BV83">
            <v>0</v>
          </cell>
          <cell r="BW83">
            <v>0</v>
          </cell>
          <cell r="BX83">
            <v>0</v>
          </cell>
          <cell r="BY83">
            <v>0.25</v>
          </cell>
          <cell r="BZ83">
            <v>0</v>
          </cell>
          <cell r="CA83">
            <v>0.25</v>
          </cell>
          <cell r="CB83">
            <v>0.25</v>
          </cell>
          <cell r="CC83">
            <v>1.5</v>
          </cell>
          <cell r="CE83">
            <v>1.5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N83">
            <v>0</v>
          </cell>
          <cell r="CO83">
            <v>0</v>
          </cell>
          <cell r="CP83">
            <v>0.3</v>
          </cell>
          <cell r="CQ83">
            <v>0.3</v>
          </cell>
          <cell r="CR83">
            <v>0</v>
          </cell>
          <cell r="CS83">
            <v>0</v>
          </cell>
          <cell r="CT83">
            <v>0.3</v>
          </cell>
          <cell r="CU83">
            <v>0</v>
          </cell>
          <cell r="CV83">
            <v>0</v>
          </cell>
          <cell r="CW83">
            <v>0.3</v>
          </cell>
          <cell r="CX83">
            <v>0.3</v>
          </cell>
          <cell r="CY83">
            <v>0.35</v>
          </cell>
          <cell r="CZ83">
            <v>0</v>
          </cell>
          <cell r="DA83">
            <v>1.85</v>
          </cell>
          <cell r="DC83">
            <v>1.85</v>
          </cell>
          <cell r="DD83">
            <v>0.15</v>
          </cell>
          <cell r="DE83">
            <v>0.15</v>
          </cell>
          <cell r="DF83">
            <v>0.15</v>
          </cell>
          <cell r="DG83">
            <v>0.44999999999999996</v>
          </cell>
          <cell r="DH83">
            <v>0.15</v>
          </cell>
          <cell r="DI83">
            <v>0</v>
          </cell>
          <cell r="DJ83">
            <v>0.15</v>
          </cell>
          <cell r="DK83">
            <v>7.4999999999999997E-2</v>
          </cell>
          <cell r="DL83">
            <v>7.4999999999999997E-2</v>
          </cell>
          <cell r="DM83">
            <v>7.4999999999999997E-2</v>
          </cell>
          <cell r="DN83">
            <v>7.4999999999999997E-2</v>
          </cell>
          <cell r="DO83">
            <v>0.3</v>
          </cell>
          <cell r="DP83">
            <v>0.15</v>
          </cell>
          <cell r="DQ83">
            <v>0.15</v>
          </cell>
          <cell r="DR83">
            <v>0.15</v>
          </cell>
          <cell r="DS83">
            <v>0.15</v>
          </cell>
          <cell r="DT83">
            <v>0.6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0.1</v>
          </cell>
          <cell r="EC83">
            <v>0.1</v>
          </cell>
          <cell r="ED83">
            <v>0.1</v>
          </cell>
          <cell r="EE83">
            <v>0.1</v>
          </cell>
          <cell r="EF83">
            <v>0.4</v>
          </cell>
          <cell r="EG83">
            <v>7.4999999999999997E-2</v>
          </cell>
          <cell r="EH83">
            <v>7.4999999999999997E-2</v>
          </cell>
          <cell r="EI83">
            <v>7.4999999999999997E-2</v>
          </cell>
          <cell r="EJ83">
            <v>7.4999999999999997E-2</v>
          </cell>
          <cell r="EK83">
            <v>0.3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2.1999999999999997</v>
          </cell>
          <cell r="FM83">
            <v>2.1999999999999997</v>
          </cell>
        </row>
        <row r="84">
          <cell r="A84" t="str">
            <v>FAS 109 Current Tax Exp/(Ben) b4 credits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338639.73000000004</v>
          </cell>
          <cell r="K84">
            <v>203423.88</v>
          </cell>
          <cell r="L84">
            <v>-767.58</v>
          </cell>
          <cell r="M84">
            <v>919.05000000000007</v>
          </cell>
          <cell r="N84">
            <v>0</v>
          </cell>
          <cell r="O84">
            <v>0</v>
          </cell>
          <cell r="P84">
            <v>0</v>
          </cell>
          <cell r="Q84">
            <v>542215.08000000019</v>
          </cell>
          <cell r="S84">
            <v>542215.08000000019</v>
          </cell>
          <cell r="T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87767.75</v>
          </cell>
          <cell r="AK84">
            <v>0</v>
          </cell>
          <cell r="AL84">
            <v>0</v>
          </cell>
          <cell r="AM84">
            <v>0</v>
          </cell>
          <cell r="AN84">
            <v>87767.75</v>
          </cell>
          <cell r="AP84">
            <v>87767.75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2224167.8799280026</v>
          </cell>
          <cell r="BD84">
            <v>0</v>
          </cell>
          <cell r="BE84">
            <v>0</v>
          </cell>
          <cell r="BF84">
            <v>0</v>
          </cell>
          <cell r="BG84">
            <v>-1626.75</v>
          </cell>
          <cell r="BH84">
            <v>0</v>
          </cell>
          <cell r="BI84">
            <v>2222541.1299280026</v>
          </cell>
          <cell r="BK84">
            <v>2222541.1299280026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5040141.6761750001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1854371.16695</v>
          </cell>
          <cell r="BZ84">
            <v>0</v>
          </cell>
          <cell r="CA84">
            <v>0</v>
          </cell>
          <cell r="CB84">
            <v>0</v>
          </cell>
          <cell r="CC84">
            <v>6894512.8431250006</v>
          </cell>
          <cell r="CE84">
            <v>6894512.8431250006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4132178.0332800024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4132178.0332800024</v>
          </cell>
          <cell r="DC84">
            <v>4132178.0332800024</v>
          </cell>
          <cell r="DD84">
            <v>118039.5</v>
          </cell>
          <cell r="DE84">
            <v>0</v>
          </cell>
          <cell r="DF84">
            <v>0</v>
          </cell>
          <cell r="DG84">
            <v>118039.5</v>
          </cell>
          <cell r="DH84">
            <v>2324765</v>
          </cell>
          <cell r="DI84">
            <v>0</v>
          </cell>
          <cell r="DJ84">
            <v>2324765</v>
          </cell>
          <cell r="DK84">
            <v>95865</v>
          </cell>
          <cell r="DL84">
            <v>0</v>
          </cell>
          <cell r="DM84">
            <v>95707.5</v>
          </cell>
          <cell r="DN84">
            <v>0</v>
          </cell>
          <cell r="DO84">
            <v>191572.5</v>
          </cell>
          <cell r="DP84">
            <v>0</v>
          </cell>
          <cell r="DQ84">
            <v>206287.5</v>
          </cell>
          <cell r="DR84">
            <v>0</v>
          </cell>
          <cell r="DS84">
            <v>0</v>
          </cell>
          <cell r="DT84">
            <v>206287.5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9485</v>
          </cell>
          <cell r="ED84">
            <v>0</v>
          </cell>
          <cell r="EE84">
            <v>0</v>
          </cell>
          <cell r="EF84">
            <v>9485</v>
          </cell>
          <cell r="EG84">
            <v>0</v>
          </cell>
          <cell r="EH84">
            <v>0</v>
          </cell>
          <cell r="EI84">
            <v>1839018.75</v>
          </cell>
          <cell r="EJ84">
            <v>0</v>
          </cell>
          <cell r="EK84">
            <v>1839018.75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4689168.25</v>
          </cell>
          <cell r="FM84">
            <v>4689168.25</v>
          </cell>
        </row>
        <row r="85">
          <cell r="A85" t="str">
            <v>Credits/Other from above (sum of C's only)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193370.4</v>
          </cell>
          <cell r="P85">
            <v>0</v>
          </cell>
          <cell r="Q85">
            <v>193370.4</v>
          </cell>
          <cell r="R85">
            <v>0</v>
          </cell>
          <cell r="S85">
            <v>193370.4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130708</v>
          </cell>
          <cell r="AZ85">
            <v>130708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</row>
        <row r="86">
          <cell r="A86" t="str">
            <v>FAS 109 Current Tax Exp/(Ben)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338639.73000000004</v>
          </cell>
          <cell r="K86">
            <v>203423.88</v>
          </cell>
          <cell r="L86">
            <v>-767.58</v>
          </cell>
          <cell r="M86">
            <v>919.05000000000007</v>
          </cell>
          <cell r="N86">
            <v>0</v>
          </cell>
          <cell r="O86">
            <v>193370.4</v>
          </cell>
          <cell r="P86">
            <v>0</v>
          </cell>
          <cell r="Q86">
            <v>735585.48000000021</v>
          </cell>
          <cell r="R86">
            <v>0</v>
          </cell>
          <cell r="S86">
            <v>735585.48000000021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87767.75</v>
          </cell>
          <cell r="AK86">
            <v>0</v>
          </cell>
          <cell r="AL86">
            <v>0</v>
          </cell>
          <cell r="AM86">
            <v>0</v>
          </cell>
          <cell r="AN86">
            <v>87767.75</v>
          </cell>
          <cell r="AO86">
            <v>0</v>
          </cell>
          <cell r="AP86">
            <v>87767.75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130708</v>
          </cell>
          <cell r="AZ86">
            <v>130708</v>
          </cell>
          <cell r="BA86">
            <v>0</v>
          </cell>
          <cell r="BB86">
            <v>0</v>
          </cell>
          <cell r="BC86">
            <v>2224167.8799280026</v>
          </cell>
          <cell r="BD86">
            <v>0</v>
          </cell>
          <cell r="BE86">
            <v>0</v>
          </cell>
          <cell r="BF86">
            <v>0</v>
          </cell>
          <cell r="BG86">
            <v>-1626.75</v>
          </cell>
          <cell r="BH86">
            <v>0</v>
          </cell>
          <cell r="BI86">
            <v>2222541.1299280026</v>
          </cell>
          <cell r="BJ86">
            <v>0</v>
          </cell>
          <cell r="BK86">
            <v>2222541.1299280026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5040141.6761750001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1854371.16695</v>
          </cell>
          <cell r="BZ86">
            <v>0</v>
          </cell>
          <cell r="CA86">
            <v>0</v>
          </cell>
          <cell r="CB86">
            <v>0</v>
          </cell>
          <cell r="CC86">
            <v>6894512.8431250006</v>
          </cell>
          <cell r="CD86">
            <v>0</v>
          </cell>
          <cell r="CE86">
            <v>6894512.8431250006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4132178.0332800024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4132178.0332800024</v>
          </cell>
          <cell r="DB86">
            <v>0</v>
          </cell>
          <cell r="DC86">
            <v>4132178.0332800024</v>
          </cell>
          <cell r="DD86">
            <v>118039.5</v>
          </cell>
          <cell r="DE86">
            <v>0</v>
          </cell>
          <cell r="DF86">
            <v>0</v>
          </cell>
          <cell r="DG86">
            <v>118039.5</v>
          </cell>
          <cell r="DH86">
            <v>2324765</v>
          </cell>
          <cell r="DI86">
            <v>0</v>
          </cell>
          <cell r="DJ86">
            <v>2324765</v>
          </cell>
          <cell r="DK86">
            <v>95865</v>
          </cell>
          <cell r="DL86">
            <v>0</v>
          </cell>
          <cell r="DM86">
            <v>95707.5</v>
          </cell>
          <cell r="DN86">
            <v>0</v>
          </cell>
          <cell r="DO86">
            <v>191572.5</v>
          </cell>
          <cell r="DP86">
            <v>0</v>
          </cell>
          <cell r="DQ86">
            <v>206287.5</v>
          </cell>
          <cell r="DR86">
            <v>0</v>
          </cell>
          <cell r="DS86">
            <v>0</v>
          </cell>
          <cell r="DT86">
            <v>206287.5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9485</v>
          </cell>
          <cell r="ED86">
            <v>0</v>
          </cell>
          <cell r="EE86">
            <v>0</v>
          </cell>
          <cell r="EF86">
            <v>9485</v>
          </cell>
          <cell r="EG86">
            <v>0</v>
          </cell>
          <cell r="EH86">
            <v>0</v>
          </cell>
          <cell r="EI86">
            <v>1839018.75</v>
          </cell>
          <cell r="EJ86">
            <v>0</v>
          </cell>
          <cell r="EK86">
            <v>1839018.75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4689168.25</v>
          </cell>
          <cell r="FL86">
            <v>0</v>
          </cell>
          <cell r="FM86">
            <v>4689168.25</v>
          </cell>
        </row>
        <row r="87">
          <cell r="A87" t="str">
            <v>Deferred Expense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-390253.18350000016</v>
          </cell>
          <cell r="P87">
            <v>0</v>
          </cell>
          <cell r="Q87">
            <v>-390253.18350000016</v>
          </cell>
          <cell r="R87">
            <v>0</v>
          </cell>
          <cell r="S87">
            <v>-390253.18350000016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367.75</v>
          </cell>
          <cell r="AK87">
            <v>0</v>
          </cell>
          <cell r="AL87">
            <v>0</v>
          </cell>
          <cell r="AM87">
            <v>0</v>
          </cell>
          <cell r="AN87">
            <v>367.75</v>
          </cell>
          <cell r="AO87">
            <v>0</v>
          </cell>
          <cell r="AP87">
            <v>367.75</v>
          </cell>
          <cell r="AQ87">
            <v>0</v>
          </cell>
          <cell r="AR87">
            <v>25128000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25128000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304590.75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304590.75</v>
          </cell>
          <cell r="BJ87">
            <v>0</v>
          </cell>
          <cell r="BK87">
            <v>304590.75</v>
          </cell>
          <cell r="BL87">
            <v>0</v>
          </cell>
          <cell r="BM87">
            <v>79767.727499999994</v>
          </cell>
          <cell r="BN87">
            <v>-86839</v>
          </cell>
          <cell r="BO87">
            <v>0</v>
          </cell>
          <cell r="BP87">
            <v>-7071.2725000000064</v>
          </cell>
          <cell r="BQ87">
            <v>0</v>
          </cell>
          <cell r="BR87">
            <v>-1861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-630361.26710000006</v>
          </cell>
          <cell r="BZ87">
            <v>0</v>
          </cell>
          <cell r="CA87">
            <v>0</v>
          </cell>
          <cell r="CB87">
            <v>0</v>
          </cell>
          <cell r="CC87">
            <v>-632222.26710000006</v>
          </cell>
          <cell r="CD87">
            <v>0</v>
          </cell>
          <cell r="CE87">
            <v>-632222.26710000006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-9090310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-9090310</v>
          </cell>
          <cell r="DB87">
            <v>0</v>
          </cell>
          <cell r="DC87">
            <v>-9090310</v>
          </cell>
          <cell r="DD87">
            <v>27846</v>
          </cell>
          <cell r="DE87">
            <v>0</v>
          </cell>
          <cell r="DF87">
            <v>0</v>
          </cell>
          <cell r="DG87">
            <v>27846</v>
          </cell>
          <cell r="DH87">
            <v>14595</v>
          </cell>
          <cell r="DI87">
            <v>0</v>
          </cell>
          <cell r="DJ87">
            <v>14595</v>
          </cell>
          <cell r="DK87">
            <v>47135</v>
          </cell>
          <cell r="DL87">
            <v>0</v>
          </cell>
          <cell r="DM87">
            <v>41292.5</v>
          </cell>
          <cell r="DN87">
            <v>0</v>
          </cell>
          <cell r="DO87">
            <v>88427.5</v>
          </cell>
          <cell r="DP87">
            <v>0</v>
          </cell>
          <cell r="DQ87">
            <v>149175</v>
          </cell>
          <cell r="DR87">
            <v>0</v>
          </cell>
          <cell r="DS87">
            <v>0</v>
          </cell>
          <cell r="DT87">
            <v>149175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29540</v>
          </cell>
          <cell r="ED87">
            <v>0</v>
          </cell>
          <cell r="EE87">
            <v>0</v>
          </cell>
          <cell r="EF87">
            <v>29540</v>
          </cell>
          <cell r="EG87">
            <v>0</v>
          </cell>
          <cell r="EH87">
            <v>0</v>
          </cell>
          <cell r="EI87">
            <v>1047381.25</v>
          </cell>
          <cell r="EJ87">
            <v>0</v>
          </cell>
          <cell r="EK87">
            <v>1047381.25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1356964.75</v>
          </cell>
          <cell r="FL87">
            <v>0</v>
          </cell>
          <cell r="FM87">
            <v>1356964.75</v>
          </cell>
        </row>
        <row r="90">
          <cell r="A90" t="str">
            <v>Tax Expense Summary</v>
          </cell>
          <cell r="C90"/>
          <cell r="D90"/>
          <cell r="E90"/>
          <cell r="F90"/>
          <cell r="G90"/>
          <cell r="H90"/>
          <cell r="J90"/>
          <cell r="K90"/>
          <cell r="L90"/>
          <cell r="M90"/>
          <cell r="N90"/>
          <cell r="O90"/>
          <cell r="P90"/>
          <cell r="R90"/>
          <cell r="T90"/>
          <cell r="U90"/>
          <cell r="W90"/>
          <cell r="Y90"/>
          <cell r="Z90"/>
          <cell r="AA90"/>
          <cell r="AB90"/>
          <cell r="AC90"/>
          <cell r="AD90"/>
          <cell r="AF90"/>
          <cell r="AH90"/>
          <cell r="AI90"/>
          <cell r="AJ90"/>
          <cell r="AK90"/>
          <cell r="AL90"/>
          <cell r="AM90"/>
          <cell r="AO90"/>
          <cell r="AQ90"/>
          <cell r="AR90"/>
          <cell r="AS90"/>
          <cell r="AT90"/>
          <cell r="AU90"/>
          <cell r="AV90"/>
          <cell r="AW90"/>
          <cell r="AY90"/>
          <cell r="BA90"/>
          <cell r="BB90"/>
          <cell r="BC90"/>
          <cell r="BD90"/>
          <cell r="BE90"/>
          <cell r="BF90"/>
          <cell r="BG90"/>
          <cell r="BH90"/>
          <cell r="BJ90"/>
          <cell r="BL90"/>
          <cell r="BM90"/>
          <cell r="BN90"/>
          <cell r="BO90"/>
          <cell r="BQ90"/>
          <cell r="BR90"/>
          <cell r="BS90"/>
          <cell r="BT90"/>
          <cell r="BU90"/>
          <cell r="BV90"/>
          <cell r="BW90"/>
          <cell r="BX90"/>
          <cell r="BY90"/>
          <cell r="BZ90"/>
          <cell r="CA90"/>
          <cell r="CB90"/>
          <cell r="CD90"/>
          <cell r="CF90"/>
          <cell r="CH90"/>
          <cell r="CI90"/>
          <cell r="CJ90"/>
          <cell r="CK90"/>
          <cell r="CM90"/>
          <cell r="CO90"/>
          <cell r="CP90"/>
          <cell r="CQ90"/>
          <cell r="CR90"/>
          <cell r="CS90"/>
          <cell r="CT90"/>
          <cell r="CU90"/>
          <cell r="CV90"/>
          <cell r="CW90"/>
          <cell r="CX90"/>
          <cell r="CY90"/>
          <cell r="CZ90"/>
          <cell r="DB90"/>
          <cell r="DD90"/>
          <cell r="DE90"/>
          <cell r="DF90"/>
          <cell r="DH90"/>
          <cell r="DI90"/>
          <cell r="DK90"/>
          <cell r="DL90"/>
          <cell r="DM90"/>
          <cell r="DN90"/>
          <cell r="DP90"/>
          <cell r="DQ90"/>
          <cell r="DR90"/>
          <cell r="DS90"/>
          <cell r="DU90"/>
          <cell r="DV90"/>
          <cell r="DW90"/>
          <cell r="DY90"/>
          <cell r="DZ90"/>
          <cell r="EB90"/>
          <cell r="EC90"/>
          <cell r="ED90"/>
          <cell r="EE90"/>
          <cell r="EG90"/>
          <cell r="EH90"/>
          <cell r="EI90"/>
          <cell r="EJ90"/>
          <cell r="EL90"/>
          <cell r="EM90"/>
          <cell r="EN90"/>
          <cell r="EO90"/>
          <cell r="EP90"/>
          <cell r="EQ90"/>
          <cell r="ER90"/>
          <cell r="ES90"/>
          <cell r="ET90"/>
          <cell r="EU90"/>
          <cell r="EV90"/>
          <cell r="EW90"/>
          <cell r="EX90"/>
          <cell r="EY90"/>
          <cell r="EZ90"/>
          <cell r="FA90"/>
          <cell r="FB90"/>
          <cell r="FC90"/>
          <cell r="FD90"/>
          <cell r="FE90"/>
          <cell r="FF90"/>
          <cell r="FG90"/>
          <cell r="FH90"/>
          <cell r="FI90"/>
          <cell r="FL90"/>
        </row>
        <row r="91">
          <cell r="A91" t="str">
            <v>FAS 109 Current tax expense (benefit)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338639.73000000004</v>
          </cell>
          <cell r="K91">
            <v>203423.88</v>
          </cell>
          <cell r="L91">
            <v>-767.58</v>
          </cell>
          <cell r="M91">
            <v>919.05000000000007</v>
          </cell>
          <cell r="N91">
            <v>0</v>
          </cell>
          <cell r="O91">
            <v>193370.4</v>
          </cell>
          <cell r="P91">
            <v>0</v>
          </cell>
          <cell r="Q91">
            <v>735585.48000000021</v>
          </cell>
          <cell r="R91">
            <v>0</v>
          </cell>
          <cell r="S91">
            <v>735585.48000000021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87767.75</v>
          </cell>
          <cell r="AK91">
            <v>0</v>
          </cell>
          <cell r="AL91">
            <v>0</v>
          </cell>
          <cell r="AM91">
            <v>0</v>
          </cell>
          <cell r="AN91">
            <v>87767.75</v>
          </cell>
          <cell r="AO91">
            <v>0</v>
          </cell>
          <cell r="AP91">
            <v>87767.75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130708</v>
          </cell>
          <cell r="AZ91">
            <v>130708</v>
          </cell>
          <cell r="BA91">
            <v>0</v>
          </cell>
          <cell r="BB91">
            <v>0</v>
          </cell>
          <cell r="BC91">
            <v>2224167.8799280026</v>
          </cell>
          <cell r="BD91">
            <v>0</v>
          </cell>
          <cell r="BE91">
            <v>0</v>
          </cell>
          <cell r="BF91">
            <v>0</v>
          </cell>
          <cell r="BG91">
            <v>-1626.75</v>
          </cell>
          <cell r="BH91">
            <v>0</v>
          </cell>
          <cell r="BI91">
            <v>2222541.1299280026</v>
          </cell>
          <cell r="BJ91">
            <v>0</v>
          </cell>
          <cell r="BK91">
            <v>2222541.1299280026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5040141.6761750001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1854371.16695</v>
          </cell>
          <cell r="BZ91">
            <v>0</v>
          </cell>
          <cell r="CA91">
            <v>0</v>
          </cell>
          <cell r="CB91">
            <v>0</v>
          </cell>
          <cell r="CC91">
            <v>6894512.8431250006</v>
          </cell>
          <cell r="CD91">
            <v>0</v>
          </cell>
          <cell r="CE91">
            <v>6894512.8431250006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4132178.0332800024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4132178.0332800024</v>
          </cell>
          <cell r="DB91">
            <v>0</v>
          </cell>
          <cell r="DC91">
            <v>4132178.0332800024</v>
          </cell>
          <cell r="DD91">
            <v>118039.5</v>
          </cell>
          <cell r="DE91">
            <v>0</v>
          </cell>
          <cell r="DF91">
            <v>0</v>
          </cell>
          <cell r="DG91">
            <v>118039.5</v>
          </cell>
          <cell r="DH91">
            <v>2324765</v>
          </cell>
          <cell r="DI91">
            <v>0</v>
          </cell>
          <cell r="DJ91">
            <v>2324765</v>
          </cell>
          <cell r="DK91">
            <v>95865</v>
          </cell>
          <cell r="DL91">
            <v>0</v>
          </cell>
          <cell r="DM91">
            <v>95707.5</v>
          </cell>
          <cell r="DN91">
            <v>0</v>
          </cell>
          <cell r="DO91">
            <v>191572.5</v>
          </cell>
          <cell r="DP91">
            <v>0</v>
          </cell>
          <cell r="DQ91">
            <v>206287.5</v>
          </cell>
          <cell r="DR91">
            <v>0</v>
          </cell>
          <cell r="DS91">
            <v>0</v>
          </cell>
          <cell r="DT91">
            <v>206287.5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9485</v>
          </cell>
          <cell r="ED91">
            <v>0</v>
          </cell>
          <cell r="EE91">
            <v>0</v>
          </cell>
          <cell r="EF91">
            <v>9485</v>
          </cell>
          <cell r="EG91">
            <v>0</v>
          </cell>
          <cell r="EH91">
            <v>0</v>
          </cell>
          <cell r="EI91">
            <v>1839018.75</v>
          </cell>
          <cell r="EJ91">
            <v>0</v>
          </cell>
          <cell r="EK91">
            <v>1839018.75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4689168.25</v>
          </cell>
          <cell r="FL91">
            <v>0</v>
          </cell>
          <cell r="FM91">
            <v>4689168.25</v>
          </cell>
        </row>
        <row r="92">
          <cell r="A92" t="str">
            <v>Deferred tax expense (benefit)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-390253.18350000016</v>
          </cell>
          <cell r="P92">
            <v>0</v>
          </cell>
          <cell r="Q92">
            <v>-390253.18350000016</v>
          </cell>
          <cell r="R92">
            <v>0</v>
          </cell>
          <cell r="S92">
            <v>-390253.18350000016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367.75</v>
          </cell>
          <cell r="AK92">
            <v>0</v>
          </cell>
          <cell r="AL92">
            <v>0</v>
          </cell>
          <cell r="AM92">
            <v>0</v>
          </cell>
          <cell r="AN92">
            <v>367.75</v>
          </cell>
          <cell r="AO92">
            <v>0</v>
          </cell>
          <cell r="AP92">
            <v>367.75</v>
          </cell>
          <cell r="AQ92">
            <v>0</v>
          </cell>
          <cell r="AR92">
            <v>25128000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25128000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304590.75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304590.75</v>
          </cell>
          <cell r="BJ92">
            <v>0</v>
          </cell>
          <cell r="BK92">
            <v>304590.75</v>
          </cell>
          <cell r="BL92">
            <v>0</v>
          </cell>
          <cell r="BM92">
            <v>79767.727499999994</v>
          </cell>
          <cell r="BN92">
            <v>-86839</v>
          </cell>
          <cell r="BO92">
            <v>0</v>
          </cell>
          <cell r="BP92">
            <v>-7071.2725000000064</v>
          </cell>
          <cell r="BQ92">
            <v>0</v>
          </cell>
          <cell r="BR92">
            <v>-1861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-630361.26710000006</v>
          </cell>
          <cell r="BZ92">
            <v>0</v>
          </cell>
          <cell r="CA92">
            <v>0</v>
          </cell>
          <cell r="CB92">
            <v>0</v>
          </cell>
          <cell r="CC92">
            <v>-632222.26710000006</v>
          </cell>
          <cell r="CD92">
            <v>0</v>
          </cell>
          <cell r="CE92">
            <v>-632222.26710000006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-9090310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-9090310</v>
          </cell>
          <cell r="DB92">
            <v>0</v>
          </cell>
          <cell r="DC92">
            <v>-9090310</v>
          </cell>
          <cell r="DD92">
            <v>27846</v>
          </cell>
          <cell r="DE92">
            <v>0</v>
          </cell>
          <cell r="DF92">
            <v>0</v>
          </cell>
          <cell r="DG92">
            <v>27846</v>
          </cell>
          <cell r="DH92">
            <v>14595</v>
          </cell>
          <cell r="DI92">
            <v>0</v>
          </cell>
          <cell r="DJ92">
            <v>14595</v>
          </cell>
          <cell r="DK92">
            <v>47135</v>
          </cell>
          <cell r="DL92">
            <v>0</v>
          </cell>
          <cell r="DM92">
            <v>41292.5</v>
          </cell>
          <cell r="DN92">
            <v>0</v>
          </cell>
          <cell r="DO92">
            <v>88427.5</v>
          </cell>
          <cell r="DP92">
            <v>0</v>
          </cell>
          <cell r="DQ92">
            <v>149175</v>
          </cell>
          <cell r="DR92">
            <v>0</v>
          </cell>
          <cell r="DS92">
            <v>0</v>
          </cell>
          <cell r="DT92">
            <v>149175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29540</v>
          </cell>
          <cell r="ED92">
            <v>0</v>
          </cell>
          <cell r="EE92">
            <v>0</v>
          </cell>
          <cell r="EF92">
            <v>29540</v>
          </cell>
          <cell r="EG92">
            <v>0</v>
          </cell>
          <cell r="EH92">
            <v>0</v>
          </cell>
          <cell r="EI92">
            <v>1047381.25</v>
          </cell>
          <cell r="EJ92">
            <v>0</v>
          </cell>
          <cell r="EK92">
            <v>1047381.25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1356964.75</v>
          </cell>
          <cell r="FL92">
            <v>0</v>
          </cell>
          <cell r="FM92">
            <v>1356964.75</v>
          </cell>
        </row>
        <row r="93">
          <cell r="A93" t="str">
            <v>Total tax expense (benefit)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338639.73000000004</v>
          </cell>
          <cell r="K93">
            <v>203423.88</v>
          </cell>
          <cell r="L93">
            <v>-767.58</v>
          </cell>
          <cell r="M93">
            <v>919.05000000000007</v>
          </cell>
          <cell r="N93">
            <v>0</v>
          </cell>
          <cell r="O93">
            <v>-196882.78350000017</v>
          </cell>
          <cell r="P93">
            <v>0</v>
          </cell>
          <cell r="Q93">
            <v>345332.29650000005</v>
          </cell>
          <cell r="R93">
            <v>0</v>
          </cell>
          <cell r="S93">
            <v>345332.29650000005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88135.5</v>
          </cell>
          <cell r="AK93">
            <v>0</v>
          </cell>
          <cell r="AL93">
            <v>0</v>
          </cell>
          <cell r="AM93">
            <v>0</v>
          </cell>
          <cell r="AN93">
            <v>88135.5</v>
          </cell>
          <cell r="AO93">
            <v>0</v>
          </cell>
          <cell r="AP93">
            <v>88135.5</v>
          </cell>
          <cell r="AQ93">
            <v>0</v>
          </cell>
          <cell r="AR93">
            <v>25128000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25128000</v>
          </cell>
          <cell r="AY93">
            <v>130708</v>
          </cell>
          <cell r="AZ93">
            <v>130708</v>
          </cell>
          <cell r="BA93">
            <v>0</v>
          </cell>
          <cell r="BB93">
            <v>0</v>
          </cell>
          <cell r="BC93">
            <v>2528758.6299280026</v>
          </cell>
          <cell r="BD93">
            <v>0</v>
          </cell>
          <cell r="BE93">
            <v>0</v>
          </cell>
          <cell r="BF93">
            <v>0</v>
          </cell>
          <cell r="BG93">
            <v>-1626.75</v>
          </cell>
          <cell r="BH93">
            <v>0</v>
          </cell>
          <cell r="BI93">
            <v>2527131.8799280026</v>
          </cell>
          <cell r="BJ93">
            <v>0</v>
          </cell>
          <cell r="BK93">
            <v>2527131.8799280026</v>
          </cell>
          <cell r="BL93">
            <v>0</v>
          </cell>
          <cell r="BM93">
            <v>79767.727499999994</v>
          </cell>
          <cell r="BN93">
            <v>-86839</v>
          </cell>
          <cell r="BO93">
            <v>0</v>
          </cell>
          <cell r="BP93">
            <v>-7071.2725000000064</v>
          </cell>
          <cell r="BQ93">
            <v>0</v>
          </cell>
          <cell r="BR93">
            <v>5038280.6761750001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1224009.8998499999</v>
          </cell>
          <cell r="BZ93">
            <v>0</v>
          </cell>
          <cell r="CA93">
            <v>0</v>
          </cell>
          <cell r="CB93">
            <v>0</v>
          </cell>
          <cell r="CC93">
            <v>6262290.5760249998</v>
          </cell>
          <cell r="CD93">
            <v>0</v>
          </cell>
          <cell r="CE93">
            <v>6262290.5760249998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-4958131.966719998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-4958131.966719998</v>
          </cell>
          <cell r="DB93">
            <v>0</v>
          </cell>
          <cell r="DC93">
            <v>-4958131.966719998</v>
          </cell>
          <cell r="DD93">
            <v>145885.5</v>
          </cell>
          <cell r="DE93">
            <v>0</v>
          </cell>
          <cell r="DF93">
            <v>0</v>
          </cell>
          <cell r="DG93">
            <v>145885.5</v>
          </cell>
          <cell r="DH93">
            <v>2339360</v>
          </cell>
          <cell r="DI93">
            <v>0</v>
          </cell>
          <cell r="DJ93">
            <v>2339360</v>
          </cell>
          <cell r="DK93">
            <v>143000</v>
          </cell>
          <cell r="DL93">
            <v>0</v>
          </cell>
          <cell r="DM93">
            <v>137000</v>
          </cell>
          <cell r="DN93">
            <v>0</v>
          </cell>
          <cell r="DO93">
            <v>280000</v>
          </cell>
          <cell r="DP93">
            <v>0</v>
          </cell>
          <cell r="DQ93">
            <v>355462.5</v>
          </cell>
          <cell r="DR93">
            <v>0</v>
          </cell>
          <cell r="DS93">
            <v>0</v>
          </cell>
          <cell r="DT93">
            <v>355462.5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39025</v>
          </cell>
          <cell r="ED93">
            <v>0</v>
          </cell>
          <cell r="EE93">
            <v>0</v>
          </cell>
          <cell r="EF93">
            <v>39025</v>
          </cell>
          <cell r="EG93">
            <v>0</v>
          </cell>
          <cell r="EH93">
            <v>0</v>
          </cell>
          <cell r="EI93">
            <v>2886400</v>
          </cell>
          <cell r="EJ93">
            <v>0</v>
          </cell>
          <cell r="EK93">
            <v>2886400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6046133</v>
          </cell>
          <cell r="FL93">
            <v>0</v>
          </cell>
          <cell r="FM93">
            <v>6046133</v>
          </cell>
        </row>
        <row r="94"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/>
          <cell r="BG94"/>
          <cell r="BH94"/>
          <cell r="BI94"/>
          <cell r="BJ94"/>
          <cell r="BK94"/>
          <cell r="BL94"/>
          <cell r="BM94"/>
          <cell r="BN94"/>
          <cell r="BO94"/>
          <cell r="BP94"/>
          <cell r="BQ94"/>
          <cell r="BR94"/>
          <cell r="BS94"/>
          <cell r="BT94"/>
          <cell r="BU94"/>
          <cell r="BV94"/>
          <cell r="BW94"/>
          <cell r="BX94"/>
          <cell r="BY94"/>
          <cell r="BZ94"/>
          <cell r="CA94"/>
          <cell r="CB94"/>
          <cell r="CC94"/>
          <cell r="CD94"/>
          <cell r="CE94"/>
          <cell r="CF94"/>
          <cell r="CG94"/>
          <cell r="CH94"/>
          <cell r="CI94"/>
          <cell r="CJ94"/>
          <cell r="CK94"/>
          <cell r="CL94"/>
          <cell r="CM94"/>
          <cell r="CN94"/>
          <cell r="CO94"/>
          <cell r="CP94"/>
          <cell r="CQ94"/>
          <cell r="CR94"/>
          <cell r="CS94"/>
          <cell r="CT94"/>
          <cell r="CU94"/>
          <cell r="CV94"/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I94"/>
          <cell r="DJ94"/>
          <cell r="DK94"/>
          <cell r="DL94"/>
          <cell r="DM94"/>
          <cell r="DN94"/>
          <cell r="DO94"/>
          <cell r="DP94"/>
          <cell r="DQ94"/>
          <cell r="DR94"/>
          <cell r="DS94"/>
          <cell r="DT94"/>
          <cell r="DU94"/>
          <cell r="DV94"/>
          <cell r="DW94"/>
          <cell r="DX94"/>
          <cell r="DY94"/>
          <cell r="DZ94"/>
          <cell r="EA94"/>
          <cell r="EB94"/>
          <cell r="EC94"/>
          <cell r="ED94"/>
          <cell r="EE94"/>
          <cell r="EF94"/>
          <cell r="EG94"/>
          <cell r="EH94"/>
          <cell r="EI94"/>
          <cell r="EJ94"/>
          <cell r="EK94"/>
          <cell r="EL94"/>
          <cell r="EM94"/>
          <cell r="EN94"/>
          <cell r="EO94"/>
          <cell r="EP94"/>
          <cell r="EQ94"/>
          <cell r="ER94"/>
          <cell r="ES94"/>
          <cell r="ET94"/>
          <cell r="EU94"/>
          <cell r="EV94"/>
          <cell r="EW94"/>
          <cell r="EX94"/>
          <cell r="EY94"/>
          <cell r="EZ94"/>
          <cell r="FA94"/>
          <cell r="FB94"/>
          <cell r="FC94"/>
          <cell r="FD94"/>
          <cell r="FE94"/>
          <cell r="FF94"/>
          <cell r="FG94"/>
          <cell r="FH94"/>
          <cell r="FI94"/>
          <cell r="FJ94"/>
          <cell r="FK94"/>
          <cell r="FL94"/>
          <cell r="FM94"/>
        </row>
        <row r="100">
          <cell r="A100" t="str">
            <v>Intercompany Eliminations</v>
          </cell>
          <cell r="AG100">
            <v>0</v>
          </cell>
          <cell r="AP100">
            <v>0</v>
          </cell>
          <cell r="CE100">
            <v>0</v>
          </cell>
          <cell r="CN100">
            <v>0</v>
          </cell>
        </row>
        <row r="101">
          <cell r="A101" t="str">
            <v>IC12 Consol - Interest Income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280038</v>
          </cell>
          <cell r="M101">
            <v>0</v>
          </cell>
          <cell r="N101">
            <v>0</v>
          </cell>
          <cell r="O101">
            <v>0</v>
          </cell>
          <cell r="P101">
            <v>-280038</v>
          </cell>
          <cell r="Q101">
            <v>0</v>
          </cell>
          <cell r="S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1263971</v>
          </cell>
          <cell r="AC101">
            <v>0</v>
          </cell>
          <cell r="AD101">
            <v>-1263971</v>
          </cell>
          <cell r="AE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29385713</v>
          </cell>
          <cell r="AM101">
            <v>-29385713</v>
          </cell>
          <cell r="AN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3900000</v>
          </cell>
          <cell r="BD101">
            <v>3900000</v>
          </cell>
          <cell r="BE101">
            <v>0</v>
          </cell>
          <cell r="BF101">
            <v>0</v>
          </cell>
          <cell r="BG101">
            <v>0</v>
          </cell>
          <cell r="BH101">
            <v>-7800000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1146359</v>
          </cell>
          <cell r="BR101">
            <v>6476523</v>
          </cell>
          <cell r="BS101">
            <v>0</v>
          </cell>
          <cell r="BT101">
            <v>1252440</v>
          </cell>
          <cell r="BU101">
            <v>0</v>
          </cell>
          <cell r="BV101">
            <v>0</v>
          </cell>
          <cell r="BW101">
            <v>0</v>
          </cell>
          <cell r="BX101">
            <v>7327475</v>
          </cell>
          <cell r="BY101">
            <v>850952</v>
          </cell>
          <cell r="BZ101">
            <v>0</v>
          </cell>
          <cell r="CA101">
            <v>0</v>
          </cell>
          <cell r="CB101">
            <v>-17053749</v>
          </cell>
          <cell r="CC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3566664.92</v>
          </cell>
          <cell r="CZ101">
            <v>-3566664.92</v>
          </cell>
          <cell r="DA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998000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998000</v>
          </cell>
          <cell r="FK101">
            <v>998000</v>
          </cell>
          <cell r="FM101">
            <v>998000</v>
          </cell>
        </row>
        <row r="102">
          <cell r="A102" t="str">
            <v>IC12 Consol - Interest Expense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-280038</v>
          </cell>
          <cell r="M102">
            <v>0</v>
          </cell>
          <cell r="N102">
            <v>0</v>
          </cell>
          <cell r="O102">
            <v>-392996</v>
          </cell>
          <cell r="P102">
            <v>280038</v>
          </cell>
          <cell r="Q102">
            <v>-392996</v>
          </cell>
          <cell r="S102">
            <v>-392996</v>
          </cell>
          <cell r="V102">
            <v>0</v>
          </cell>
          <cell r="X102">
            <v>0</v>
          </cell>
          <cell r="Y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1263971</v>
          </cell>
          <cell r="AE102">
            <v>1263971</v>
          </cell>
          <cell r="AG102">
            <v>1263971</v>
          </cell>
          <cell r="AH102">
            <v>-29385713</v>
          </cell>
          <cell r="AI102">
            <v>0</v>
          </cell>
          <cell r="AJ102">
            <v>0</v>
          </cell>
          <cell r="AK102">
            <v>29385713</v>
          </cell>
          <cell r="AL102">
            <v>-29385713</v>
          </cell>
          <cell r="AM102">
            <v>29385713</v>
          </cell>
          <cell r="AN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Z102">
            <v>0</v>
          </cell>
          <cell r="BA102">
            <v>0</v>
          </cell>
          <cell r="BB102">
            <v>-3900000</v>
          </cell>
          <cell r="BC102">
            <v>0</v>
          </cell>
          <cell r="BD102">
            <v>-3900000</v>
          </cell>
          <cell r="BE102">
            <v>0</v>
          </cell>
          <cell r="BF102">
            <v>0</v>
          </cell>
          <cell r="BG102">
            <v>0</v>
          </cell>
          <cell r="BH102">
            <v>7800000</v>
          </cell>
          <cell r="BI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-9726274</v>
          </cell>
          <cell r="BW102">
            <v>0</v>
          </cell>
          <cell r="BX102">
            <v>-7327475</v>
          </cell>
          <cell r="BY102">
            <v>0</v>
          </cell>
          <cell r="BZ102">
            <v>-7373307</v>
          </cell>
          <cell r="CA102">
            <v>0</v>
          </cell>
          <cell r="CB102">
            <v>17053749</v>
          </cell>
          <cell r="CC102">
            <v>-7373307</v>
          </cell>
          <cell r="CE102">
            <v>-7373307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-3566664.92</v>
          </cell>
          <cell r="CW102">
            <v>0</v>
          </cell>
          <cell r="CX102">
            <v>0</v>
          </cell>
          <cell r="CY102">
            <v>0</v>
          </cell>
          <cell r="CZ102">
            <v>3566664.92</v>
          </cell>
          <cell r="DA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-998000</v>
          </cell>
          <cell r="DV102">
            <v>0</v>
          </cell>
          <cell r="DW102">
            <v>0</v>
          </cell>
          <cell r="DX102">
            <v>-998000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-998000</v>
          </cell>
          <cell r="FM102">
            <v>-998000</v>
          </cell>
        </row>
        <row r="103">
          <cell r="A103" t="str">
            <v>IC13 Consol - Ops Mgmt Fees (Rev)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1680262</v>
          </cell>
          <cell r="K103">
            <v>1680262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-3360524</v>
          </cell>
          <cell r="Q103">
            <v>0</v>
          </cell>
          <cell r="S103">
            <v>0</v>
          </cell>
          <cell r="V103">
            <v>0</v>
          </cell>
          <cell r="X103">
            <v>0</v>
          </cell>
          <cell r="Y103">
            <v>0</v>
          </cell>
          <cell r="Z103">
            <v>2053823</v>
          </cell>
          <cell r="AA103">
            <v>0</v>
          </cell>
          <cell r="AB103">
            <v>0</v>
          </cell>
          <cell r="AC103">
            <v>0</v>
          </cell>
          <cell r="AD103">
            <v>-2053823</v>
          </cell>
          <cell r="AE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925725</v>
          </cell>
          <cell r="BF103">
            <v>0</v>
          </cell>
          <cell r="BG103">
            <v>0</v>
          </cell>
          <cell r="BH103">
            <v>-925725</v>
          </cell>
          <cell r="BI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4851065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-4851065</v>
          </cell>
          <cell r="CC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N103">
            <v>0</v>
          </cell>
          <cell r="CO103">
            <v>2729305.76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2592840.2799999998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-5322146.04</v>
          </cell>
          <cell r="DA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271000</v>
          </cell>
          <cell r="FG103">
            <v>0</v>
          </cell>
          <cell r="FH103">
            <v>0</v>
          </cell>
          <cell r="FI103">
            <v>0</v>
          </cell>
          <cell r="FJ103">
            <v>271000</v>
          </cell>
          <cell r="FK103">
            <v>271000</v>
          </cell>
          <cell r="FM103">
            <v>271000</v>
          </cell>
        </row>
        <row r="104">
          <cell r="A104" t="str">
            <v>IC13 Consol - Mgmt (Operator) Fees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-1680262</v>
          </cell>
          <cell r="K104">
            <v>-1344210</v>
          </cell>
          <cell r="L104">
            <v>0</v>
          </cell>
          <cell r="M104">
            <v>0</v>
          </cell>
          <cell r="N104">
            <v>0</v>
          </cell>
          <cell r="O104">
            <v>-1680262</v>
          </cell>
          <cell r="P104">
            <v>3360524</v>
          </cell>
          <cell r="Q104">
            <v>-1344210</v>
          </cell>
          <cell r="S104">
            <v>-1344210</v>
          </cell>
          <cell r="V104">
            <v>0</v>
          </cell>
          <cell r="X104">
            <v>0</v>
          </cell>
          <cell r="Y104">
            <v>-2053823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2053823</v>
          </cell>
          <cell r="AE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-629930</v>
          </cell>
          <cell r="AK104">
            <v>0</v>
          </cell>
          <cell r="AL104">
            <v>0</v>
          </cell>
          <cell r="AM104">
            <v>0</v>
          </cell>
          <cell r="AN104">
            <v>-629930</v>
          </cell>
          <cell r="AP104">
            <v>-629930</v>
          </cell>
          <cell r="AQ104">
            <v>0</v>
          </cell>
          <cell r="AR104">
            <v>-2732688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-2732688</v>
          </cell>
          <cell r="AZ104">
            <v>-2732688</v>
          </cell>
          <cell r="BA104">
            <v>0</v>
          </cell>
          <cell r="BB104">
            <v>0</v>
          </cell>
          <cell r="BC104">
            <v>-925725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925725</v>
          </cell>
          <cell r="BI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-3808898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-1042167</v>
          </cell>
          <cell r="BZ104">
            <v>0</v>
          </cell>
          <cell r="CA104">
            <v>0</v>
          </cell>
          <cell r="CB104">
            <v>4851065</v>
          </cell>
          <cell r="CC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</v>
          </cell>
          <cell r="CO104">
            <v>-2592840.2799999998</v>
          </cell>
          <cell r="CP104">
            <v>0</v>
          </cell>
          <cell r="CQ104">
            <v>-2729305.76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5322146.04</v>
          </cell>
          <cell r="DA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-271000</v>
          </cell>
          <cell r="DV104">
            <v>0</v>
          </cell>
          <cell r="DW104">
            <v>0</v>
          </cell>
          <cell r="DX104">
            <v>-271000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-1000000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-1000000</v>
          </cell>
          <cell r="FK104">
            <v>-1271000</v>
          </cell>
          <cell r="FM104">
            <v>-1271000</v>
          </cell>
        </row>
        <row r="106">
          <cell r="A106" t="str">
            <v>Eliminate Const Fee &amp; Other</v>
          </cell>
          <cell r="I106">
            <v>0</v>
          </cell>
          <cell r="Q106">
            <v>0</v>
          </cell>
          <cell r="S106">
            <v>0</v>
          </cell>
          <cell r="V106">
            <v>0</v>
          </cell>
          <cell r="X106">
            <v>0</v>
          </cell>
          <cell r="AE106">
            <v>0</v>
          </cell>
          <cell r="AG106">
            <v>0</v>
          </cell>
          <cell r="AN106">
            <v>0</v>
          </cell>
          <cell r="AP106">
            <v>0</v>
          </cell>
          <cell r="AX106">
            <v>0</v>
          </cell>
          <cell r="AZ106">
            <v>0</v>
          </cell>
          <cell r="BI106">
            <v>0</v>
          </cell>
          <cell r="BK106">
            <v>0</v>
          </cell>
          <cell r="BP106">
            <v>0</v>
          </cell>
          <cell r="CC106">
            <v>0</v>
          </cell>
          <cell r="CE106">
            <v>0</v>
          </cell>
          <cell r="CG106">
            <v>0</v>
          </cell>
          <cell r="CL106">
            <v>0</v>
          </cell>
          <cell r="CN106">
            <v>0</v>
          </cell>
          <cell r="DA106">
            <v>0</v>
          </cell>
          <cell r="DC106">
            <v>0</v>
          </cell>
          <cell r="DG106">
            <v>0</v>
          </cell>
          <cell r="DJ106">
            <v>0</v>
          </cell>
          <cell r="DO106">
            <v>0</v>
          </cell>
          <cell r="DT106">
            <v>0</v>
          </cell>
          <cell r="DX106">
            <v>0</v>
          </cell>
          <cell r="EA106">
            <v>0</v>
          </cell>
          <cell r="EF106">
            <v>0</v>
          </cell>
          <cell r="EK106">
            <v>0</v>
          </cell>
          <cell r="FJ106">
            <v>0</v>
          </cell>
          <cell r="FK106">
            <v>0</v>
          </cell>
          <cell r="FM106">
            <v>0</v>
          </cell>
        </row>
        <row r="107">
          <cell r="A107" t="str">
            <v>Overhead Expenses</v>
          </cell>
          <cell r="I107">
            <v>0</v>
          </cell>
          <cell r="Q107">
            <v>0</v>
          </cell>
          <cell r="S107">
            <v>0</v>
          </cell>
          <cell r="V107">
            <v>0</v>
          </cell>
          <cell r="X107">
            <v>0</v>
          </cell>
          <cell r="AE107">
            <v>0</v>
          </cell>
          <cell r="AG107">
            <v>0</v>
          </cell>
          <cell r="AN107">
            <v>0</v>
          </cell>
          <cell r="AP107">
            <v>0</v>
          </cell>
          <cell r="AX107">
            <v>0</v>
          </cell>
          <cell r="AZ107">
            <v>0</v>
          </cell>
          <cell r="BI107">
            <v>0</v>
          </cell>
          <cell r="BK107">
            <v>0</v>
          </cell>
          <cell r="BP107">
            <v>0</v>
          </cell>
          <cell r="CC107">
            <v>0</v>
          </cell>
          <cell r="CE107">
            <v>0</v>
          </cell>
          <cell r="CG107">
            <v>0</v>
          </cell>
          <cell r="CL107">
            <v>0</v>
          </cell>
          <cell r="CN107">
            <v>0</v>
          </cell>
          <cell r="DA107">
            <v>0</v>
          </cell>
          <cell r="DC107">
            <v>0</v>
          </cell>
          <cell r="DG107">
            <v>0</v>
          </cell>
          <cell r="DJ107">
            <v>0</v>
          </cell>
          <cell r="DO107">
            <v>0</v>
          </cell>
          <cell r="DT107">
            <v>0</v>
          </cell>
          <cell r="DX107">
            <v>0</v>
          </cell>
          <cell r="EA107">
            <v>0</v>
          </cell>
          <cell r="EF107">
            <v>0</v>
          </cell>
          <cell r="EK107">
            <v>0</v>
          </cell>
          <cell r="FJ107">
            <v>0</v>
          </cell>
          <cell r="FK107">
            <v>0</v>
          </cell>
          <cell r="FM107">
            <v>0</v>
          </cell>
        </row>
        <row r="108">
          <cell r="A108" t="str">
            <v>Depr. &amp; Amort. Expense</v>
          </cell>
          <cell r="I108">
            <v>0</v>
          </cell>
          <cell r="Q108">
            <v>0</v>
          </cell>
          <cell r="S108">
            <v>0</v>
          </cell>
          <cell r="V108">
            <v>0</v>
          </cell>
          <cell r="X108">
            <v>0</v>
          </cell>
          <cell r="AE108">
            <v>0</v>
          </cell>
          <cell r="AG108">
            <v>0</v>
          </cell>
          <cell r="AN108">
            <v>0</v>
          </cell>
          <cell r="AP108">
            <v>0</v>
          </cell>
          <cell r="AX108">
            <v>0</v>
          </cell>
          <cell r="AZ108">
            <v>0</v>
          </cell>
          <cell r="BI108">
            <v>0</v>
          </cell>
          <cell r="BK108">
            <v>0</v>
          </cell>
          <cell r="BP108">
            <v>0</v>
          </cell>
          <cell r="CC108">
            <v>0</v>
          </cell>
          <cell r="CE108">
            <v>0</v>
          </cell>
          <cell r="CG108">
            <v>0</v>
          </cell>
          <cell r="CL108">
            <v>0</v>
          </cell>
          <cell r="CN108">
            <v>0</v>
          </cell>
          <cell r="DA108">
            <v>0</v>
          </cell>
          <cell r="DC108">
            <v>0</v>
          </cell>
          <cell r="DG108">
            <v>0</v>
          </cell>
          <cell r="DJ108">
            <v>0</v>
          </cell>
          <cell r="DO108">
            <v>0</v>
          </cell>
          <cell r="DT108">
            <v>0</v>
          </cell>
          <cell r="DX108">
            <v>0</v>
          </cell>
          <cell r="EA108">
            <v>0</v>
          </cell>
          <cell r="EF108">
            <v>0</v>
          </cell>
          <cell r="EK108">
            <v>0</v>
          </cell>
          <cell r="FJ108">
            <v>0</v>
          </cell>
          <cell r="FK108">
            <v>0</v>
          </cell>
          <cell r="FM108">
            <v>0</v>
          </cell>
        </row>
        <row r="109">
          <cell r="A109" t="str">
            <v>HoldCo Interest Expense</v>
          </cell>
          <cell r="I109">
            <v>0</v>
          </cell>
          <cell r="Q109">
            <v>0</v>
          </cell>
          <cell r="S109">
            <v>0</v>
          </cell>
          <cell r="V109">
            <v>0</v>
          </cell>
          <cell r="X109">
            <v>0</v>
          </cell>
          <cell r="AE109">
            <v>0</v>
          </cell>
          <cell r="AG109">
            <v>0</v>
          </cell>
          <cell r="AN109">
            <v>0</v>
          </cell>
          <cell r="AP109">
            <v>0</v>
          </cell>
          <cell r="AX109">
            <v>0</v>
          </cell>
          <cell r="AZ109">
            <v>0</v>
          </cell>
          <cell r="BI109">
            <v>0</v>
          </cell>
          <cell r="BK109">
            <v>0</v>
          </cell>
          <cell r="BP109">
            <v>0</v>
          </cell>
          <cell r="CC109">
            <v>0</v>
          </cell>
          <cell r="CE109">
            <v>0</v>
          </cell>
          <cell r="CG109">
            <v>0</v>
          </cell>
          <cell r="CL109">
            <v>0</v>
          </cell>
          <cell r="CN109">
            <v>0</v>
          </cell>
          <cell r="DA109">
            <v>0</v>
          </cell>
          <cell r="DC109">
            <v>0</v>
          </cell>
          <cell r="DG109">
            <v>0</v>
          </cell>
          <cell r="DJ109">
            <v>0</v>
          </cell>
          <cell r="DO109">
            <v>0</v>
          </cell>
          <cell r="DT109">
            <v>0</v>
          </cell>
          <cell r="DX109">
            <v>0</v>
          </cell>
          <cell r="EA109">
            <v>0</v>
          </cell>
          <cell r="EF109">
            <v>0</v>
          </cell>
          <cell r="EK109">
            <v>0</v>
          </cell>
          <cell r="FJ109">
            <v>0</v>
          </cell>
          <cell r="FK109">
            <v>0</v>
          </cell>
          <cell r="FM109">
            <v>0</v>
          </cell>
        </row>
        <row r="110">
          <cell r="A110" t="str">
            <v>Interco Interest--to AES Corp</v>
          </cell>
          <cell r="I110">
            <v>0</v>
          </cell>
          <cell r="Q110">
            <v>0</v>
          </cell>
          <cell r="S110">
            <v>0</v>
          </cell>
          <cell r="V110">
            <v>0</v>
          </cell>
          <cell r="X110">
            <v>0</v>
          </cell>
          <cell r="AE110">
            <v>0</v>
          </cell>
          <cell r="AG110">
            <v>0</v>
          </cell>
          <cell r="AN110">
            <v>0</v>
          </cell>
          <cell r="AP110">
            <v>0</v>
          </cell>
          <cell r="AX110">
            <v>0</v>
          </cell>
          <cell r="AZ110">
            <v>0</v>
          </cell>
          <cell r="BI110">
            <v>0</v>
          </cell>
          <cell r="BK110">
            <v>0</v>
          </cell>
          <cell r="BP110">
            <v>0</v>
          </cell>
          <cell r="CC110">
            <v>0</v>
          </cell>
          <cell r="CE110">
            <v>0</v>
          </cell>
          <cell r="CG110">
            <v>0</v>
          </cell>
          <cell r="CL110">
            <v>0</v>
          </cell>
          <cell r="CN110">
            <v>0</v>
          </cell>
          <cell r="DA110">
            <v>0</v>
          </cell>
          <cell r="DC110">
            <v>0</v>
          </cell>
          <cell r="DG110">
            <v>0</v>
          </cell>
          <cell r="DJ110">
            <v>0</v>
          </cell>
          <cell r="DO110">
            <v>0</v>
          </cell>
          <cell r="DT110">
            <v>0</v>
          </cell>
          <cell r="DX110">
            <v>0</v>
          </cell>
          <cell r="EA110">
            <v>0</v>
          </cell>
          <cell r="EF110">
            <v>0</v>
          </cell>
          <cell r="EK110">
            <v>0</v>
          </cell>
          <cell r="FJ110">
            <v>0</v>
          </cell>
          <cell r="FK110">
            <v>0</v>
          </cell>
          <cell r="FM110">
            <v>0</v>
          </cell>
        </row>
        <row r="111">
          <cell r="A111" t="str">
            <v>Interco Interest --BVI I</v>
          </cell>
          <cell r="I111">
            <v>0</v>
          </cell>
          <cell r="Q111">
            <v>0</v>
          </cell>
          <cell r="S111">
            <v>0</v>
          </cell>
          <cell r="V111">
            <v>0</v>
          </cell>
          <cell r="X111">
            <v>0</v>
          </cell>
          <cell r="AE111">
            <v>0</v>
          </cell>
          <cell r="AG111">
            <v>0</v>
          </cell>
          <cell r="AN111">
            <v>0</v>
          </cell>
          <cell r="AP111">
            <v>0</v>
          </cell>
          <cell r="AX111">
            <v>0</v>
          </cell>
          <cell r="AZ111">
            <v>0</v>
          </cell>
          <cell r="BI111">
            <v>0</v>
          </cell>
          <cell r="BK111">
            <v>0</v>
          </cell>
          <cell r="BP111">
            <v>0</v>
          </cell>
          <cell r="CC111">
            <v>0</v>
          </cell>
          <cell r="CE111">
            <v>0</v>
          </cell>
          <cell r="CG111">
            <v>0</v>
          </cell>
          <cell r="CL111">
            <v>0</v>
          </cell>
          <cell r="CN111">
            <v>0</v>
          </cell>
          <cell r="DA111">
            <v>0</v>
          </cell>
          <cell r="DC111">
            <v>0</v>
          </cell>
          <cell r="DG111">
            <v>0</v>
          </cell>
          <cell r="DJ111">
            <v>0</v>
          </cell>
          <cell r="DO111">
            <v>0</v>
          </cell>
          <cell r="DT111">
            <v>0</v>
          </cell>
          <cell r="DX111">
            <v>0</v>
          </cell>
          <cell r="EA111">
            <v>0</v>
          </cell>
          <cell r="EF111">
            <v>0</v>
          </cell>
          <cell r="EK111">
            <v>0</v>
          </cell>
          <cell r="FJ111">
            <v>0</v>
          </cell>
          <cell r="FK111">
            <v>0</v>
          </cell>
          <cell r="FM111">
            <v>0</v>
          </cell>
        </row>
        <row r="112">
          <cell r="A112" t="str">
            <v>Taxes</v>
          </cell>
          <cell r="I112">
            <v>0</v>
          </cell>
          <cell r="Q112">
            <v>0</v>
          </cell>
          <cell r="S112">
            <v>0</v>
          </cell>
          <cell r="V112">
            <v>0</v>
          </cell>
          <cell r="X112">
            <v>0</v>
          </cell>
          <cell r="AE112">
            <v>0</v>
          </cell>
          <cell r="AG112">
            <v>0</v>
          </cell>
          <cell r="AN112">
            <v>0</v>
          </cell>
          <cell r="AP112">
            <v>0</v>
          </cell>
          <cell r="AX112">
            <v>0</v>
          </cell>
          <cell r="AZ112">
            <v>0</v>
          </cell>
          <cell r="BI112">
            <v>0</v>
          </cell>
          <cell r="BK112">
            <v>0</v>
          </cell>
          <cell r="BP112">
            <v>0</v>
          </cell>
          <cell r="CC112">
            <v>0</v>
          </cell>
          <cell r="CE112">
            <v>0</v>
          </cell>
          <cell r="CG112">
            <v>0</v>
          </cell>
          <cell r="CL112">
            <v>0</v>
          </cell>
          <cell r="CN112">
            <v>0</v>
          </cell>
          <cell r="DA112">
            <v>0</v>
          </cell>
          <cell r="DC112">
            <v>0</v>
          </cell>
          <cell r="DG112">
            <v>0</v>
          </cell>
          <cell r="DJ112">
            <v>0</v>
          </cell>
          <cell r="DO112">
            <v>0</v>
          </cell>
          <cell r="DT112">
            <v>0</v>
          </cell>
          <cell r="DX112">
            <v>0</v>
          </cell>
          <cell r="EA112">
            <v>0</v>
          </cell>
          <cell r="EF112">
            <v>0</v>
          </cell>
          <cell r="EK112">
            <v>0</v>
          </cell>
          <cell r="FJ112">
            <v>0</v>
          </cell>
          <cell r="FK112">
            <v>0</v>
          </cell>
          <cell r="FM112">
            <v>0</v>
          </cell>
        </row>
        <row r="113">
          <cell r="A113" t="str">
            <v>Total Earnings per plant</v>
          </cell>
          <cell r="C113">
            <v>-17525267</v>
          </cell>
          <cell r="D113">
            <v>0</v>
          </cell>
          <cell r="E113">
            <v>1</v>
          </cell>
          <cell r="F113">
            <v>-53449</v>
          </cell>
          <cell r="G113">
            <v>9240</v>
          </cell>
          <cell r="H113">
            <v>0</v>
          </cell>
          <cell r="I113">
            <v>-17569475</v>
          </cell>
          <cell r="J113">
            <v>1026181</v>
          </cell>
          <cell r="K113">
            <v>280384</v>
          </cell>
          <cell r="L113">
            <v>-2326</v>
          </cell>
          <cell r="M113">
            <v>2785</v>
          </cell>
          <cell r="N113">
            <v>0</v>
          </cell>
          <cell r="O113">
            <v>5184068.05</v>
          </cell>
          <cell r="P113">
            <v>0</v>
          </cell>
          <cell r="Q113">
            <v>6491092.0499999998</v>
          </cell>
          <cell r="R113">
            <v>0</v>
          </cell>
          <cell r="S113">
            <v>6491092.0499999998</v>
          </cell>
          <cell r="T113">
            <v>-3082</v>
          </cell>
          <cell r="U113">
            <v>85976</v>
          </cell>
          <cell r="V113">
            <v>82894</v>
          </cell>
          <cell r="W113">
            <v>0</v>
          </cell>
          <cell r="X113">
            <v>82894</v>
          </cell>
          <cell r="Y113">
            <v>-88286848.859999999</v>
          </cell>
          <cell r="Z113">
            <v>-2604534</v>
          </cell>
          <cell r="AA113">
            <v>178982819</v>
          </cell>
          <cell r="AB113">
            <v>79616604</v>
          </cell>
          <cell r="AC113">
            <v>86864621</v>
          </cell>
          <cell r="AD113">
            <v>-259894397</v>
          </cell>
          <cell r="AE113">
            <v>-5321735.8600000143</v>
          </cell>
          <cell r="AF113">
            <v>1063865.93</v>
          </cell>
          <cell r="AG113">
            <v>-4257869.9300000146</v>
          </cell>
          <cell r="AH113">
            <v>-1453569</v>
          </cell>
          <cell r="AI113">
            <v>119142</v>
          </cell>
          <cell r="AJ113">
            <v>-4892174</v>
          </cell>
          <cell r="AK113">
            <v>-29385713</v>
          </cell>
          <cell r="AL113">
            <v>-2093471</v>
          </cell>
          <cell r="AM113">
            <v>0</v>
          </cell>
          <cell r="AN113">
            <v>-37705785</v>
          </cell>
          <cell r="AO113">
            <v>29373768</v>
          </cell>
          <cell r="AP113">
            <v>-8332017</v>
          </cell>
          <cell r="AQ113">
            <v>-72260</v>
          </cell>
          <cell r="AR113">
            <v>44639568.780000001</v>
          </cell>
          <cell r="AS113">
            <v>2000544</v>
          </cell>
          <cell r="AT113">
            <v>158</v>
          </cell>
          <cell r="AU113">
            <v>8154</v>
          </cell>
          <cell r="AV113">
            <v>-19138887</v>
          </cell>
          <cell r="AW113">
            <v>0</v>
          </cell>
          <cell r="AX113">
            <v>27437277.780000001</v>
          </cell>
          <cell r="AY113">
            <v>3361414</v>
          </cell>
          <cell r="AZ113">
            <v>3361414</v>
          </cell>
          <cell r="BA113">
            <v>-1349309.504</v>
          </cell>
          <cell r="BB113">
            <v>-1130094.8700000001</v>
          </cell>
          <cell r="BC113">
            <v>8932619.7649000101</v>
          </cell>
          <cell r="BD113">
            <v>0</v>
          </cell>
          <cell r="BE113">
            <v>434851.68000000017</v>
          </cell>
          <cell r="BF113">
            <v>271029</v>
          </cell>
          <cell r="BG113">
            <v>-6507</v>
          </cell>
          <cell r="BH113">
            <v>0</v>
          </cell>
          <cell r="BI113">
            <v>7152589.0709000099</v>
          </cell>
          <cell r="BJ113">
            <v>-271029</v>
          </cell>
          <cell r="BK113">
            <v>6881560.0709000099</v>
          </cell>
          <cell r="BL113">
            <v>0</v>
          </cell>
          <cell r="BM113">
            <v>343087</v>
          </cell>
          <cell r="BN113">
            <v>-347356</v>
          </cell>
          <cell r="BO113">
            <v>0</v>
          </cell>
          <cell r="BP113">
            <v>-4269</v>
          </cell>
          <cell r="BQ113">
            <v>-1386124</v>
          </cell>
          <cell r="BR113">
            <v>18755081.704700001</v>
          </cell>
          <cell r="BS113">
            <v>0</v>
          </cell>
          <cell r="BT113">
            <v>-1953657</v>
          </cell>
          <cell r="BU113">
            <v>0</v>
          </cell>
          <cell r="BV113">
            <v>-936188</v>
          </cell>
          <cell r="BW113">
            <v>-3292652</v>
          </cell>
          <cell r="BX113">
            <v>-105249</v>
          </cell>
          <cell r="BY113">
            <v>9351275.6677999999</v>
          </cell>
          <cell r="BZ113">
            <v>22609</v>
          </cell>
          <cell r="CA113">
            <v>0</v>
          </cell>
          <cell r="CB113">
            <v>0</v>
          </cell>
          <cell r="CC113">
            <v>20455096.372500002</v>
          </cell>
          <cell r="CD113">
            <v>-22333.207499999553</v>
          </cell>
          <cell r="CE113">
            <v>20432763.165000003</v>
          </cell>
          <cell r="CF113">
            <v>346305</v>
          </cell>
          <cell r="CG113">
            <v>346305</v>
          </cell>
          <cell r="CH113">
            <v>20130</v>
          </cell>
          <cell r="CI113">
            <v>0</v>
          </cell>
          <cell r="CJ113">
            <v>0</v>
          </cell>
          <cell r="CK113">
            <v>0</v>
          </cell>
          <cell r="CL113">
            <v>20130</v>
          </cell>
          <cell r="CM113">
            <v>-7045.5</v>
          </cell>
          <cell r="CN113">
            <v>13084.5</v>
          </cell>
          <cell r="CO113">
            <v>-1046374.26</v>
          </cell>
          <cell r="CP113">
            <v>0</v>
          </cell>
          <cell r="CQ113">
            <v>13440232.537600009</v>
          </cell>
          <cell r="CR113">
            <v>917210</v>
          </cell>
          <cell r="CS113">
            <v>-1035.33</v>
          </cell>
          <cell r="CT113">
            <v>0</v>
          </cell>
          <cell r="CU113">
            <v>-100.29999999981374</v>
          </cell>
          <cell r="CV113">
            <v>-105324.47999999998</v>
          </cell>
          <cell r="CW113">
            <v>0</v>
          </cell>
          <cell r="CX113">
            <v>0</v>
          </cell>
          <cell r="CY113">
            <v>-1.9500000001862645</v>
          </cell>
          <cell r="CZ113">
            <v>0</v>
          </cell>
          <cell r="DA113">
            <v>13204606.21760001</v>
          </cell>
          <cell r="DB113">
            <v>0</v>
          </cell>
          <cell r="DC113">
            <v>13204606.21760001</v>
          </cell>
          <cell r="DD113">
            <v>1003170</v>
          </cell>
          <cell r="DE113">
            <v>0</v>
          </cell>
          <cell r="DF113">
            <v>0</v>
          </cell>
          <cell r="DG113">
            <v>1003170</v>
          </cell>
          <cell r="DH113">
            <v>13042400</v>
          </cell>
          <cell r="DI113">
            <v>718000</v>
          </cell>
          <cell r="DJ113">
            <v>13760400</v>
          </cell>
          <cell r="DK113">
            <v>1299900</v>
          </cell>
          <cell r="DL113">
            <v>0</v>
          </cell>
          <cell r="DM113">
            <v>1071700</v>
          </cell>
          <cell r="DN113">
            <v>0</v>
          </cell>
          <cell r="DO113">
            <v>2371600</v>
          </cell>
          <cell r="DP113">
            <v>0</v>
          </cell>
          <cell r="DQ113">
            <v>2369750</v>
          </cell>
          <cell r="DR113">
            <v>0</v>
          </cell>
          <cell r="DS113">
            <v>0</v>
          </cell>
          <cell r="DT113">
            <v>2369750</v>
          </cell>
          <cell r="DU113">
            <v>1452112.5</v>
          </cell>
          <cell r="DV113">
            <v>0</v>
          </cell>
          <cell r="DW113">
            <v>0</v>
          </cell>
          <cell r="DX113">
            <v>1452112.5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292250</v>
          </cell>
          <cell r="ED113">
            <v>0</v>
          </cell>
          <cell r="EE113">
            <v>0</v>
          </cell>
          <cell r="EF113">
            <v>292250</v>
          </cell>
          <cell r="EG113">
            <v>0</v>
          </cell>
          <cell r="EH113">
            <v>0</v>
          </cell>
          <cell r="EI113">
            <v>31502000</v>
          </cell>
          <cell r="EJ113">
            <v>0</v>
          </cell>
          <cell r="EK113">
            <v>31502000</v>
          </cell>
          <cell r="EL113">
            <v>186000</v>
          </cell>
          <cell r="EM113">
            <v>0</v>
          </cell>
          <cell r="EN113">
            <v>0</v>
          </cell>
          <cell r="EO113">
            <v>0</v>
          </cell>
          <cell r="EP113">
            <v>-38057000</v>
          </cell>
          <cell r="EQ113">
            <v>0</v>
          </cell>
          <cell r="ER113">
            <v>0</v>
          </cell>
          <cell r="ES113">
            <v>1000</v>
          </cell>
          <cell r="ET113">
            <v>0</v>
          </cell>
          <cell r="EU113">
            <v>109000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476000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-37285000</v>
          </cell>
          <cell r="FK113">
            <v>15466282.5</v>
          </cell>
          <cell r="FL113">
            <v>0</v>
          </cell>
          <cell r="FM113">
            <v>15466282.5</v>
          </cell>
        </row>
        <row r="115">
          <cell r="A115" t="str">
            <v>U.S. TAXABLE INCOME</v>
          </cell>
        </row>
        <row r="116">
          <cell r="A116" t="str">
            <v>Potential Subpart F/US Income</v>
          </cell>
        </row>
        <row r="117">
          <cell r="A117" t="str">
            <v xml:space="preserve">  Interest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O117">
            <v>392996</v>
          </cell>
          <cell r="Q117">
            <v>392996</v>
          </cell>
          <cell r="S117">
            <v>392996</v>
          </cell>
          <cell r="V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3556014</v>
          </cell>
          <cell r="AL117">
            <v>0</v>
          </cell>
          <cell r="AM117">
            <v>0</v>
          </cell>
          <cell r="AN117">
            <v>3556014</v>
          </cell>
          <cell r="AP117">
            <v>3556014</v>
          </cell>
          <cell r="AQ117">
            <v>0</v>
          </cell>
          <cell r="AR117">
            <v>1979707.37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1979707.37</v>
          </cell>
          <cell r="AZ117">
            <v>0</v>
          </cell>
          <cell r="BA117">
            <v>0</v>
          </cell>
          <cell r="BB117">
            <v>0</v>
          </cell>
          <cell r="BC117">
            <v>4137476.75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4137476.75</v>
          </cell>
          <cell r="BK117">
            <v>4137476.75</v>
          </cell>
          <cell r="BP117">
            <v>0</v>
          </cell>
          <cell r="BQ117">
            <v>1146359</v>
          </cell>
          <cell r="BR117">
            <v>5325768.4375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1159034.1658000001</v>
          </cell>
          <cell r="BZ117">
            <v>0</v>
          </cell>
          <cell r="CA117">
            <v>0</v>
          </cell>
          <cell r="CB117">
            <v>0</v>
          </cell>
          <cell r="CC117">
            <v>7631161.6032999996</v>
          </cell>
          <cell r="CE117">
            <v>7631161.6032999996</v>
          </cell>
          <cell r="CF117">
            <v>0</v>
          </cell>
          <cell r="CG117">
            <v>0</v>
          </cell>
          <cell r="CL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C117">
            <v>0</v>
          </cell>
          <cell r="DE117">
            <v>0</v>
          </cell>
          <cell r="DF117">
            <v>0</v>
          </cell>
          <cell r="DG117">
            <v>0</v>
          </cell>
          <cell r="DJ117">
            <v>0</v>
          </cell>
          <cell r="DK117">
            <v>53000</v>
          </cell>
          <cell r="DL117">
            <v>0</v>
          </cell>
          <cell r="DN117">
            <v>0</v>
          </cell>
          <cell r="DO117">
            <v>53000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151000</v>
          </cell>
          <cell r="EQ117">
            <v>0</v>
          </cell>
          <cell r="ER117">
            <v>0</v>
          </cell>
          <cell r="ES117">
            <v>999000</v>
          </cell>
          <cell r="ET117">
            <v>0</v>
          </cell>
          <cell r="EU117">
            <v>109000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465000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1724000</v>
          </cell>
          <cell r="FK117">
            <v>1777000</v>
          </cell>
          <cell r="FL117">
            <v>-998000</v>
          </cell>
          <cell r="FM117">
            <v>779000</v>
          </cell>
        </row>
        <row r="118">
          <cell r="A118" t="str">
            <v xml:space="preserve">  Other Interest</v>
          </cell>
          <cell r="I118">
            <v>0</v>
          </cell>
          <cell r="Q118">
            <v>0</v>
          </cell>
          <cell r="S118">
            <v>0</v>
          </cell>
          <cell r="V118">
            <v>0</v>
          </cell>
          <cell r="X118">
            <v>0</v>
          </cell>
          <cell r="AE118">
            <v>0</v>
          </cell>
          <cell r="AG118">
            <v>0</v>
          </cell>
          <cell r="AN118">
            <v>0</v>
          </cell>
          <cell r="AP118">
            <v>0</v>
          </cell>
          <cell r="AX118">
            <v>0</v>
          </cell>
          <cell r="AZ118">
            <v>0</v>
          </cell>
          <cell r="BI118">
            <v>0</v>
          </cell>
          <cell r="BK118">
            <v>0</v>
          </cell>
          <cell r="BP118">
            <v>0</v>
          </cell>
          <cell r="CC118">
            <v>0</v>
          </cell>
          <cell r="CE118">
            <v>0</v>
          </cell>
          <cell r="CG118">
            <v>0</v>
          </cell>
          <cell r="CL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C118">
            <v>0</v>
          </cell>
          <cell r="DG118">
            <v>0</v>
          </cell>
          <cell r="DJ118">
            <v>0</v>
          </cell>
          <cell r="DO118">
            <v>0</v>
          </cell>
          <cell r="DT118">
            <v>0</v>
          </cell>
          <cell r="DX118">
            <v>0</v>
          </cell>
          <cell r="EA118">
            <v>0</v>
          </cell>
          <cell r="EF118">
            <v>0</v>
          </cell>
          <cell r="EK118">
            <v>0</v>
          </cell>
          <cell r="FJ118">
            <v>0</v>
          </cell>
          <cell r="FK118">
            <v>0</v>
          </cell>
          <cell r="FM118">
            <v>0</v>
          </cell>
        </row>
        <row r="119">
          <cell r="A119" t="str">
            <v xml:space="preserve">  Management Fee</v>
          </cell>
          <cell r="I119">
            <v>0</v>
          </cell>
          <cell r="K119">
            <v>1344210</v>
          </cell>
          <cell r="Q119">
            <v>1344210</v>
          </cell>
          <cell r="S119">
            <v>1344210</v>
          </cell>
          <cell r="V119">
            <v>0</v>
          </cell>
          <cell r="X119">
            <v>0</v>
          </cell>
          <cell r="Y119">
            <v>0</v>
          </cell>
          <cell r="Z119">
            <v>2053823</v>
          </cell>
          <cell r="AA119">
            <v>0</v>
          </cell>
          <cell r="AB119">
            <v>0</v>
          </cell>
          <cell r="AC119">
            <v>0</v>
          </cell>
          <cell r="AD119">
            <v>-2053823</v>
          </cell>
          <cell r="AE119">
            <v>0</v>
          </cell>
          <cell r="AG119">
            <v>0</v>
          </cell>
          <cell r="AN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Z119">
            <v>0</v>
          </cell>
          <cell r="BI119">
            <v>0</v>
          </cell>
          <cell r="BK119">
            <v>0</v>
          </cell>
          <cell r="BP119">
            <v>0</v>
          </cell>
          <cell r="CC119">
            <v>0</v>
          </cell>
          <cell r="CE119">
            <v>0</v>
          </cell>
          <cell r="CG119">
            <v>0</v>
          </cell>
          <cell r="CL119">
            <v>0</v>
          </cell>
          <cell r="CN119">
            <v>0</v>
          </cell>
          <cell r="CU119">
            <v>2592840.2799999998</v>
          </cell>
          <cell r="DA119">
            <v>2592840.2799999998</v>
          </cell>
          <cell r="DC119">
            <v>2592840.2799999998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FJ119">
            <v>0</v>
          </cell>
          <cell r="FK119">
            <v>0</v>
          </cell>
          <cell r="FM119">
            <v>0</v>
          </cell>
        </row>
        <row r="120">
          <cell r="A120" t="str">
            <v xml:space="preserve">  Intercompany interest</v>
          </cell>
          <cell r="I120">
            <v>0</v>
          </cell>
          <cell r="Q120">
            <v>0</v>
          </cell>
          <cell r="S120">
            <v>0</v>
          </cell>
          <cell r="V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G120">
            <v>0</v>
          </cell>
          <cell r="AN120">
            <v>0</v>
          </cell>
          <cell r="AP120">
            <v>0</v>
          </cell>
          <cell r="AX120">
            <v>0</v>
          </cell>
          <cell r="AZ120">
            <v>0</v>
          </cell>
          <cell r="BI120">
            <v>0</v>
          </cell>
          <cell r="BK120">
            <v>0</v>
          </cell>
          <cell r="BP120">
            <v>0</v>
          </cell>
          <cell r="CC120">
            <v>0</v>
          </cell>
          <cell r="CE120">
            <v>0</v>
          </cell>
          <cell r="CG120">
            <v>0</v>
          </cell>
          <cell r="CL120">
            <v>0</v>
          </cell>
          <cell r="CN120">
            <v>0</v>
          </cell>
          <cell r="CY120">
            <v>3566664.92</v>
          </cell>
          <cell r="DA120">
            <v>3566664.92</v>
          </cell>
          <cell r="DC120">
            <v>3566664.92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FJ120">
            <v>0</v>
          </cell>
          <cell r="FK120">
            <v>0</v>
          </cell>
          <cell r="FM120">
            <v>0</v>
          </cell>
        </row>
        <row r="121">
          <cell r="A121" t="str">
            <v xml:space="preserve">  Dividend</v>
          </cell>
          <cell r="I121">
            <v>0</v>
          </cell>
          <cell r="Q121">
            <v>0</v>
          </cell>
          <cell r="S121">
            <v>0</v>
          </cell>
          <cell r="V121">
            <v>0</v>
          </cell>
          <cell r="X121">
            <v>0</v>
          </cell>
          <cell r="AE121">
            <v>0</v>
          </cell>
          <cell r="AG121">
            <v>0</v>
          </cell>
          <cell r="AN121">
            <v>0</v>
          </cell>
          <cell r="AP121">
            <v>0</v>
          </cell>
          <cell r="AX121">
            <v>0</v>
          </cell>
          <cell r="AZ121">
            <v>0</v>
          </cell>
          <cell r="BI121">
            <v>0</v>
          </cell>
          <cell r="BK121">
            <v>0</v>
          </cell>
          <cell r="BP121">
            <v>0</v>
          </cell>
          <cell r="CC121">
            <v>0</v>
          </cell>
          <cell r="CE121">
            <v>0</v>
          </cell>
          <cell r="CG121">
            <v>0</v>
          </cell>
          <cell r="CL121">
            <v>0</v>
          </cell>
          <cell r="CN121">
            <v>0</v>
          </cell>
          <cell r="CV121">
            <v>7412152</v>
          </cell>
          <cell r="DA121">
            <v>7412152</v>
          </cell>
          <cell r="DC121">
            <v>7412152</v>
          </cell>
          <cell r="DG121">
            <v>0</v>
          </cell>
          <cell r="DJ121">
            <v>0</v>
          </cell>
          <cell r="DO121">
            <v>0</v>
          </cell>
          <cell r="DT121">
            <v>0</v>
          </cell>
          <cell r="DX121">
            <v>0</v>
          </cell>
          <cell r="EA121">
            <v>0</v>
          </cell>
          <cell r="EF121">
            <v>0</v>
          </cell>
          <cell r="EK121">
            <v>0</v>
          </cell>
          <cell r="FJ121">
            <v>0</v>
          </cell>
          <cell r="FK121">
            <v>0</v>
          </cell>
          <cell r="FM121">
            <v>0</v>
          </cell>
        </row>
        <row r="122">
          <cell r="A122" t="str">
            <v xml:space="preserve">  Other Costs deductible on US return</v>
          </cell>
          <cell r="I122">
            <v>0</v>
          </cell>
          <cell r="Q122">
            <v>0</v>
          </cell>
          <cell r="S122">
            <v>0</v>
          </cell>
          <cell r="V122">
            <v>0</v>
          </cell>
          <cell r="X122">
            <v>0</v>
          </cell>
          <cell r="AE122">
            <v>0</v>
          </cell>
          <cell r="AG122">
            <v>0</v>
          </cell>
          <cell r="AN122">
            <v>0</v>
          </cell>
          <cell r="AP122">
            <v>0</v>
          </cell>
          <cell r="AX122">
            <v>0</v>
          </cell>
          <cell r="AZ122">
            <v>0</v>
          </cell>
          <cell r="BI122">
            <v>0</v>
          </cell>
          <cell r="BK122">
            <v>0</v>
          </cell>
          <cell r="BP122">
            <v>0</v>
          </cell>
          <cell r="CC122">
            <v>0</v>
          </cell>
          <cell r="CE122">
            <v>0</v>
          </cell>
          <cell r="CG122">
            <v>0</v>
          </cell>
          <cell r="CL122">
            <v>0</v>
          </cell>
          <cell r="CN122">
            <v>0</v>
          </cell>
          <cell r="DA122">
            <v>0</v>
          </cell>
          <cell r="DC122">
            <v>0</v>
          </cell>
          <cell r="DG122">
            <v>0</v>
          </cell>
          <cell r="DJ122">
            <v>0</v>
          </cell>
          <cell r="DO122">
            <v>0</v>
          </cell>
          <cell r="DT122">
            <v>0</v>
          </cell>
          <cell r="DX122">
            <v>0</v>
          </cell>
          <cell r="EA122">
            <v>0</v>
          </cell>
          <cell r="EF122">
            <v>0</v>
          </cell>
          <cell r="EK122">
            <v>0</v>
          </cell>
          <cell r="FJ122">
            <v>0</v>
          </cell>
          <cell r="FK122">
            <v>0</v>
          </cell>
          <cell r="FM122">
            <v>0</v>
          </cell>
        </row>
        <row r="123">
          <cell r="A123" t="str">
            <v xml:space="preserve">  Partnership Loss up to US return</v>
          </cell>
          <cell r="I123">
            <v>0</v>
          </cell>
          <cell r="Q123">
            <v>0</v>
          </cell>
          <cell r="S123">
            <v>0</v>
          </cell>
          <cell r="V123">
            <v>0</v>
          </cell>
          <cell r="X123">
            <v>0</v>
          </cell>
          <cell r="AE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  <cell r="AX123">
            <v>0</v>
          </cell>
          <cell r="AZ123">
            <v>0</v>
          </cell>
          <cell r="BI123">
            <v>0</v>
          </cell>
          <cell r="BK123">
            <v>0</v>
          </cell>
          <cell r="BP123">
            <v>0</v>
          </cell>
          <cell r="CC123">
            <v>0</v>
          </cell>
          <cell r="CE123">
            <v>0</v>
          </cell>
          <cell r="CG123">
            <v>0</v>
          </cell>
          <cell r="CL123">
            <v>0</v>
          </cell>
          <cell r="CN123">
            <v>0</v>
          </cell>
          <cell r="DA123">
            <v>0</v>
          </cell>
          <cell r="DC123">
            <v>0</v>
          </cell>
          <cell r="DG123">
            <v>0</v>
          </cell>
          <cell r="DJ123">
            <v>0</v>
          </cell>
          <cell r="DO123">
            <v>0</v>
          </cell>
          <cell r="DT123">
            <v>0</v>
          </cell>
          <cell r="DX123">
            <v>0</v>
          </cell>
          <cell r="EA123">
            <v>0</v>
          </cell>
          <cell r="EF123">
            <v>0</v>
          </cell>
          <cell r="EK123">
            <v>0</v>
          </cell>
          <cell r="FJ123">
            <v>0</v>
          </cell>
          <cell r="FK123">
            <v>0</v>
          </cell>
          <cell r="FM123">
            <v>0</v>
          </cell>
        </row>
        <row r="124">
          <cell r="A124" t="str">
            <v xml:space="preserve">  Out of Market Contracts</v>
          </cell>
          <cell r="I124">
            <v>0</v>
          </cell>
          <cell r="Q124">
            <v>0</v>
          </cell>
          <cell r="S124">
            <v>0</v>
          </cell>
          <cell r="V124">
            <v>0</v>
          </cell>
          <cell r="X124">
            <v>0</v>
          </cell>
          <cell r="AE124">
            <v>0</v>
          </cell>
          <cell r="AG124">
            <v>0</v>
          </cell>
          <cell r="AN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Z124">
            <v>0</v>
          </cell>
          <cell r="BI124">
            <v>0</v>
          </cell>
          <cell r="BK124">
            <v>0</v>
          </cell>
          <cell r="BP124">
            <v>0</v>
          </cell>
          <cell r="CC124">
            <v>0</v>
          </cell>
          <cell r="CE124">
            <v>0</v>
          </cell>
          <cell r="CG124">
            <v>0</v>
          </cell>
          <cell r="CL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C124">
            <v>0</v>
          </cell>
          <cell r="DG124">
            <v>0</v>
          </cell>
          <cell r="DJ124">
            <v>0</v>
          </cell>
          <cell r="DO124">
            <v>0</v>
          </cell>
          <cell r="DT124">
            <v>0</v>
          </cell>
          <cell r="DX124">
            <v>0</v>
          </cell>
          <cell r="EA124">
            <v>0</v>
          </cell>
          <cell r="EF124">
            <v>0</v>
          </cell>
          <cell r="EK124">
            <v>0</v>
          </cell>
          <cell r="FJ124">
            <v>0</v>
          </cell>
          <cell r="FK124">
            <v>0</v>
          </cell>
          <cell r="FM124">
            <v>0</v>
          </cell>
        </row>
        <row r="125">
          <cell r="A125" t="str">
            <v xml:space="preserve">  Interest paid to AES Corp (net of w/h tax)</v>
          </cell>
          <cell r="I125">
            <v>0</v>
          </cell>
          <cell r="Q125">
            <v>0</v>
          </cell>
          <cell r="S125">
            <v>0</v>
          </cell>
          <cell r="V125">
            <v>0</v>
          </cell>
          <cell r="X125">
            <v>0</v>
          </cell>
          <cell r="AE125">
            <v>0</v>
          </cell>
          <cell r="AG125">
            <v>0</v>
          </cell>
          <cell r="AN125">
            <v>0</v>
          </cell>
          <cell r="AP125">
            <v>0</v>
          </cell>
          <cell r="AX125">
            <v>0</v>
          </cell>
          <cell r="AZ125">
            <v>0</v>
          </cell>
          <cell r="BI125">
            <v>0</v>
          </cell>
          <cell r="BK125">
            <v>0</v>
          </cell>
          <cell r="BP125">
            <v>0</v>
          </cell>
          <cell r="CC125">
            <v>0</v>
          </cell>
          <cell r="CE125">
            <v>0</v>
          </cell>
          <cell r="CG125">
            <v>0</v>
          </cell>
          <cell r="CL125">
            <v>0</v>
          </cell>
          <cell r="CN125">
            <v>0</v>
          </cell>
          <cell r="DA125">
            <v>0</v>
          </cell>
          <cell r="DC125">
            <v>0</v>
          </cell>
          <cell r="DG125">
            <v>0</v>
          </cell>
          <cell r="DJ125">
            <v>0</v>
          </cell>
          <cell r="DO125">
            <v>0</v>
          </cell>
          <cell r="DT125">
            <v>0</v>
          </cell>
          <cell r="DX125">
            <v>0</v>
          </cell>
          <cell r="EA125">
            <v>0</v>
          </cell>
          <cell r="EF125">
            <v>0</v>
          </cell>
          <cell r="EK125">
            <v>0</v>
          </cell>
          <cell r="FJ125">
            <v>0</v>
          </cell>
          <cell r="FK125">
            <v>0</v>
          </cell>
          <cell r="FM125">
            <v>0</v>
          </cell>
        </row>
        <row r="126">
          <cell r="A126" t="str">
            <v xml:space="preserve">  HoldCo Interest Rolling up to US return</v>
          </cell>
          <cell r="I126">
            <v>0</v>
          </cell>
          <cell r="Q126">
            <v>0</v>
          </cell>
          <cell r="S126">
            <v>0</v>
          </cell>
          <cell r="V126">
            <v>0</v>
          </cell>
          <cell r="X126">
            <v>0</v>
          </cell>
          <cell r="AE126">
            <v>0</v>
          </cell>
          <cell r="AG126">
            <v>0</v>
          </cell>
          <cell r="AN126">
            <v>0</v>
          </cell>
          <cell r="AP126">
            <v>0</v>
          </cell>
          <cell r="AX126">
            <v>0</v>
          </cell>
          <cell r="AZ126">
            <v>0</v>
          </cell>
          <cell r="BI126">
            <v>0</v>
          </cell>
          <cell r="BK126">
            <v>0</v>
          </cell>
          <cell r="BP126">
            <v>0</v>
          </cell>
          <cell r="CC126">
            <v>0</v>
          </cell>
          <cell r="CE126">
            <v>0</v>
          </cell>
          <cell r="CG126">
            <v>0</v>
          </cell>
          <cell r="CL126">
            <v>0</v>
          </cell>
          <cell r="CN126">
            <v>0</v>
          </cell>
          <cell r="DA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FJ126">
            <v>0</v>
          </cell>
          <cell r="FK126">
            <v>0</v>
          </cell>
          <cell r="FM126">
            <v>0</v>
          </cell>
        </row>
        <row r="127">
          <cell r="A127" t="str">
            <v>Subtotal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1344210</v>
          </cell>
          <cell r="L127">
            <v>0</v>
          </cell>
          <cell r="M127">
            <v>0</v>
          </cell>
          <cell r="N127">
            <v>0</v>
          </cell>
          <cell r="O127">
            <v>392996</v>
          </cell>
          <cell r="P127">
            <v>0</v>
          </cell>
          <cell r="Q127">
            <v>1737206</v>
          </cell>
          <cell r="R127">
            <v>0</v>
          </cell>
          <cell r="S127">
            <v>1737206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2053823</v>
          </cell>
          <cell r="AA127">
            <v>0</v>
          </cell>
          <cell r="AB127">
            <v>0</v>
          </cell>
          <cell r="AC127">
            <v>0</v>
          </cell>
          <cell r="AD127">
            <v>-2053823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3556014</v>
          </cell>
          <cell r="AL127">
            <v>0</v>
          </cell>
          <cell r="AM127">
            <v>0</v>
          </cell>
          <cell r="AN127">
            <v>3556014</v>
          </cell>
          <cell r="AO127">
            <v>0</v>
          </cell>
          <cell r="AP127">
            <v>3556014</v>
          </cell>
          <cell r="AQ127">
            <v>0</v>
          </cell>
          <cell r="AR127">
            <v>1979707.37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1979707.37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4137476.75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4137476.75</v>
          </cell>
          <cell r="BJ127">
            <v>0</v>
          </cell>
          <cell r="BK127">
            <v>4137476.75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1146359</v>
          </cell>
          <cell r="BR127">
            <v>5325768.4375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1159034.1658000001</v>
          </cell>
          <cell r="BZ127">
            <v>0</v>
          </cell>
          <cell r="CA127">
            <v>0</v>
          </cell>
          <cell r="CB127">
            <v>0</v>
          </cell>
          <cell r="CC127">
            <v>7631161.6032999996</v>
          </cell>
          <cell r="CD127">
            <v>0</v>
          </cell>
          <cell r="CE127">
            <v>7631161.6032999996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2592840.2799999998</v>
          </cell>
          <cell r="CV127">
            <v>7412152</v>
          </cell>
          <cell r="CW127">
            <v>0</v>
          </cell>
          <cell r="CX127">
            <v>0</v>
          </cell>
          <cell r="CY127">
            <v>3566664.92</v>
          </cell>
          <cell r="CZ127">
            <v>0</v>
          </cell>
          <cell r="DA127">
            <v>13571657.199999999</v>
          </cell>
          <cell r="DB127">
            <v>0</v>
          </cell>
          <cell r="DC127">
            <v>13571657.199999999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53000</v>
          </cell>
          <cell r="DL127">
            <v>0</v>
          </cell>
          <cell r="DM127">
            <v>0</v>
          </cell>
          <cell r="DN127">
            <v>0</v>
          </cell>
          <cell r="DO127">
            <v>53000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151000</v>
          </cell>
          <cell r="EQ127">
            <v>0</v>
          </cell>
          <cell r="ER127">
            <v>0</v>
          </cell>
          <cell r="ES127">
            <v>999000</v>
          </cell>
          <cell r="ET127">
            <v>0</v>
          </cell>
          <cell r="EU127">
            <v>109000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465000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1724000</v>
          </cell>
          <cell r="FK127">
            <v>1777000</v>
          </cell>
          <cell r="FL127">
            <v>-998000</v>
          </cell>
          <cell r="FM127">
            <v>779000</v>
          </cell>
        </row>
        <row r="128">
          <cell r="A128" t="str">
            <v>Adjustment</v>
          </cell>
          <cell r="I128">
            <v>0</v>
          </cell>
          <cell r="Q128">
            <v>0</v>
          </cell>
          <cell r="S128">
            <v>0</v>
          </cell>
          <cell r="V128">
            <v>0</v>
          </cell>
          <cell r="X128">
            <v>0</v>
          </cell>
          <cell r="AE128">
            <v>0</v>
          </cell>
          <cell r="AG128">
            <v>0</v>
          </cell>
          <cell r="AN128">
            <v>0</v>
          </cell>
          <cell r="AP128">
            <v>0</v>
          </cell>
          <cell r="AQ128">
            <v>0</v>
          </cell>
          <cell r="AR128">
            <v>-1979707.37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-1979707.37</v>
          </cell>
          <cell r="AZ128">
            <v>0</v>
          </cell>
          <cell r="BA128">
            <v>0</v>
          </cell>
          <cell r="BB128">
            <v>0</v>
          </cell>
          <cell r="BC128">
            <v>-1483368.1644099997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-1483368.1644099997</v>
          </cell>
          <cell r="BK128">
            <v>-1483368.1644099997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CC128">
            <v>0</v>
          </cell>
          <cell r="CE128">
            <v>0</v>
          </cell>
          <cell r="CF128">
            <v>0</v>
          </cell>
          <cell r="CG128">
            <v>0</v>
          </cell>
          <cell r="CL128">
            <v>0</v>
          </cell>
          <cell r="CN128">
            <v>0</v>
          </cell>
          <cell r="DA128">
            <v>0</v>
          </cell>
          <cell r="DC128">
            <v>0</v>
          </cell>
          <cell r="DG128">
            <v>0</v>
          </cell>
          <cell r="DJ128">
            <v>0</v>
          </cell>
          <cell r="DO128">
            <v>0</v>
          </cell>
          <cell r="DT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FJ128">
            <v>0</v>
          </cell>
          <cell r="FK128">
            <v>0</v>
          </cell>
          <cell r="FM128">
            <v>0</v>
          </cell>
        </row>
        <row r="129">
          <cell r="A129" t="str">
            <v>Total Subpart F/US income amount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1344210</v>
          </cell>
          <cell r="L129">
            <v>0</v>
          </cell>
          <cell r="M129">
            <v>0</v>
          </cell>
          <cell r="N129">
            <v>0</v>
          </cell>
          <cell r="O129">
            <v>392996</v>
          </cell>
          <cell r="P129">
            <v>0</v>
          </cell>
          <cell r="Q129">
            <v>1737206</v>
          </cell>
          <cell r="R129">
            <v>0</v>
          </cell>
          <cell r="S129">
            <v>1737206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2053823</v>
          </cell>
          <cell r="AA129">
            <v>0</v>
          </cell>
          <cell r="AB129">
            <v>0</v>
          </cell>
          <cell r="AC129">
            <v>0</v>
          </cell>
          <cell r="AD129">
            <v>-2053823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3556014</v>
          </cell>
          <cell r="AL129">
            <v>0</v>
          </cell>
          <cell r="AM129">
            <v>0</v>
          </cell>
          <cell r="AN129">
            <v>3556014</v>
          </cell>
          <cell r="AO129">
            <v>0</v>
          </cell>
          <cell r="AP129">
            <v>3556014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2654108.5855900003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2654108.5855900003</v>
          </cell>
          <cell r="BJ129">
            <v>0</v>
          </cell>
          <cell r="BK129">
            <v>2654108.5855900003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1146359</v>
          </cell>
          <cell r="BR129">
            <v>5325768.4375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1159034.1658000001</v>
          </cell>
          <cell r="BZ129">
            <v>0</v>
          </cell>
          <cell r="CA129">
            <v>0</v>
          </cell>
          <cell r="CB129">
            <v>0</v>
          </cell>
          <cell r="CC129">
            <v>7631161.6032999996</v>
          </cell>
          <cell r="CD129">
            <v>0</v>
          </cell>
          <cell r="CE129">
            <v>7631161.6032999996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2592840.2799999998</v>
          </cell>
          <cell r="CV129">
            <v>7412152</v>
          </cell>
          <cell r="CW129">
            <v>0</v>
          </cell>
          <cell r="CX129">
            <v>0</v>
          </cell>
          <cell r="CY129">
            <v>3566664.92</v>
          </cell>
          <cell r="CZ129">
            <v>0</v>
          </cell>
          <cell r="DA129">
            <v>13571657.199999999</v>
          </cell>
          <cell r="DB129">
            <v>0</v>
          </cell>
          <cell r="DC129">
            <v>13571657.199999999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53000</v>
          </cell>
          <cell r="DL129">
            <v>0</v>
          </cell>
          <cell r="DM129">
            <v>0</v>
          </cell>
          <cell r="DN129">
            <v>0</v>
          </cell>
          <cell r="DO129">
            <v>53000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151000</v>
          </cell>
          <cell r="EQ129">
            <v>0</v>
          </cell>
          <cell r="ER129">
            <v>0</v>
          </cell>
          <cell r="ES129">
            <v>999000</v>
          </cell>
          <cell r="ET129">
            <v>0</v>
          </cell>
          <cell r="EU129">
            <v>109000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465000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1724000</v>
          </cell>
          <cell r="FK129">
            <v>1777000</v>
          </cell>
          <cell r="FL129">
            <v>-998000</v>
          </cell>
          <cell r="FM129">
            <v>779000</v>
          </cell>
        </row>
        <row r="130">
          <cell r="A130" t="str">
            <v xml:space="preserve">     x U.S. Tax Rate</v>
          </cell>
          <cell r="C130">
            <v>0.35</v>
          </cell>
          <cell r="D130">
            <v>0.35</v>
          </cell>
          <cell r="E130">
            <v>0.35</v>
          </cell>
          <cell r="F130">
            <v>0.35</v>
          </cell>
          <cell r="G130">
            <v>0.35</v>
          </cell>
          <cell r="H130">
            <v>0.35</v>
          </cell>
          <cell r="J130">
            <v>0.35</v>
          </cell>
          <cell r="K130">
            <v>0.35</v>
          </cell>
          <cell r="L130">
            <v>0.35</v>
          </cell>
          <cell r="M130">
            <v>0.35</v>
          </cell>
          <cell r="N130">
            <v>0.35</v>
          </cell>
          <cell r="O130">
            <v>0.35</v>
          </cell>
          <cell r="P130">
            <v>0.35</v>
          </cell>
          <cell r="R130">
            <v>0.35</v>
          </cell>
          <cell r="T130">
            <v>0.35</v>
          </cell>
          <cell r="U130">
            <v>0.35</v>
          </cell>
          <cell r="W130">
            <v>0.35</v>
          </cell>
          <cell r="Y130">
            <v>0.35</v>
          </cell>
          <cell r="Z130">
            <v>0.35</v>
          </cell>
          <cell r="AA130">
            <v>0.35</v>
          </cell>
          <cell r="AB130">
            <v>0.35</v>
          </cell>
          <cell r="AC130">
            <v>0.35</v>
          </cell>
          <cell r="AD130">
            <v>0.35</v>
          </cell>
          <cell r="AF130">
            <v>0.35</v>
          </cell>
          <cell r="AH130">
            <v>0.35</v>
          </cell>
          <cell r="AI130">
            <v>0.35</v>
          </cell>
          <cell r="AJ130">
            <v>0.35</v>
          </cell>
          <cell r="AL130">
            <v>0.35</v>
          </cell>
          <cell r="AM130">
            <v>0.35</v>
          </cell>
          <cell r="AO130">
            <v>0.35</v>
          </cell>
          <cell r="AQ130">
            <v>0.35</v>
          </cell>
          <cell r="AR130">
            <v>0.35</v>
          </cell>
          <cell r="AS130">
            <v>0.35</v>
          </cell>
          <cell r="AT130">
            <v>0.35</v>
          </cell>
          <cell r="AU130">
            <v>0.35</v>
          </cell>
          <cell r="AV130">
            <v>0.35</v>
          </cell>
          <cell r="AY130">
            <v>0.35</v>
          </cell>
          <cell r="BA130">
            <v>0.35</v>
          </cell>
          <cell r="BB130">
            <v>0.35</v>
          </cell>
          <cell r="BC130">
            <v>0.35</v>
          </cell>
          <cell r="BD130">
            <v>0.35</v>
          </cell>
          <cell r="BE130">
            <v>0.35</v>
          </cell>
          <cell r="BF130">
            <v>0.35</v>
          </cell>
          <cell r="BG130">
            <v>0.35</v>
          </cell>
          <cell r="BH130">
            <v>0.35</v>
          </cell>
          <cell r="BJ130">
            <v>0.35</v>
          </cell>
          <cell r="BL130">
            <v>0.35</v>
          </cell>
          <cell r="BM130">
            <v>0.35</v>
          </cell>
          <cell r="BN130">
            <v>0.35</v>
          </cell>
          <cell r="BO130">
            <v>0.35</v>
          </cell>
          <cell r="BQ130">
            <v>0.35</v>
          </cell>
          <cell r="BR130">
            <v>0.35</v>
          </cell>
          <cell r="BS130">
            <v>0.35</v>
          </cell>
          <cell r="BT130">
            <v>0.35</v>
          </cell>
          <cell r="BU130">
            <v>0.35</v>
          </cell>
          <cell r="BV130">
            <v>0.35</v>
          </cell>
          <cell r="BW130">
            <v>0.35</v>
          </cell>
          <cell r="BX130">
            <v>0.35</v>
          </cell>
          <cell r="BY130">
            <v>0.35</v>
          </cell>
          <cell r="BZ130">
            <v>0.35</v>
          </cell>
          <cell r="CA130">
            <v>0.35</v>
          </cell>
          <cell r="CB130">
            <v>0.35</v>
          </cell>
          <cell r="CD130">
            <v>0.35</v>
          </cell>
          <cell r="CF130">
            <v>0.35</v>
          </cell>
          <cell r="CH130">
            <v>0.35</v>
          </cell>
          <cell r="CI130">
            <v>0.35</v>
          </cell>
          <cell r="CJ130">
            <v>0.35</v>
          </cell>
          <cell r="CK130">
            <v>0.35</v>
          </cell>
          <cell r="CM130">
            <v>0.35</v>
          </cell>
          <cell r="CO130">
            <v>0.35</v>
          </cell>
          <cell r="CP130">
            <v>0.35</v>
          </cell>
          <cell r="CQ130">
            <v>0.35</v>
          </cell>
          <cell r="CR130">
            <v>0.35</v>
          </cell>
          <cell r="CS130">
            <v>0.35</v>
          </cell>
          <cell r="CT130">
            <v>0.35</v>
          </cell>
          <cell r="CU130">
            <v>0.35</v>
          </cell>
          <cell r="CV130">
            <v>0.35</v>
          </cell>
          <cell r="CW130">
            <v>0.35</v>
          </cell>
          <cell r="CX130">
            <v>0.35</v>
          </cell>
          <cell r="CY130">
            <v>0.35</v>
          </cell>
          <cell r="CZ130">
            <v>0.35</v>
          </cell>
          <cell r="DB130">
            <v>0.35</v>
          </cell>
          <cell r="DD130">
            <v>0.35</v>
          </cell>
          <cell r="DE130">
            <v>0.35</v>
          </cell>
          <cell r="DF130">
            <v>0.35</v>
          </cell>
          <cell r="DH130">
            <v>0.35</v>
          </cell>
          <cell r="DI130">
            <v>0.35</v>
          </cell>
          <cell r="DK130">
            <v>0.35</v>
          </cell>
          <cell r="DL130">
            <v>0.35</v>
          </cell>
          <cell r="DM130">
            <v>0.35</v>
          </cell>
          <cell r="DN130">
            <v>0.35</v>
          </cell>
          <cell r="DP130">
            <v>0.35</v>
          </cell>
          <cell r="DQ130">
            <v>0.35</v>
          </cell>
          <cell r="DR130">
            <v>0.35</v>
          </cell>
          <cell r="DS130">
            <v>0.35</v>
          </cell>
          <cell r="DU130">
            <v>0.35</v>
          </cell>
          <cell r="DV130">
            <v>0.35</v>
          </cell>
          <cell r="DW130">
            <v>0.35</v>
          </cell>
          <cell r="DY130">
            <v>0.35</v>
          </cell>
          <cell r="DZ130">
            <v>0.35</v>
          </cell>
          <cell r="EB130">
            <v>0.35</v>
          </cell>
          <cell r="EC130">
            <v>0.35</v>
          </cell>
          <cell r="ED130">
            <v>0.35</v>
          </cell>
          <cell r="EE130">
            <v>0.35</v>
          </cell>
          <cell r="EG130">
            <v>0.35</v>
          </cell>
          <cell r="EH130">
            <v>0.35</v>
          </cell>
          <cell r="EI130">
            <v>0.35</v>
          </cell>
          <cell r="EJ130">
            <v>0.35</v>
          </cell>
          <cell r="EL130">
            <v>0.35</v>
          </cell>
          <cell r="EM130">
            <v>0.35</v>
          </cell>
          <cell r="EN130">
            <v>0.35</v>
          </cell>
          <cell r="EO130">
            <v>0.35</v>
          </cell>
          <cell r="EP130">
            <v>0.35</v>
          </cell>
          <cell r="EQ130">
            <v>0.35</v>
          </cell>
          <cell r="ER130">
            <v>0.35</v>
          </cell>
          <cell r="ES130">
            <v>0.35</v>
          </cell>
          <cell r="ET130">
            <v>0.35</v>
          </cell>
          <cell r="EU130">
            <v>0.35</v>
          </cell>
          <cell r="EV130">
            <v>0.35</v>
          </cell>
          <cell r="EW130">
            <v>0.35</v>
          </cell>
          <cell r="EX130">
            <v>0.35</v>
          </cell>
          <cell r="EY130">
            <v>0.35</v>
          </cell>
          <cell r="EZ130">
            <v>0.35</v>
          </cell>
          <cell r="FA130">
            <v>0.35</v>
          </cell>
          <cell r="FB130">
            <v>0.35</v>
          </cell>
          <cell r="FC130">
            <v>0.35</v>
          </cell>
          <cell r="FD130">
            <v>0.35</v>
          </cell>
          <cell r="FE130">
            <v>0.35</v>
          </cell>
          <cell r="FF130">
            <v>0.35</v>
          </cell>
          <cell r="FG130">
            <v>0.35</v>
          </cell>
          <cell r="FH130">
            <v>0.35</v>
          </cell>
          <cell r="FI130">
            <v>0.35</v>
          </cell>
          <cell r="FK130">
            <v>0</v>
          </cell>
          <cell r="FL130">
            <v>0.35</v>
          </cell>
          <cell r="FM130">
            <v>0.35</v>
          </cell>
        </row>
        <row r="131">
          <cell r="A131" t="str">
            <v>U.S. TAX COST/(BENEFIT)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470473.49999999994</v>
          </cell>
          <cell r="L131">
            <v>0</v>
          </cell>
          <cell r="M131">
            <v>0</v>
          </cell>
          <cell r="N131">
            <v>0</v>
          </cell>
          <cell r="O131">
            <v>137548.59999999998</v>
          </cell>
          <cell r="P131">
            <v>0</v>
          </cell>
          <cell r="Q131">
            <v>608022.09999999986</v>
          </cell>
          <cell r="R131">
            <v>0</v>
          </cell>
          <cell r="S131">
            <v>608022.09999999986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718838.04999999993</v>
          </cell>
          <cell r="AA131">
            <v>0</v>
          </cell>
          <cell r="AB131">
            <v>0</v>
          </cell>
          <cell r="AC131">
            <v>0</v>
          </cell>
          <cell r="AD131">
            <v>-718838.04999999993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1244604.8999999999</v>
          </cell>
          <cell r="AL131">
            <v>0</v>
          </cell>
          <cell r="AM131">
            <v>0</v>
          </cell>
          <cell r="AN131">
            <v>1244604.8999999999</v>
          </cell>
          <cell r="AO131">
            <v>0</v>
          </cell>
          <cell r="AP131">
            <v>1244604.8999999999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928938.00495650002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928938.00495650002</v>
          </cell>
          <cell r="BJ131">
            <v>0</v>
          </cell>
          <cell r="BK131">
            <v>928938.00495650002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401225.64999999997</v>
          </cell>
          <cell r="BR131">
            <v>1864018.9531249998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405661.95802999998</v>
          </cell>
          <cell r="BZ131">
            <v>0</v>
          </cell>
          <cell r="CA131">
            <v>0</v>
          </cell>
          <cell r="CB131">
            <v>0</v>
          </cell>
          <cell r="CC131">
            <v>2670906.5611549998</v>
          </cell>
          <cell r="CD131">
            <v>0</v>
          </cell>
          <cell r="CE131">
            <v>2670906.5611549998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907494.09799999988</v>
          </cell>
          <cell r="CV131">
            <v>2594253.1999999997</v>
          </cell>
          <cell r="CW131">
            <v>0</v>
          </cell>
          <cell r="CX131">
            <v>0</v>
          </cell>
          <cell r="CY131">
            <v>1248332.7219999998</v>
          </cell>
          <cell r="CZ131">
            <v>0</v>
          </cell>
          <cell r="DA131">
            <v>4750080.0199999996</v>
          </cell>
          <cell r="DB131">
            <v>0</v>
          </cell>
          <cell r="DC131">
            <v>4750080.0199999996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18550</v>
          </cell>
          <cell r="DL131">
            <v>0</v>
          </cell>
          <cell r="DM131">
            <v>0</v>
          </cell>
          <cell r="DN131">
            <v>0</v>
          </cell>
          <cell r="DO131">
            <v>18550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52850</v>
          </cell>
          <cell r="EQ131">
            <v>0</v>
          </cell>
          <cell r="ER131">
            <v>0</v>
          </cell>
          <cell r="ES131">
            <v>349650</v>
          </cell>
          <cell r="ET131">
            <v>0</v>
          </cell>
          <cell r="EU131">
            <v>38150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162750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603400</v>
          </cell>
          <cell r="FK131">
            <v>621950</v>
          </cell>
          <cell r="FL131">
            <v>-349300</v>
          </cell>
          <cell r="FM131">
            <v>272650</v>
          </cell>
        </row>
        <row r="132">
          <cell r="A132">
            <v>0.35</v>
          </cell>
          <cell r="FK132">
            <v>0</v>
          </cell>
          <cell r="FM132">
            <v>0</v>
          </cell>
        </row>
        <row r="133">
          <cell r="A133" t="str">
            <v>LOCAL COUNTRY TAXATION</v>
          </cell>
          <cell r="FK133">
            <v>0</v>
          </cell>
          <cell r="FM133">
            <v>0</v>
          </cell>
        </row>
        <row r="134">
          <cell r="A134" t="str">
            <v>Current Tax Expense</v>
          </cell>
          <cell r="FK134">
            <v>0</v>
          </cell>
          <cell r="FM134">
            <v>0</v>
          </cell>
        </row>
        <row r="135">
          <cell r="A135" t="str">
            <v xml:space="preserve">  US GAAP Profit Before Tax</v>
          </cell>
          <cell r="C135">
            <v>-17525267</v>
          </cell>
          <cell r="D135">
            <v>0</v>
          </cell>
          <cell r="E135">
            <v>1</v>
          </cell>
          <cell r="F135">
            <v>-53449</v>
          </cell>
          <cell r="G135">
            <v>9240</v>
          </cell>
          <cell r="H135">
            <v>0</v>
          </cell>
          <cell r="I135">
            <v>-17569475</v>
          </cell>
          <cell r="J135">
            <v>1026181</v>
          </cell>
          <cell r="K135">
            <v>616436</v>
          </cell>
          <cell r="L135">
            <v>-2326</v>
          </cell>
          <cell r="M135">
            <v>2785</v>
          </cell>
          <cell r="N135">
            <v>0</v>
          </cell>
          <cell r="O135">
            <v>3110810.05</v>
          </cell>
          <cell r="P135">
            <v>0</v>
          </cell>
          <cell r="Q135">
            <v>4753886.05</v>
          </cell>
          <cell r="R135">
            <v>0</v>
          </cell>
          <cell r="S135">
            <v>4753886.05</v>
          </cell>
          <cell r="T135">
            <v>-3082</v>
          </cell>
          <cell r="U135">
            <v>85976</v>
          </cell>
          <cell r="V135">
            <v>82894</v>
          </cell>
          <cell r="W135">
            <v>0</v>
          </cell>
          <cell r="X135">
            <v>82894</v>
          </cell>
          <cell r="Y135">
            <v>-88286848.859999999</v>
          </cell>
          <cell r="Z135">
            <v>-2604534</v>
          </cell>
          <cell r="AA135">
            <v>178982819</v>
          </cell>
          <cell r="AB135">
            <v>79616604</v>
          </cell>
          <cell r="AC135">
            <v>86864621</v>
          </cell>
          <cell r="AD135">
            <v>-259894397</v>
          </cell>
          <cell r="AE135">
            <v>-5321735.8600000143</v>
          </cell>
          <cell r="AF135">
            <v>1063865.93</v>
          </cell>
          <cell r="AG135">
            <v>-4257869.9300000146</v>
          </cell>
          <cell r="AH135">
            <v>-1453569</v>
          </cell>
          <cell r="AI135">
            <v>119142</v>
          </cell>
          <cell r="AJ135">
            <v>-4892174</v>
          </cell>
          <cell r="AL135">
            <v>-2093471</v>
          </cell>
          <cell r="AM135">
            <v>0</v>
          </cell>
          <cell r="AN135">
            <v>-8320072</v>
          </cell>
          <cell r="AO135">
            <v>29373768</v>
          </cell>
          <cell r="AP135">
            <v>21053696</v>
          </cell>
          <cell r="AQ135">
            <v>-72260</v>
          </cell>
          <cell r="AR135">
            <v>44639568.780000001</v>
          </cell>
          <cell r="AS135">
            <v>2000544</v>
          </cell>
          <cell r="AT135">
            <v>158</v>
          </cell>
          <cell r="AU135">
            <v>8154</v>
          </cell>
          <cell r="AV135">
            <v>-19138887</v>
          </cell>
          <cell r="AW135">
            <v>0</v>
          </cell>
          <cell r="AX135">
            <v>27437277.780000001</v>
          </cell>
          <cell r="AY135">
            <v>3361414</v>
          </cell>
          <cell r="AZ135">
            <v>3361414</v>
          </cell>
          <cell r="BA135">
            <v>-1349309.504</v>
          </cell>
          <cell r="BB135">
            <v>-1130094.8700000001</v>
          </cell>
          <cell r="BC135">
            <v>8932619.7649000101</v>
          </cell>
          <cell r="BD135">
            <v>0</v>
          </cell>
          <cell r="BE135">
            <v>434851.68000000017</v>
          </cell>
          <cell r="BF135">
            <v>271029</v>
          </cell>
          <cell r="BG135">
            <v>-6507</v>
          </cell>
          <cell r="BH135">
            <v>0</v>
          </cell>
          <cell r="BI135">
            <v>7152589.0709000099</v>
          </cell>
          <cell r="BJ135">
            <v>-271029</v>
          </cell>
          <cell r="BK135">
            <v>6881560.0709000099</v>
          </cell>
          <cell r="BL135">
            <v>0</v>
          </cell>
          <cell r="BM135">
            <v>343087</v>
          </cell>
          <cell r="BN135">
            <v>-347356</v>
          </cell>
          <cell r="BO135">
            <v>0</v>
          </cell>
          <cell r="BP135">
            <v>-4269</v>
          </cell>
          <cell r="BQ135">
            <v>-1386124</v>
          </cell>
          <cell r="BR135">
            <v>18755081.704700001</v>
          </cell>
          <cell r="BS135">
            <v>0</v>
          </cell>
          <cell r="BT135">
            <v>-1953657</v>
          </cell>
          <cell r="BU135">
            <v>0</v>
          </cell>
          <cell r="BV135">
            <v>-936188</v>
          </cell>
          <cell r="BW135">
            <v>-3292652</v>
          </cell>
          <cell r="BX135">
            <v>-105249</v>
          </cell>
          <cell r="BY135">
            <v>9351275.6677999999</v>
          </cell>
          <cell r="BZ135">
            <v>22609</v>
          </cell>
          <cell r="CA135">
            <v>0</v>
          </cell>
          <cell r="CB135">
            <v>0</v>
          </cell>
          <cell r="CC135">
            <v>20455096.372500002</v>
          </cell>
          <cell r="CD135">
            <v>-22333.207499999553</v>
          </cell>
          <cell r="CE135">
            <v>20432763.165000003</v>
          </cell>
          <cell r="CF135">
            <v>346305</v>
          </cell>
          <cell r="CG135">
            <v>346305</v>
          </cell>
          <cell r="CH135">
            <v>20130</v>
          </cell>
          <cell r="CI135">
            <v>0</v>
          </cell>
          <cell r="CJ135">
            <v>0</v>
          </cell>
          <cell r="CK135">
            <v>0</v>
          </cell>
          <cell r="CL135">
            <v>20130</v>
          </cell>
          <cell r="CM135">
            <v>-7045.5</v>
          </cell>
          <cell r="CN135">
            <v>13084.5</v>
          </cell>
          <cell r="CO135">
            <v>1046374.26</v>
          </cell>
          <cell r="CP135">
            <v>0</v>
          </cell>
          <cell r="CQ135">
            <v>13440232.537600009</v>
          </cell>
          <cell r="CR135">
            <v>917210</v>
          </cell>
          <cell r="CS135">
            <v>-1035.33</v>
          </cell>
          <cell r="CT135">
            <v>0</v>
          </cell>
          <cell r="CU135">
            <v>-100.29999999981374</v>
          </cell>
          <cell r="CV135">
            <v>-105324.47999999998</v>
          </cell>
          <cell r="CW135">
            <v>0</v>
          </cell>
          <cell r="CX135">
            <v>0</v>
          </cell>
          <cell r="CY135">
            <v>-1.9500000001862645</v>
          </cell>
          <cell r="CZ135">
            <v>0</v>
          </cell>
          <cell r="DA135">
            <v>15297354.73760001</v>
          </cell>
          <cell r="DB135">
            <v>0</v>
          </cell>
          <cell r="DC135">
            <v>15297354.73760001</v>
          </cell>
          <cell r="DD135">
            <v>1003170</v>
          </cell>
          <cell r="DE135">
            <v>0</v>
          </cell>
          <cell r="DF135">
            <v>0</v>
          </cell>
          <cell r="DG135">
            <v>1003170</v>
          </cell>
          <cell r="DH135">
            <v>13042400</v>
          </cell>
          <cell r="DI135">
            <v>718000</v>
          </cell>
          <cell r="DJ135">
            <v>13760400</v>
          </cell>
          <cell r="DK135">
            <v>1299900</v>
          </cell>
          <cell r="DL135">
            <v>0</v>
          </cell>
          <cell r="DM135">
            <v>1071700</v>
          </cell>
          <cell r="DN135">
            <v>0</v>
          </cell>
          <cell r="DO135">
            <v>2371600</v>
          </cell>
          <cell r="DP135">
            <v>0</v>
          </cell>
          <cell r="DQ135">
            <v>2369750</v>
          </cell>
          <cell r="DR135">
            <v>0</v>
          </cell>
          <cell r="DS135">
            <v>0</v>
          </cell>
          <cell r="DT135">
            <v>2369750</v>
          </cell>
          <cell r="DU135">
            <v>1452112.5</v>
          </cell>
          <cell r="DV135">
            <v>0</v>
          </cell>
          <cell r="DW135">
            <v>0</v>
          </cell>
          <cell r="DX135">
            <v>1452112.5</v>
          </cell>
          <cell r="DY135">
            <v>0</v>
          </cell>
          <cell r="DZ135">
            <v>0</v>
          </cell>
          <cell r="EA135">
            <v>0</v>
          </cell>
          <cell r="EB135">
            <v>0.9</v>
          </cell>
          <cell r="EC135">
            <v>292250</v>
          </cell>
          <cell r="ED135">
            <v>0.9</v>
          </cell>
          <cell r="EE135">
            <v>0.9</v>
          </cell>
          <cell r="EF135">
            <v>292252.70000000007</v>
          </cell>
          <cell r="EG135">
            <v>0</v>
          </cell>
          <cell r="EH135">
            <v>0</v>
          </cell>
          <cell r="EI135">
            <v>31502000</v>
          </cell>
          <cell r="EJ135">
            <v>0</v>
          </cell>
          <cell r="EK135">
            <v>31502000</v>
          </cell>
          <cell r="FJ135">
            <v>0</v>
          </cell>
          <cell r="FK135">
            <v>52751285.200000003</v>
          </cell>
          <cell r="FM135">
            <v>52751285.200000003</v>
          </cell>
        </row>
        <row r="136">
          <cell r="A136" t="str">
            <v xml:space="preserve">  Adjustments:</v>
          </cell>
          <cell r="I136">
            <v>0</v>
          </cell>
          <cell r="Q136">
            <v>0</v>
          </cell>
          <cell r="S136">
            <v>0</v>
          </cell>
          <cell r="V136">
            <v>0</v>
          </cell>
          <cell r="X136">
            <v>0</v>
          </cell>
          <cell r="AE136">
            <v>0</v>
          </cell>
          <cell r="AG136">
            <v>0</v>
          </cell>
          <cell r="AN136">
            <v>0</v>
          </cell>
          <cell r="AP136">
            <v>0</v>
          </cell>
          <cell r="AX136">
            <v>0</v>
          </cell>
          <cell r="AZ136">
            <v>0</v>
          </cell>
          <cell r="BI136">
            <v>0</v>
          </cell>
          <cell r="BK136">
            <v>0</v>
          </cell>
          <cell r="BP136">
            <v>0</v>
          </cell>
          <cell r="CC136">
            <v>0</v>
          </cell>
          <cell r="CE136">
            <v>0</v>
          </cell>
          <cell r="CG136">
            <v>0</v>
          </cell>
          <cell r="CL136">
            <v>0</v>
          </cell>
          <cell r="CN136">
            <v>0</v>
          </cell>
          <cell r="DA136">
            <v>0</v>
          </cell>
          <cell r="DC136">
            <v>0</v>
          </cell>
          <cell r="DG136">
            <v>0</v>
          </cell>
          <cell r="DJ136">
            <v>0</v>
          </cell>
          <cell r="DO136">
            <v>0</v>
          </cell>
          <cell r="DT136">
            <v>0</v>
          </cell>
          <cell r="DX136">
            <v>0</v>
          </cell>
          <cell r="EA136">
            <v>0</v>
          </cell>
          <cell r="EF136">
            <v>0</v>
          </cell>
          <cell r="EK136">
            <v>0</v>
          </cell>
          <cell r="FJ136">
            <v>0</v>
          </cell>
          <cell r="FK136">
            <v>0</v>
          </cell>
          <cell r="FM136">
            <v>0</v>
          </cell>
        </row>
        <row r="137">
          <cell r="A137" t="str">
            <v xml:space="preserve">     Minority Interest</v>
          </cell>
          <cell r="I137">
            <v>0</v>
          </cell>
          <cell r="Q137">
            <v>0</v>
          </cell>
          <cell r="S137">
            <v>0</v>
          </cell>
          <cell r="V137">
            <v>0</v>
          </cell>
          <cell r="X137">
            <v>0</v>
          </cell>
          <cell r="AE137">
            <v>0</v>
          </cell>
          <cell r="AG137">
            <v>0</v>
          </cell>
          <cell r="AN137">
            <v>0</v>
          </cell>
          <cell r="AP137">
            <v>0</v>
          </cell>
          <cell r="AX137">
            <v>0</v>
          </cell>
          <cell r="AZ137">
            <v>0</v>
          </cell>
          <cell r="BI137">
            <v>0</v>
          </cell>
          <cell r="BK137">
            <v>0</v>
          </cell>
          <cell r="BP137">
            <v>0</v>
          </cell>
          <cell r="CC137">
            <v>0</v>
          </cell>
          <cell r="CE137">
            <v>0</v>
          </cell>
          <cell r="CG137">
            <v>0</v>
          </cell>
          <cell r="CL137">
            <v>0</v>
          </cell>
          <cell r="CN137">
            <v>0</v>
          </cell>
          <cell r="DA137">
            <v>0</v>
          </cell>
          <cell r="DC137">
            <v>0</v>
          </cell>
          <cell r="DG137">
            <v>0</v>
          </cell>
          <cell r="DJ137">
            <v>0</v>
          </cell>
          <cell r="DO137">
            <v>0</v>
          </cell>
          <cell r="DT137">
            <v>0</v>
          </cell>
          <cell r="DX137">
            <v>0</v>
          </cell>
          <cell r="EA137">
            <v>0</v>
          </cell>
          <cell r="EF137">
            <v>0</v>
          </cell>
          <cell r="EK137">
            <v>0</v>
          </cell>
          <cell r="FJ137">
            <v>0</v>
          </cell>
          <cell r="FK137">
            <v>0</v>
          </cell>
          <cell r="FM137">
            <v>0</v>
          </cell>
        </row>
        <row r="138">
          <cell r="A138" t="str">
            <v xml:space="preserve">     Goodwill non-deductible</v>
          </cell>
          <cell r="I138">
            <v>0</v>
          </cell>
          <cell r="Q138">
            <v>0</v>
          </cell>
          <cell r="S138">
            <v>0</v>
          </cell>
          <cell r="V138">
            <v>0</v>
          </cell>
          <cell r="X138">
            <v>0</v>
          </cell>
          <cell r="AE138">
            <v>0</v>
          </cell>
          <cell r="AG138">
            <v>0</v>
          </cell>
          <cell r="AN138">
            <v>0</v>
          </cell>
          <cell r="AP138">
            <v>0</v>
          </cell>
          <cell r="AX138">
            <v>0</v>
          </cell>
          <cell r="AZ138">
            <v>0</v>
          </cell>
          <cell r="BI138">
            <v>0</v>
          </cell>
          <cell r="BK138">
            <v>0</v>
          </cell>
          <cell r="BP138">
            <v>0</v>
          </cell>
          <cell r="CC138">
            <v>0</v>
          </cell>
          <cell r="CE138">
            <v>0</v>
          </cell>
          <cell r="CG138">
            <v>0</v>
          </cell>
          <cell r="CL138">
            <v>0</v>
          </cell>
          <cell r="CN138">
            <v>0</v>
          </cell>
          <cell r="DA138">
            <v>0</v>
          </cell>
          <cell r="DC138">
            <v>0</v>
          </cell>
          <cell r="DG138">
            <v>0</v>
          </cell>
          <cell r="DJ138">
            <v>0</v>
          </cell>
          <cell r="DO138">
            <v>0</v>
          </cell>
          <cell r="DT138">
            <v>0</v>
          </cell>
          <cell r="DX138">
            <v>0</v>
          </cell>
          <cell r="EA138">
            <v>0</v>
          </cell>
          <cell r="EF138">
            <v>0</v>
          </cell>
          <cell r="EK138">
            <v>0</v>
          </cell>
          <cell r="FJ138">
            <v>0</v>
          </cell>
          <cell r="FK138">
            <v>0</v>
          </cell>
          <cell r="FM138">
            <v>0</v>
          </cell>
        </row>
        <row r="139">
          <cell r="A139" t="str">
            <v xml:space="preserve">     Interest Income at HoldCo Level</v>
          </cell>
          <cell r="I139">
            <v>0</v>
          </cell>
          <cell r="Q139">
            <v>0</v>
          </cell>
          <cell r="S139">
            <v>0</v>
          </cell>
          <cell r="V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G139">
            <v>0</v>
          </cell>
          <cell r="AN139">
            <v>0</v>
          </cell>
          <cell r="AP139">
            <v>0</v>
          </cell>
          <cell r="AX139">
            <v>0</v>
          </cell>
          <cell r="AZ139">
            <v>0</v>
          </cell>
          <cell r="BC139">
            <v>3900000</v>
          </cell>
          <cell r="BI139">
            <v>3900000</v>
          </cell>
          <cell r="BK139">
            <v>3900000</v>
          </cell>
          <cell r="BP139">
            <v>0</v>
          </cell>
          <cell r="BR139">
            <v>6476523</v>
          </cell>
          <cell r="BY139">
            <v>850952</v>
          </cell>
          <cell r="CC139">
            <v>7327475</v>
          </cell>
          <cell r="CE139">
            <v>7327475</v>
          </cell>
          <cell r="CG139">
            <v>0</v>
          </cell>
          <cell r="CL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C139">
            <v>0</v>
          </cell>
          <cell r="DG139">
            <v>0</v>
          </cell>
          <cell r="DJ139">
            <v>0</v>
          </cell>
          <cell r="DO139">
            <v>0</v>
          </cell>
          <cell r="DT139">
            <v>0</v>
          </cell>
          <cell r="DX139">
            <v>0</v>
          </cell>
          <cell r="EA139">
            <v>0</v>
          </cell>
          <cell r="EF139">
            <v>0</v>
          </cell>
          <cell r="EK139">
            <v>0</v>
          </cell>
          <cell r="FJ139">
            <v>0</v>
          </cell>
          <cell r="FK139">
            <v>0</v>
          </cell>
          <cell r="FM139">
            <v>0</v>
          </cell>
        </row>
        <row r="140">
          <cell r="A140" t="str">
            <v xml:space="preserve">     US GAAP Adjustments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V140">
            <v>0</v>
          </cell>
          <cell r="X140">
            <v>0</v>
          </cell>
          <cell r="AE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0</v>
          </cell>
          <cell r="AX140">
            <v>0</v>
          </cell>
          <cell r="AZ140">
            <v>0</v>
          </cell>
          <cell r="BI140">
            <v>0</v>
          </cell>
          <cell r="BK140">
            <v>0</v>
          </cell>
          <cell r="BP140">
            <v>0</v>
          </cell>
          <cell r="CC140">
            <v>0</v>
          </cell>
          <cell r="CE140">
            <v>0</v>
          </cell>
          <cell r="CF140">
            <v>-346305</v>
          </cell>
          <cell r="CG140">
            <v>-346305</v>
          </cell>
          <cell r="CL140">
            <v>0</v>
          </cell>
          <cell r="CN140">
            <v>0</v>
          </cell>
          <cell r="DA140">
            <v>0</v>
          </cell>
          <cell r="DC140">
            <v>0</v>
          </cell>
          <cell r="DD140">
            <v>-30600</v>
          </cell>
          <cell r="DG140">
            <v>-30600</v>
          </cell>
          <cell r="DH140">
            <v>2553333.3333333335</v>
          </cell>
          <cell r="DI140">
            <v>0</v>
          </cell>
          <cell r="DJ140">
            <v>2553333.3333333335</v>
          </cell>
          <cell r="DO140">
            <v>0</v>
          </cell>
          <cell r="DT140">
            <v>0</v>
          </cell>
          <cell r="DX140">
            <v>0</v>
          </cell>
          <cell r="EA140">
            <v>0</v>
          </cell>
          <cell r="EF140">
            <v>0</v>
          </cell>
          <cell r="EK140">
            <v>0</v>
          </cell>
          <cell r="FJ140">
            <v>0</v>
          </cell>
          <cell r="FK140">
            <v>2522733.3333333335</v>
          </cell>
          <cell r="FM140">
            <v>2522733.3333333335</v>
          </cell>
        </row>
        <row r="141">
          <cell r="A141" t="str">
            <v xml:space="preserve">     Management Fee Deductible Locally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V141">
            <v>0</v>
          </cell>
          <cell r="X141">
            <v>0</v>
          </cell>
          <cell r="AE141">
            <v>0</v>
          </cell>
          <cell r="AG141">
            <v>0</v>
          </cell>
          <cell r="AJ141">
            <v>-629930</v>
          </cell>
          <cell r="AN141">
            <v>-629930</v>
          </cell>
          <cell r="AP141">
            <v>-629930</v>
          </cell>
          <cell r="AR141">
            <v>-2732688</v>
          </cell>
          <cell r="AX141">
            <v>-2732688</v>
          </cell>
          <cell r="AZ141">
            <v>0</v>
          </cell>
          <cell r="BC141">
            <v>-925725</v>
          </cell>
          <cell r="BI141">
            <v>-925725</v>
          </cell>
          <cell r="BK141">
            <v>-925725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-3808898</v>
          </cell>
          <cell r="BY141">
            <v>-1042167</v>
          </cell>
          <cell r="CC141">
            <v>-4851065</v>
          </cell>
          <cell r="CE141">
            <v>-4851065</v>
          </cell>
          <cell r="CG141">
            <v>0</v>
          </cell>
          <cell r="CL141">
            <v>0</v>
          </cell>
          <cell r="CN141">
            <v>0</v>
          </cell>
          <cell r="CQ141">
            <v>-2729305.76</v>
          </cell>
          <cell r="DA141">
            <v>-2729305.76</v>
          </cell>
          <cell r="DC141">
            <v>-2729305.76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FJ141">
            <v>0</v>
          </cell>
          <cell r="FK141">
            <v>0</v>
          </cell>
          <cell r="FM141">
            <v>0</v>
          </cell>
        </row>
        <row r="142">
          <cell r="A142" t="str">
            <v xml:space="preserve">     Reverse Fx (gain)/loss</v>
          </cell>
          <cell r="C142">
            <v>18667624</v>
          </cell>
          <cell r="D142">
            <v>0</v>
          </cell>
          <cell r="E142">
            <v>0</v>
          </cell>
          <cell r="F142">
            <v>0</v>
          </cell>
          <cell r="G142">
            <v>-9438</v>
          </cell>
          <cell r="H142">
            <v>0</v>
          </cell>
          <cell r="I142">
            <v>18658186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22677</v>
          </cell>
          <cell r="V142">
            <v>22677</v>
          </cell>
          <cell r="W142">
            <v>0</v>
          </cell>
          <cell r="X142">
            <v>22677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2360514</v>
          </cell>
          <cell r="AL142">
            <v>0</v>
          </cell>
          <cell r="AM142">
            <v>0</v>
          </cell>
          <cell r="AN142">
            <v>2360514</v>
          </cell>
          <cell r="AO142">
            <v>0</v>
          </cell>
          <cell r="AP142">
            <v>2360514</v>
          </cell>
          <cell r="AX142">
            <v>0</v>
          </cell>
          <cell r="AY142">
            <v>0</v>
          </cell>
          <cell r="AZ142">
            <v>0</v>
          </cell>
          <cell r="BI142">
            <v>0</v>
          </cell>
          <cell r="BJ142">
            <v>0</v>
          </cell>
          <cell r="BK142">
            <v>0</v>
          </cell>
          <cell r="BP142">
            <v>0</v>
          </cell>
          <cell r="CC142">
            <v>0</v>
          </cell>
          <cell r="CD142">
            <v>0</v>
          </cell>
          <cell r="CE142">
            <v>0</v>
          </cell>
          <cell r="CG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G142">
            <v>0</v>
          </cell>
          <cell r="DJ142">
            <v>0</v>
          </cell>
          <cell r="DO142">
            <v>0</v>
          </cell>
          <cell r="DT142">
            <v>0</v>
          </cell>
          <cell r="DX142">
            <v>0</v>
          </cell>
          <cell r="EA142">
            <v>0</v>
          </cell>
          <cell r="EF142">
            <v>0</v>
          </cell>
          <cell r="EK142">
            <v>0</v>
          </cell>
          <cell r="FJ142">
            <v>0</v>
          </cell>
          <cell r="FK142">
            <v>0</v>
          </cell>
          <cell r="FM142">
            <v>0</v>
          </cell>
        </row>
        <row r="143">
          <cell r="A143" t="str">
            <v xml:space="preserve">     Inflation Adjustment</v>
          </cell>
          <cell r="I143">
            <v>0</v>
          </cell>
          <cell r="O143">
            <v>2068550.0000000002</v>
          </cell>
          <cell r="Q143">
            <v>2068550.0000000002</v>
          </cell>
          <cell r="S143">
            <v>2068550.0000000002</v>
          </cell>
          <cell r="V143">
            <v>0</v>
          </cell>
          <cell r="X143">
            <v>0</v>
          </cell>
          <cell r="AE143">
            <v>0</v>
          </cell>
          <cell r="AG143">
            <v>0</v>
          </cell>
          <cell r="AN143">
            <v>0</v>
          </cell>
          <cell r="AP143">
            <v>0</v>
          </cell>
          <cell r="AX143">
            <v>0</v>
          </cell>
          <cell r="AZ143">
            <v>0</v>
          </cell>
          <cell r="BI143">
            <v>0</v>
          </cell>
          <cell r="BK143">
            <v>0</v>
          </cell>
          <cell r="BP143">
            <v>0</v>
          </cell>
          <cell r="CC143">
            <v>0</v>
          </cell>
          <cell r="CE143">
            <v>0</v>
          </cell>
          <cell r="CG143">
            <v>0</v>
          </cell>
          <cell r="CL143">
            <v>0</v>
          </cell>
          <cell r="CN143">
            <v>0</v>
          </cell>
          <cell r="DA143">
            <v>0</v>
          </cell>
          <cell r="DC143">
            <v>0</v>
          </cell>
          <cell r="DG143">
            <v>0</v>
          </cell>
          <cell r="DJ143">
            <v>0</v>
          </cell>
          <cell r="DO143">
            <v>0</v>
          </cell>
          <cell r="DT143">
            <v>0</v>
          </cell>
          <cell r="DX143">
            <v>0</v>
          </cell>
          <cell r="EA143">
            <v>0</v>
          </cell>
          <cell r="EF143">
            <v>0</v>
          </cell>
          <cell r="EK143">
            <v>0</v>
          </cell>
          <cell r="FJ143">
            <v>0</v>
          </cell>
          <cell r="FK143">
            <v>0</v>
          </cell>
          <cell r="FM143">
            <v>0</v>
          </cell>
        </row>
        <row r="144">
          <cell r="A144" t="str">
            <v xml:space="preserve">     HoldCo Interest not deductible Locally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S144">
            <v>0</v>
          </cell>
          <cell r="V144">
            <v>0</v>
          </cell>
          <cell r="X144">
            <v>0</v>
          </cell>
          <cell r="AE144">
            <v>0</v>
          </cell>
          <cell r="AG144">
            <v>0</v>
          </cell>
          <cell r="AN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Z144">
            <v>0</v>
          </cell>
          <cell r="BI144">
            <v>0</v>
          </cell>
          <cell r="BK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E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FJ144">
            <v>0</v>
          </cell>
          <cell r="FK144">
            <v>0</v>
          </cell>
          <cell r="FM144">
            <v>0</v>
          </cell>
        </row>
        <row r="145">
          <cell r="A145" t="str">
            <v xml:space="preserve">     Legal Reserve</v>
          </cell>
          <cell r="I145">
            <v>0</v>
          </cell>
          <cell r="Q145">
            <v>0</v>
          </cell>
          <cell r="S145">
            <v>0</v>
          </cell>
          <cell r="V145">
            <v>0</v>
          </cell>
          <cell r="X145">
            <v>0</v>
          </cell>
          <cell r="AE145">
            <v>0</v>
          </cell>
          <cell r="AG145">
            <v>0</v>
          </cell>
          <cell r="AN145">
            <v>0</v>
          </cell>
          <cell r="AP145">
            <v>0</v>
          </cell>
          <cell r="AX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-833482.63354300079</v>
          </cell>
          <cell r="BD145">
            <v>0</v>
          </cell>
          <cell r="BE145">
            <v>-30439.617600000016</v>
          </cell>
          <cell r="BF145">
            <v>0</v>
          </cell>
          <cell r="BG145">
            <v>455.49000000000007</v>
          </cell>
          <cell r="BH145">
            <v>0</v>
          </cell>
          <cell r="BI145">
            <v>-863466.7611430008</v>
          </cell>
          <cell r="BK145">
            <v>-863466.7611430008</v>
          </cell>
          <cell r="BL145">
            <v>0</v>
          </cell>
          <cell r="BM145">
            <v>-24016.090000000004</v>
          </cell>
          <cell r="BN145">
            <v>24314.920000000002</v>
          </cell>
          <cell r="BO145">
            <v>0</v>
          </cell>
          <cell r="BP145">
            <v>298.82999999999811</v>
          </cell>
          <cell r="BQ145">
            <v>97028.680000000008</v>
          </cell>
          <cell r="BR145">
            <v>-1499589.4693290002</v>
          </cell>
          <cell r="BS145">
            <v>0</v>
          </cell>
          <cell r="BT145">
            <v>136755.99000000002</v>
          </cell>
          <cell r="BU145">
            <v>0</v>
          </cell>
          <cell r="BV145">
            <v>65533.16</v>
          </cell>
          <cell r="BY145">
            <v>-641204.24674600002</v>
          </cell>
          <cell r="BZ145">
            <v>-1582.63</v>
          </cell>
          <cell r="CA145">
            <v>0</v>
          </cell>
          <cell r="CB145">
            <v>0</v>
          </cell>
          <cell r="CC145">
            <v>-1843058.5160750002</v>
          </cell>
          <cell r="CE145">
            <v>-1843058.5160750002</v>
          </cell>
          <cell r="CG145">
            <v>0</v>
          </cell>
          <cell r="CL145">
            <v>0</v>
          </cell>
          <cell r="CN145">
            <v>0</v>
          </cell>
          <cell r="DA145">
            <v>0</v>
          </cell>
          <cell r="DC145">
            <v>0</v>
          </cell>
          <cell r="DG145">
            <v>0</v>
          </cell>
          <cell r="DJ145">
            <v>0</v>
          </cell>
          <cell r="DO145">
            <v>0</v>
          </cell>
          <cell r="DT145">
            <v>0</v>
          </cell>
          <cell r="DX145">
            <v>0</v>
          </cell>
          <cell r="EA145">
            <v>0</v>
          </cell>
          <cell r="EF145">
            <v>0</v>
          </cell>
          <cell r="EK145">
            <v>0</v>
          </cell>
          <cell r="FJ145">
            <v>0</v>
          </cell>
          <cell r="FK145">
            <v>0</v>
          </cell>
          <cell r="FM145">
            <v>0</v>
          </cell>
        </row>
        <row r="146">
          <cell r="A146" t="str">
            <v>Local Taxable Income</v>
          </cell>
          <cell r="C146">
            <v>1142357</v>
          </cell>
          <cell r="D146">
            <v>0</v>
          </cell>
          <cell r="E146">
            <v>1</v>
          </cell>
          <cell r="F146">
            <v>-53449</v>
          </cell>
          <cell r="G146">
            <v>-198</v>
          </cell>
          <cell r="H146">
            <v>0</v>
          </cell>
          <cell r="I146">
            <v>1088711</v>
          </cell>
          <cell r="J146">
            <v>1026181</v>
          </cell>
          <cell r="K146">
            <v>616436</v>
          </cell>
          <cell r="L146">
            <v>-2326</v>
          </cell>
          <cell r="M146">
            <v>2785</v>
          </cell>
          <cell r="N146">
            <v>0</v>
          </cell>
          <cell r="O146">
            <v>5179360.05</v>
          </cell>
          <cell r="P146">
            <v>0</v>
          </cell>
          <cell r="Q146">
            <v>6822436.0499999998</v>
          </cell>
          <cell r="R146">
            <v>0</v>
          </cell>
          <cell r="S146">
            <v>6822436.0499999998</v>
          </cell>
          <cell r="T146">
            <v>-3082</v>
          </cell>
          <cell r="U146">
            <v>108653</v>
          </cell>
          <cell r="V146">
            <v>105571</v>
          </cell>
          <cell r="W146">
            <v>0</v>
          </cell>
          <cell r="X146">
            <v>105571</v>
          </cell>
          <cell r="Y146">
            <v>-88286848.859999999</v>
          </cell>
          <cell r="Z146">
            <v>-2604534</v>
          </cell>
          <cell r="AA146">
            <v>178982819</v>
          </cell>
          <cell r="AB146">
            <v>79616604</v>
          </cell>
          <cell r="AC146">
            <v>86864621</v>
          </cell>
          <cell r="AD146">
            <v>-259894397</v>
          </cell>
          <cell r="AE146">
            <v>-5321735.8600000143</v>
          </cell>
          <cell r="AF146">
            <v>1063865.93</v>
          </cell>
          <cell r="AG146">
            <v>-4257869.9300000146</v>
          </cell>
          <cell r="AH146">
            <v>-1453569</v>
          </cell>
          <cell r="AI146">
            <v>119142</v>
          </cell>
          <cell r="AJ146">
            <v>-3161590</v>
          </cell>
          <cell r="AL146">
            <v>-2093471</v>
          </cell>
          <cell r="AM146">
            <v>0</v>
          </cell>
          <cell r="AN146">
            <v>-6589488</v>
          </cell>
          <cell r="AO146">
            <v>29373768</v>
          </cell>
          <cell r="AP146">
            <v>22784280</v>
          </cell>
          <cell r="AQ146">
            <v>-72260</v>
          </cell>
          <cell r="AR146">
            <v>41906880.780000001</v>
          </cell>
          <cell r="AS146">
            <v>2000544</v>
          </cell>
          <cell r="AT146">
            <v>158</v>
          </cell>
          <cell r="AU146">
            <v>8154</v>
          </cell>
          <cell r="AV146">
            <v>-19138887</v>
          </cell>
          <cell r="AW146">
            <v>0</v>
          </cell>
          <cell r="AX146">
            <v>24704589.780000001</v>
          </cell>
          <cell r="AY146">
            <v>3361414</v>
          </cell>
          <cell r="AZ146">
            <v>3361414</v>
          </cell>
          <cell r="BA146">
            <v>-1349309.504</v>
          </cell>
          <cell r="BB146">
            <v>-1130094.8700000001</v>
          </cell>
          <cell r="BC146">
            <v>11073412.131357009</v>
          </cell>
          <cell r="BD146">
            <v>0</v>
          </cell>
          <cell r="BE146">
            <v>404412.06240000017</v>
          </cell>
          <cell r="BF146">
            <v>271029</v>
          </cell>
          <cell r="BG146">
            <v>-6051.51</v>
          </cell>
          <cell r="BH146">
            <v>0</v>
          </cell>
          <cell r="BI146">
            <v>9263397.3097570091</v>
          </cell>
          <cell r="BJ146">
            <v>-271029</v>
          </cell>
          <cell r="BK146">
            <v>8992368.3097570091</v>
          </cell>
          <cell r="BL146">
            <v>0</v>
          </cell>
          <cell r="BM146">
            <v>319070.90999999997</v>
          </cell>
          <cell r="BN146">
            <v>-323041.08</v>
          </cell>
          <cell r="BO146">
            <v>0</v>
          </cell>
          <cell r="BP146">
            <v>-3970.1700000000419</v>
          </cell>
          <cell r="BQ146">
            <v>-1289095.32</v>
          </cell>
          <cell r="BR146">
            <v>19923117.235371001</v>
          </cell>
          <cell r="BS146">
            <v>0</v>
          </cell>
          <cell r="BT146">
            <v>-1816901.01</v>
          </cell>
          <cell r="BU146">
            <v>0</v>
          </cell>
          <cell r="BV146">
            <v>-870654.84</v>
          </cell>
          <cell r="BW146">
            <v>-3292652</v>
          </cell>
          <cell r="BX146">
            <v>-105249</v>
          </cell>
          <cell r="BY146">
            <v>8518856.421054</v>
          </cell>
          <cell r="BZ146">
            <v>21026.37</v>
          </cell>
          <cell r="CA146">
            <v>0</v>
          </cell>
          <cell r="CB146">
            <v>0</v>
          </cell>
          <cell r="CC146">
            <v>21088447.856424998</v>
          </cell>
          <cell r="CD146">
            <v>-22333.207499999553</v>
          </cell>
          <cell r="CE146">
            <v>21066114.648924999</v>
          </cell>
          <cell r="CF146">
            <v>0</v>
          </cell>
          <cell r="CG146">
            <v>0</v>
          </cell>
          <cell r="CH146">
            <v>20130</v>
          </cell>
          <cell r="CI146">
            <v>0</v>
          </cell>
          <cell r="CJ146">
            <v>0</v>
          </cell>
          <cell r="CK146">
            <v>0</v>
          </cell>
          <cell r="CL146">
            <v>20130</v>
          </cell>
          <cell r="CM146">
            <v>-7045.5</v>
          </cell>
          <cell r="CN146">
            <v>13084.5</v>
          </cell>
          <cell r="CO146">
            <v>1046374.26</v>
          </cell>
          <cell r="CP146">
            <v>0</v>
          </cell>
          <cell r="CQ146">
            <v>10710926.777600009</v>
          </cell>
          <cell r="CR146">
            <v>917210</v>
          </cell>
          <cell r="CS146">
            <v>-1035.33</v>
          </cell>
          <cell r="CT146">
            <v>0</v>
          </cell>
          <cell r="CU146">
            <v>-100.29999999981374</v>
          </cell>
          <cell r="CV146">
            <v>-105324.47999999998</v>
          </cell>
          <cell r="CW146">
            <v>0</v>
          </cell>
          <cell r="CX146">
            <v>0</v>
          </cell>
          <cell r="CY146">
            <v>-1.9500000001862645</v>
          </cell>
          <cell r="CZ146">
            <v>0</v>
          </cell>
          <cell r="DA146">
            <v>12568048.977600008</v>
          </cell>
          <cell r="DB146">
            <v>0</v>
          </cell>
          <cell r="DC146">
            <v>12568048.977600008</v>
          </cell>
          <cell r="DD146">
            <v>972570</v>
          </cell>
          <cell r="DE146">
            <v>0</v>
          </cell>
          <cell r="DF146">
            <v>0</v>
          </cell>
          <cell r="DG146">
            <v>972570</v>
          </cell>
          <cell r="DH146">
            <v>15595733.333333334</v>
          </cell>
          <cell r="DI146">
            <v>718000</v>
          </cell>
          <cell r="DJ146">
            <v>16313733.333333334</v>
          </cell>
          <cell r="DK146">
            <v>1299900</v>
          </cell>
          <cell r="DL146">
            <v>0</v>
          </cell>
          <cell r="DM146">
            <v>1071700</v>
          </cell>
          <cell r="DN146">
            <v>0</v>
          </cell>
          <cell r="DO146">
            <v>2371600</v>
          </cell>
          <cell r="DQ146">
            <v>2369750</v>
          </cell>
          <cell r="DT146">
            <v>2369750</v>
          </cell>
          <cell r="DU146">
            <v>1452112.5</v>
          </cell>
          <cell r="DV146">
            <v>0</v>
          </cell>
          <cell r="DW146">
            <v>0</v>
          </cell>
          <cell r="DX146">
            <v>1452112.5</v>
          </cell>
          <cell r="DY146">
            <v>0</v>
          </cell>
          <cell r="DZ146">
            <v>0</v>
          </cell>
          <cell r="EA146">
            <v>0</v>
          </cell>
          <cell r="EB146">
            <v>0.9</v>
          </cell>
          <cell r="EC146">
            <v>292250</v>
          </cell>
          <cell r="ED146">
            <v>0.9</v>
          </cell>
          <cell r="EE146">
            <v>0.9</v>
          </cell>
          <cell r="EF146">
            <v>292252.70000000007</v>
          </cell>
          <cell r="EG146">
            <v>0</v>
          </cell>
          <cell r="EH146">
            <v>0</v>
          </cell>
          <cell r="EI146">
            <v>31502000</v>
          </cell>
          <cell r="EJ146">
            <v>0</v>
          </cell>
          <cell r="EK146">
            <v>31502000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55274018.533333339</v>
          </cell>
          <cell r="FL146">
            <v>0</v>
          </cell>
          <cell r="FM146">
            <v>55274018.533333339</v>
          </cell>
        </row>
        <row r="147">
          <cell r="A147" t="str">
            <v>x Local Tax Rate (TH = tax holiday)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J147">
            <v>0.33</v>
          </cell>
          <cell r="K147">
            <v>0.33</v>
          </cell>
          <cell r="L147">
            <v>0.33</v>
          </cell>
          <cell r="M147">
            <v>0.33</v>
          </cell>
          <cell r="N147">
            <v>0.33</v>
          </cell>
          <cell r="O147">
            <v>0.33</v>
          </cell>
          <cell r="P147">
            <v>0.33</v>
          </cell>
          <cell r="R147">
            <v>0</v>
          </cell>
          <cell r="T147">
            <v>0</v>
          </cell>
          <cell r="U147">
            <v>0</v>
          </cell>
          <cell r="W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F147">
            <v>0</v>
          </cell>
          <cell r="AH147">
            <v>0</v>
          </cell>
          <cell r="AI147">
            <v>0</v>
          </cell>
          <cell r="AJ147">
            <v>0.25</v>
          </cell>
          <cell r="AL147">
            <v>0</v>
          </cell>
          <cell r="AM147">
            <v>0</v>
          </cell>
          <cell r="AO147">
            <v>0</v>
          </cell>
          <cell r="AQ147">
            <v>0</v>
          </cell>
          <cell r="AR147">
            <v>7.0000000000000007E-2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7.0000000000000007E-2</v>
          </cell>
          <cell r="AY147">
            <v>0</v>
          </cell>
          <cell r="BA147">
            <v>0</v>
          </cell>
          <cell r="BB147">
            <v>0</v>
          </cell>
          <cell r="BC147">
            <v>0.25</v>
          </cell>
          <cell r="BD147">
            <v>0.25</v>
          </cell>
          <cell r="BE147">
            <v>0</v>
          </cell>
          <cell r="BF147">
            <v>0</v>
          </cell>
          <cell r="BG147">
            <v>0.25</v>
          </cell>
          <cell r="BH147">
            <v>0.25</v>
          </cell>
          <cell r="BJ147">
            <v>0</v>
          </cell>
          <cell r="BL147">
            <v>0.25</v>
          </cell>
          <cell r="BM147">
            <v>0.25</v>
          </cell>
          <cell r="BN147">
            <v>0.25</v>
          </cell>
          <cell r="BO147">
            <v>0</v>
          </cell>
          <cell r="BQ147">
            <v>0</v>
          </cell>
          <cell r="BR147">
            <v>0.25</v>
          </cell>
          <cell r="BS147">
            <v>0.25</v>
          </cell>
          <cell r="BT147">
            <v>0</v>
          </cell>
          <cell r="BU147">
            <v>0.25</v>
          </cell>
          <cell r="BV147">
            <v>0</v>
          </cell>
          <cell r="BW147">
            <v>0</v>
          </cell>
          <cell r="BX147">
            <v>0.25</v>
          </cell>
          <cell r="BY147">
            <v>0.25</v>
          </cell>
          <cell r="BZ147">
            <v>0</v>
          </cell>
          <cell r="CA147">
            <v>0.25</v>
          </cell>
          <cell r="CB147">
            <v>0.25</v>
          </cell>
          <cell r="CD147">
            <v>0</v>
          </cell>
          <cell r="CF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M147">
            <v>0</v>
          </cell>
          <cell r="CO147">
            <v>0</v>
          </cell>
          <cell r="CP147">
            <v>0.3</v>
          </cell>
          <cell r="CQ147">
            <v>0.3</v>
          </cell>
          <cell r="CR147">
            <v>0</v>
          </cell>
          <cell r="CS147">
            <v>0</v>
          </cell>
          <cell r="CT147">
            <v>0.3</v>
          </cell>
          <cell r="CU147">
            <v>0</v>
          </cell>
          <cell r="CV147">
            <v>0</v>
          </cell>
          <cell r="CW147">
            <v>0.3</v>
          </cell>
          <cell r="CX147">
            <v>0.3</v>
          </cell>
          <cell r="CY147">
            <v>0</v>
          </cell>
          <cell r="CZ147">
            <v>0</v>
          </cell>
          <cell r="DB147">
            <v>0</v>
          </cell>
          <cell r="DD147">
            <v>0.15</v>
          </cell>
          <cell r="DE147">
            <v>0.15</v>
          </cell>
          <cell r="DF147">
            <v>0.15</v>
          </cell>
          <cell r="DH147">
            <v>0.15</v>
          </cell>
          <cell r="DI147">
            <v>0</v>
          </cell>
          <cell r="DK147">
            <v>7.4999999999999997E-2</v>
          </cell>
          <cell r="DL147">
            <v>7.4999999999999997E-2</v>
          </cell>
          <cell r="DM147">
            <v>7.4999999999999997E-2</v>
          </cell>
          <cell r="DN147">
            <v>7.4999999999999997E-2</v>
          </cell>
          <cell r="DP147">
            <v>0.15</v>
          </cell>
          <cell r="DQ147">
            <v>0.15</v>
          </cell>
          <cell r="DR147">
            <v>0.15</v>
          </cell>
          <cell r="DS147">
            <v>0.15</v>
          </cell>
          <cell r="DU147">
            <v>0</v>
          </cell>
          <cell r="DV147">
            <v>0</v>
          </cell>
          <cell r="DW147">
            <v>0</v>
          </cell>
          <cell r="DY147">
            <v>0</v>
          </cell>
          <cell r="DZ147">
            <v>0</v>
          </cell>
          <cell r="EB147">
            <v>0.1</v>
          </cell>
          <cell r="EC147">
            <v>0.1</v>
          </cell>
          <cell r="ED147">
            <v>0.1</v>
          </cell>
          <cell r="EE147">
            <v>0.1</v>
          </cell>
          <cell r="EG147">
            <v>7.4999999999999997E-2</v>
          </cell>
          <cell r="EH147">
            <v>7.4999999999999997E-2</v>
          </cell>
          <cell r="EI147">
            <v>7.4999999999999997E-2</v>
          </cell>
          <cell r="EJ147">
            <v>7.4999999999999997E-2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0</v>
          </cell>
          <cell r="FH147">
            <v>0</v>
          </cell>
          <cell r="FI147">
            <v>0</v>
          </cell>
          <cell r="FK147">
            <v>0</v>
          </cell>
          <cell r="FL147">
            <v>0</v>
          </cell>
          <cell r="FM147">
            <v>0</v>
          </cell>
        </row>
        <row r="148">
          <cell r="A148" t="str">
            <v>Subtotal Local Tax Liability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338639.73000000004</v>
          </cell>
          <cell r="K148">
            <v>203423.88</v>
          </cell>
          <cell r="L148">
            <v>-767.58</v>
          </cell>
          <cell r="M148">
            <v>919.05000000000007</v>
          </cell>
          <cell r="N148">
            <v>0</v>
          </cell>
          <cell r="O148">
            <v>1709188.8165</v>
          </cell>
          <cell r="P148">
            <v>0</v>
          </cell>
          <cell r="Q148">
            <v>2251403.8965000003</v>
          </cell>
          <cell r="R148">
            <v>0</v>
          </cell>
          <cell r="S148">
            <v>2251403.8965000003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-790397.5</v>
          </cell>
          <cell r="AL148">
            <v>0</v>
          </cell>
          <cell r="AM148">
            <v>0</v>
          </cell>
          <cell r="AN148">
            <v>-790397.5</v>
          </cell>
          <cell r="AO148">
            <v>0</v>
          </cell>
          <cell r="AP148">
            <v>-790397.5</v>
          </cell>
          <cell r="AQ148">
            <v>0</v>
          </cell>
          <cell r="AR148">
            <v>2933481.6546000005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2933481.6546000005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2768353.0328392521</v>
          </cell>
          <cell r="BD148">
            <v>0</v>
          </cell>
          <cell r="BE148">
            <v>0</v>
          </cell>
          <cell r="BF148">
            <v>0</v>
          </cell>
          <cell r="BG148">
            <v>-1512.8775000000001</v>
          </cell>
          <cell r="BH148">
            <v>0</v>
          </cell>
          <cell r="BI148">
            <v>2766840.1553392522</v>
          </cell>
          <cell r="BJ148">
            <v>0</v>
          </cell>
          <cell r="BK148">
            <v>2766840.1553392522</v>
          </cell>
          <cell r="BL148">
            <v>0</v>
          </cell>
          <cell r="BM148">
            <v>79767.727499999994</v>
          </cell>
          <cell r="BN148">
            <v>-80760.27</v>
          </cell>
          <cell r="BO148">
            <v>0</v>
          </cell>
          <cell r="BP148">
            <v>-992.54250000001048</v>
          </cell>
          <cell r="BQ148">
            <v>0</v>
          </cell>
          <cell r="BR148">
            <v>4980779.3088427503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-26312.25</v>
          </cell>
          <cell r="BY148">
            <v>2129714.1052635</v>
          </cell>
          <cell r="BZ148">
            <v>0</v>
          </cell>
          <cell r="CA148">
            <v>0</v>
          </cell>
          <cell r="CB148">
            <v>0</v>
          </cell>
          <cell r="CC148">
            <v>7084181.1641062498</v>
          </cell>
          <cell r="CD148">
            <v>0</v>
          </cell>
          <cell r="CE148">
            <v>7084181.1641062498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3213278.0332800024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3213278.0332800024</v>
          </cell>
          <cell r="DB148">
            <v>0</v>
          </cell>
          <cell r="DC148">
            <v>3213278.0332800024</v>
          </cell>
          <cell r="DD148">
            <v>145885.5</v>
          </cell>
          <cell r="DE148">
            <v>0</v>
          </cell>
          <cell r="DF148">
            <v>0</v>
          </cell>
          <cell r="DG148">
            <v>145885.5</v>
          </cell>
          <cell r="DH148">
            <v>2339360</v>
          </cell>
          <cell r="DI148">
            <v>0</v>
          </cell>
          <cell r="DJ148">
            <v>2339360</v>
          </cell>
          <cell r="DK148">
            <v>97492.5</v>
          </cell>
          <cell r="DL148">
            <v>0</v>
          </cell>
          <cell r="DM148">
            <v>80377.5</v>
          </cell>
          <cell r="DN148">
            <v>0</v>
          </cell>
          <cell r="DO148">
            <v>177870</v>
          </cell>
          <cell r="DP148">
            <v>0</v>
          </cell>
          <cell r="DQ148">
            <v>355462.5</v>
          </cell>
          <cell r="DR148">
            <v>0</v>
          </cell>
          <cell r="DS148">
            <v>0</v>
          </cell>
          <cell r="DT148">
            <v>355462.5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9.0000000000000011E-2</v>
          </cell>
          <cell r="EC148">
            <v>29225</v>
          </cell>
          <cell r="ED148">
            <v>9.0000000000000011E-2</v>
          </cell>
          <cell r="EE148">
            <v>9.0000000000000011E-2</v>
          </cell>
          <cell r="EF148">
            <v>29225.27</v>
          </cell>
          <cell r="EG148">
            <v>0</v>
          </cell>
          <cell r="EH148">
            <v>0</v>
          </cell>
          <cell r="EI148">
            <v>2362650</v>
          </cell>
          <cell r="EJ148">
            <v>0</v>
          </cell>
          <cell r="EK148">
            <v>2362650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5410453.2699999996</v>
          </cell>
          <cell r="FL148">
            <v>0</v>
          </cell>
          <cell r="FM148">
            <v>5410453.2699999996</v>
          </cell>
        </row>
        <row r="149">
          <cell r="A149" t="str">
            <v>Less:  Valuation Allowance</v>
          </cell>
          <cell r="I149">
            <v>0</v>
          </cell>
          <cell r="O149">
            <v>193370.4</v>
          </cell>
          <cell r="Q149">
            <v>193370.4</v>
          </cell>
          <cell r="S149">
            <v>193370.4</v>
          </cell>
          <cell r="V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G149">
            <v>0</v>
          </cell>
          <cell r="AJ149">
            <v>790397.5</v>
          </cell>
          <cell r="AN149">
            <v>790397.5</v>
          </cell>
          <cell r="AP149">
            <v>790397.5</v>
          </cell>
          <cell r="AX149">
            <v>0</v>
          </cell>
          <cell r="AZ149">
            <v>0</v>
          </cell>
          <cell r="BI149">
            <v>0</v>
          </cell>
          <cell r="BK149">
            <v>0</v>
          </cell>
          <cell r="BP149">
            <v>0</v>
          </cell>
          <cell r="CC149">
            <v>0</v>
          </cell>
          <cell r="CE149">
            <v>0</v>
          </cell>
          <cell r="CG149">
            <v>0</v>
          </cell>
          <cell r="CL149">
            <v>0</v>
          </cell>
          <cell r="CN149">
            <v>0</v>
          </cell>
          <cell r="DA149">
            <v>0</v>
          </cell>
          <cell r="DC149">
            <v>0</v>
          </cell>
          <cell r="DG149">
            <v>0</v>
          </cell>
          <cell r="DJ149">
            <v>0</v>
          </cell>
          <cell r="DO149">
            <v>0</v>
          </cell>
          <cell r="DT149">
            <v>0</v>
          </cell>
          <cell r="DX149">
            <v>0</v>
          </cell>
          <cell r="EA149">
            <v>0</v>
          </cell>
          <cell r="EF149">
            <v>0</v>
          </cell>
          <cell r="EK149">
            <v>0</v>
          </cell>
          <cell r="FJ149">
            <v>0</v>
          </cell>
          <cell r="FK149">
            <v>0</v>
          </cell>
          <cell r="FM149">
            <v>0</v>
          </cell>
        </row>
        <row r="150">
          <cell r="A150" t="str">
            <v xml:space="preserve">     TAX RATE CHANGE</v>
          </cell>
          <cell r="I150">
            <v>0</v>
          </cell>
          <cell r="Q150">
            <v>0</v>
          </cell>
          <cell r="S150">
            <v>0</v>
          </cell>
          <cell r="V150">
            <v>0</v>
          </cell>
          <cell r="X150">
            <v>0</v>
          </cell>
          <cell r="AE150">
            <v>0</v>
          </cell>
          <cell r="AG150">
            <v>0</v>
          </cell>
          <cell r="AN150">
            <v>0</v>
          </cell>
          <cell r="AP150">
            <v>0</v>
          </cell>
          <cell r="AX150">
            <v>0</v>
          </cell>
          <cell r="AZ150">
            <v>0</v>
          </cell>
          <cell r="BI150">
            <v>0</v>
          </cell>
          <cell r="BK150">
            <v>0</v>
          </cell>
          <cell r="BP150">
            <v>0</v>
          </cell>
          <cell r="CC150">
            <v>0</v>
          </cell>
          <cell r="CE150">
            <v>0</v>
          </cell>
          <cell r="CG150">
            <v>0</v>
          </cell>
          <cell r="CL150">
            <v>0</v>
          </cell>
          <cell r="CN150">
            <v>0</v>
          </cell>
          <cell r="CQ150">
            <v>0</v>
          </cell>
          <cell r="DA150">
            <v>0</v>
          </cell>
          <cell r="DC150">
            <v>0</v>
          </cell>
          <cell r="DG150">
            <v>0</v>
          </cell>
          <cell r="DJ150">
            <v>0</v>
          </cell>
          <cell r="DO150">
            <v>0</v>
          </cell>
          <cell r="DT150">
            <v>0</v>
          </cell>
          <cell r="DX150">
            <v>0</v>
          </cell>
          <cell r="EA150">
            <v>0</v>
          </cell>
          <cell r="EF150">
            <v>0</v>
          </cell>
          <cell r="EK150">
            <v>0</v>
          </cell>
          <cell r="FJ150">
            <v>0</v>
          </cell>
          <cell r="FK150">
            <v>0</v>
          </cell>
          <cell r="FM150">
            <v>0</v>
          </cell>
        </row>
        <row r="151">
          <cell r="A151" t="str">
            <v xml:space="preserve">  Reduce Valuation Allowance for GW Sch. Out</v>
          </cell>
          <cell r="I151">
            <v>0</v>
          </cell>
          <cell r="Q151">
            <v>0</v>
          </cell>
          <cell r="S151">
            <v>0</v>
          </cell>
          <cell r="V151">
            <v>0</v>
          </cell>
          <cell r="X151">
            <v>0</v>
          </cell>
          <cell r="AE151">
            <v>0</v>
          </cell>
          <cell r="AG151">
            <v>0</v>
          </cell>
          <cell r="AN151">
            <v>0</v>
          </cell>
          <cell r="AP151">
            <v>0</v>
          </cell>
          <cell r="AX151">
            <v>0</v>
          </cell>
          <cell r="AZ151">
            <v>0</v>
          </cell>
          <cell r="BI151">
            <v>0</v>
          </cell>
          <cell r="BK151">
            <v>0</v>
          </cell>
          <cell r="BP151">
            <v>0</v>
          </cell>
          <cell r="CC151">
            <v>0</v>
          </cell>
          <cell r="CE151">
            <v>0</v>
          </cell>
          <cell r="CG151">
            <v>0</v>
          </cell>
          <cell r="CL151">
            <v>0</v>
          </cell>
          <cell r="CN151">
            <v>0</v>
          </cell>
          <cell r="DA151">
            <v>0</v>
          </cell>
          <cell r="DC151">
            <v>0</v>
          </cell>
          <cell r="DG151">
            <v>0</v>
          </cell>
          <cell r="DJ151">
            <v>0</v>
          </cell>
          <cell r="DO151">
            <v>0</v>
          </cell>
          <cell r="DT151">
            <v>0</v>
          </cell>
          <cell r="DX151">
            <v>0</v>
          </cell>
          <cell r="EA151">
            <v>0</v>
          </cell>
          <cell r="EF151">
            <v>0</v>
          </cell>
          <cell r="EK151">
            <v>0</v>
          </cell>
          <cell r="FJ151">
            <v>0</v>
          </cell>
          <cell r="FK151">
            <v>0</v>
          </cell>
          <cell r="FM151">
            <v>0</v>
          </cell>
        </row>
        <row r="152">
          <cell r="A152" t="str">
            <v>Net Local Tax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338639.73000000004</v>
          </cell>
          <cell r="K152">
            <v>203423.88</v>
          </cell>
          <cell r="L152">
            <v>-767.58</v>
          </cell>
          <cell r="M152">
            <v>919.05000000000007</v>
          </cell>
          <cell r="N152">
            <v>0</v>
          </cell>
          <cell r="O152">
            <v>1902559.2164999999</v>
          </cell>
          <cell r="P152">
            <v>0</v>
          </cell>
          <cell r="Q152">
            <v>2444774.2965000002</v>
          </cell>
          <cell r="R152">
            <v>0</v>
          </cell>
          <cell r="S152">
            <v>2444774.2965000002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2933481.6546000005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2933481.6546000005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2768353.0328392521</v>
          </cell>
          <cell r="BD152">
            <v>0</v>
          </cell>
          <cell r="BE152">
            <v>0</v>
          </cell>
          <cell r="BF152">
            <v>0</v>
          </cell>
          <cell r="BG152">
            <v>-1512.8775000000001</v>
          </cell>
          <cell r="BH152">
            <v>0</v>
          </cell>
          <cell r="BI152">
            <v>2766840.1553392522</v>
          </cell>
          <cell r="BJ152">
            <v>0</v>
          </cell>
          <cell r="BK152">
            <v>2766840.1553392522</v>
          </cell>
          <cell r="BL152">
            <v>0</v>
          </cell>
          <cell r="BM152">
            <v>79767.727499999994</v>
          </cell>
          <cell r="BN152">
            <v>-80760.27</v>
          </cell>
          <cell r="BO152">
            <v>0</v>
          </cell>
          <cell r="BP152">
            <v>-992.54250000001048</v>
          </cell>
          <cell r="BQ152">
            <v>0</v>
          </cell>
          <cell r="BR152">
            <v>4980779.3088427503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-26312.25</v>
          </cell>
          <cell r="BY152">
            <v>2129714.1052635</v>
          </cell>
          <cell r="BZ152">
            <v>0</v>
          </cell>
          <cell r="CA152">
            <v>0</v>
          </cell>
          <cell r="CB152">
            <v>0</v>
          </cell>
          <cell r="CC152">
            <v>7084181.1641062498</v>
          </cell>
          <cell r="CD152">
            <v>0</v>
          </cell>
          <cell r="CE152">
            <v>7084181.1641062498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3213278.0332800024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3213278.0332800024</v>
          </cell>
          <cell r="DB152">
            <v>0</v>
          </cell>
          <cell r="DC152">
            <v>3213278.0332800024</v>
          </cell>
          <cell r="DD152">
            <v>145885.5</v>
          </cell>
          <cell r="DE152">
            <v>0</v>
          </cell>
          <cell r="DF152">
            <v>0</v>
          </cell>
          <cell r="DG152">
            <v>145885.5</v>
          </cell>
          <cell r="DH152">
            <v>2339360</v>
          </cell>
          <cell r="DI152">
            <v>0</v>
          </cell>
          <cell r="DJ152">
            <v>2339360</v>
          </cell>
          <cell r="DK152">
            <v>97492.5</v>
          </cell>
          <cell r="DL152">
            <v>0</v>
          </cell>
          <cell r="DM152">
            <v>80377.5</v>
          </cell>
          <cell r="DN152">
            <v>0</v>
          </cell>
          <cell r="DO152">
            <v>177870</v>
          </cell>
          <cell r="DP152">
            <v>0</v>
          </cell>
          <cell r="DQ152">
            <v>355462.5</v>
          </cell>
          <cell r="DR152">
            <v>0</v>
          </cell>
          <cell r="DS152">
            <v>0</v>
          </cell>
          <cell r="DT152">
            <v>355462.5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9.0000000000000011E-2</v>
          </cell>
          <cell r="EC152">
            <v>29225</v>
          </cell>
          <cell r="ED152">
            <v>9.0000000000000011E-2</v>
          </cell>
          <cell r="EE152">
            <v>9.0000000000000011E-2</v>
          </cell>
          <cell r="EF152">
            <v>29225.27</v>
          </cell>
          <cell r="EG152">
            <v>0</v>
          </cell>
          <cell r="EH152">
            <v>0</v>
          </cell>
          <cell r="EI152">
            <v>2362650</v>
          </cell>
          <cell r="EJ152">
            <v>0</v>
          </cell>
          <cell r="EK152">
            <v>2362650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  <cell r="FK152">
            <v>5410453.2699999996</v>
          </cell>
          <cell r="FL152">
            <v>0</v>
          </cell>
          <cell r="FM152">
            <v>5410453.2699999996</v>
          </cell>
        </row>
        <row r="153">
          <cell r="FK153">
            <v>0</v>
          </cell>
          <cell r="FM153">
            <v>0</v>
          </cell>
        </row>
        <row r="154">
          <cell r="A154" t="str">
            <v>DEFERRED TAXES</v>
          </cell>
          <cell r="FK154">
            <v>0</v>
          </cell>
          <cell r="FM154">
            <v>0</v>
          </cell>
        </row>
        <row r="155">
          <cell r="A155" t="str">
            <v>Description</v>
          </cell>
          <cell r="FK155">
            <v>0</v>
          </cell>
          <cell r="FM155">
            <v>0</v>
          </cell>
        </row>
        <row r="156">
          <cell r="A156" t="str">
            <v xml:space="preserve">  Depreciation-reverse local country GAAP</v>
          </cell>
          <cell r="I156">
            <v>0</v>
          </cell>
          <cell r="Q156">
            <v>0</v>
          </cell>
          <cell r="S156">
            <v>0</v>
          </cell>
          <cell r="V156">
            <v>0</v>
          </cell>
          <cell r="X156">
            <v>0</v>
          </cell>
          <cell r="AE156">
            <v>0</v>
          </cell>
          <cell r="AG156">
            <v>0</v>
          </cell>
          <cell r="AN156">
            <v>0</v>
          </cell>
          <cell r="AP156">
            <v>0</v>
          </cell>
          <cell r="AX156">
            <v>0</v>
          </cell>
          <cell r="AZ156">
            <v>0</v>
          </cell>
          <cell r="BA156">
            <v>-1349309.504</v>
          </cell>
          <cell r="BI156">
            <v>-1349309.504</v>
          </cell>
          <cell r="BK156">
            <v>-1349309.504</v>
          </cell>
          <cell r="BP156">
            <v>0</v>
          </cell>
          <cell r="CC156">
            <v>0</v>
          </cell>
          <cell r="CE156">
            <v>0</v>
          </cell>
          <cell r="CG156">
            <v>0</v>
          </cell>
          <cell r="CL156">
            <v>0</v>
          </cell>
          <cell r="CN156">
            <v>0</v>
          </cell>
          <cell r="DA156">
            <v>0</v>
          </cell>
          <cell r="DC156">
            <v>0</v>
          </cell>
          <cell r="DD156">
            <v>-185640</v>
          </cell>
          <cell r="DG156">
            <v>-185640</v>
          </cell>
          <cell r="DH156">
            <v>-2157400</v>
          </cell>
          <cell r="DI156">
            <v>0</v>
          </cell>
          <cell r="DJ156">
            <v>-2157400</v>
          </cell>
          <cell r="DO156">
            <v>0</v>
          </cell>
          <cell r="DT156">
            <v>0</v>
          </cell>
          <cell r="DX156">
            <v>0</v>
          </cell>
          <cell r="EA156">
            <v>0</v>
          </cell>
          <cell r="EF156">
            <v>0</v>
          </cell>
          <cell r="EK156">
            <v>0</v>
          </cell>
          <cell r="FJ156">
            <v>0</v>
          </cell>
          <cell r="FK156">
            <v>-2343040</v>
          </cell>
          <cell r="FM156">
            <v>-2343040</v>
          </cell>
        </row>
        <row r="157">
          <cell r="A157" t="str">
            <v xml:space="preserve">  Depreciation-record U.S. GAAP</v>
          </cell>
          <cell r="I157">
            <v>0</v>
          </cell>
          <cell r="Q157">
            <v>0</v>
          </cell>
          <cell r="S157">
            <v>0</v>
          </cell>
          <cell r="V157">
            <v>0</v>
          </cell>
          <cell r="X157">
            <v>0</v>
          </cell>
          <cell r="AE157">
            <v>0</v>
          </cell>
          <cell r="AG157">
            <v>0</v>
          </cell>
          <cell r="AN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-1386124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-5914363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-7300487</v>
          </cell>
          <cell r="CE157">
            <v>-7300487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N157">
            <v>0</v>
          </cell>
          <cell r="DA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FJ157">
            <v>0</v>
          </cell>
          <cell r="FK157">
            <v>0</v>
          </cell>
          <cell r="FM157">
            <v>0</v>
          </cell>
        </row>
        <row r="158">
          <cell r="A158" t="str">
            <v xml:space="preserve">  Other Provisions</v>
          </cell>
          <cell r="I158">
            <v>0</v>
          </cell>
          <cell r="Q158">
            <v>0</v>
          </cell>
          <cell r="S158">
            <v>0</v>
          </cell>
          <cell r="V158">
            <v>0</v>
          </cell>
          <cell r="X158">
            <v>0</v>
          </cell>
          <cell r="AE158">
            <v>0</v>
          </cell>
          <cell r="AG158">
            <v>0</v>
          </cell>
          <cell r="AN158">
            <v>0</v>
          </cell>
          <cell r="AP158">
            <v>0</v>
          </cell>
          <cell r="AX158">
            <v>0</v>
          </cell>
          <cell r="AZ158">
            <v>0</v>
          </cell>
          <cell r="BI158">
            <v>0</v>
          </cell>
          <cell r="BK158">
            <v>0</v>
          </cell>
          <cell r="BP158">
            <v>0</v>
          </cell>
          <cell r="CC158">
            <v>0</v>
          </cell>
          <cell r="CE158">
            <v>0</v>
          </cell>
          <cell r="CG158">
            <v>0</v>
          </cell>
          <cell r="CL158">
            <v>0</v>
          </cell>
          <cell r="CN158">
            <v>0</v>
          </cell>
          <cell r="DA158">
            <v>0</v>
          </cell>
          <cell r="DC158">
            <v>0</v>
          </cell>
          <cell r="DG158">
            <v>0</v>
          </cell>
          <cell r="DJ158">
            <v>0</v>
          </cell>
          <cell r="DO158">
            <v>0</v>
          </cell>
          <cell r="DT158">
            <v>0</v>
          </cell>
          <cell r="DX158">
            <v>0</v>
          </cell>
          <cell r="EA158">
            <v>0</v>
          </cell>
          <cell r="EF158">
            <v>0</v>
          </cell>
          <cell r="EK158">
            <v>0</v>
          </cell>
          <cell r="FJ158">
            <v>0</v>
          </cell>
          <cell r="FK158">
            <v>0</v>
          </cell>
          <cell r="FM158">
            <v>0</v>
          </cell>
        </row>
        <row r="159">
          <cell r="A159" t="str">
            <v>Total Deferred Items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-1349309.504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-1349309.504</v>
          </cell>
          <cell r="BJ159">
            <v>0</v>
          </cell>
          <cell r="BK159">
            <v>-1349309.504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-1386124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-5914363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-7300487</v>
          </cell>
          <cell r="CD159">
            <v>0</v>
          </cell>
          <cell r="CE159">
            <v>-7300487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-185640</v>
          </cell>
          <cell r="DE159">
            <v>0</v>
          </cell>
          <cell r="DF159">
            <v>0</v>
          </cell>
          <cell r="DG159">
            <v>-185640</v>
          </cell>
          <cell r="DH159">
            <v>-2157400</v>
          </cell>
          <cell r="DI159">
            <v>0</v>
          </cell>
          <cell r="DJ159">
            <v>-2157400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-2343040</v>
          </cell>
          <cell r="FL159">
            <v>0</v>
          </cell>
          <cell r="FM159">
            <v>-2343040</v>
          </cell>
        </row>
        <row r="160">
          <cell r="A160" t="str">
            <v>x Local Tax Rate (TH = tax holiday)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J160">
            <v>0.33</v>
          </cell>
          <cell r="K160">
            <v>0.33</v>
          </cell>
          <cell r="L160">
            <v>0.33</v>
          </cell>
          <cell r="M160">
            <v>0.33</v>
          </cell>
          <cell r="N160">
            <v>0.33</v>
          </cell>
          <cell r="O160">
            <v>0.33</v>
          </cell>
          <cell r="P160">
            <v>0.33</v>
          </cell>
          <cell r="R160">
            <v>0</v>
          </cell>
          <cell r="T160">
            <v>0</v>
          </cell>
          <cell r="U160">
            <v>0</v>
          </cell>
          <cell r="W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F160">
            <v>0</v>
          </cell>
          <cell r="AH160">
            <v>0</v>
          </cell>
          <cell r="AI160">
            <v>0</v>
          </cell>
          <cell r="AJ160">
            <v>0.25</v>
          </cell>
          <cell r="AL160">
            <v>0</v>
          </cell>
          <cell r="AM160">
            <v>0</v>
          </cell>
          <cell r="AO160">
            <v>0</v>
          </cell>
          <cell r="AQ160">
            <v>0</v>
          </cell>
          <cell r="AR160">
            <v>7.0000000000000007E-2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7.0000000000000007E-2</v>
          </cell>
          <cell r="AY160">
            <v>0</v>
          </cell>
          <cell r="BA160">
            <v>0.25</v>
          </cell>
          <cell r="BB160">
            <v>0</v>
          </cell>
          <cell r="BC160">
            <v>0.25</v>
          </cell>
          <cell r="BD160">
            <v>0.25</v>
          </cell>
          <cell r="BE160">
            <v>0</v>
          </cell>
          <cell r="BF160">
            <v>0</v>
          </cell>
          <cell r="BG160">
            <v>0.25</v>
          </cell>
          <cell r="BH160">
            <v>0.25</v>
          </cell>
          <cell r="BJ160">
            <v>0</v>
          </cell>
          <cell r="BL160">
            <v>0.25</v>
          </cell>
          <cell r="BM160">
            <v>0.25</v>
          </cell>
          <cell r="BN160">
            <v>0.25</v>
          </cell>
          <cell r="BO160">
            <v>0</v>
          </cell>
          <cell r="BQ160">
            <v>0.25</v>
          </cell>
          <cell r="BR160">
            <v>0.25</v>
          </cell>
          <cell r="BS160">
            <v>0.25</v>
          </cell>
          <cell r="BT160">
            <v>0</v>
          </cell>
          <cell r="BU160">
            <v>0.25</v>
          </cell>
          <cell r="BV160">
            <v>0</v>
          </cell>
          <cell r="BW160">
            <v>0.25</v>
          </cell>
          <cell r="BX160">
            <v>0.25</v>
          </cell>
          <cell r="BY160">
            <v>0.25</v>
          </cell>
          <cell r="BZ160">
            <v>0</v>
          </cell>
          <cell r="CA160">
            <v>0.25</v>
          </cell>
          <cell r="CB160">
            <v>0.25</v>
          </cell>
          <cell r="CD160">
            <v>0</v>
          </cell>
          <cell r="CF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M160">
            <v>0</v>
          </cell>
          <cell r="CO160">
            <v>0</v>
          </cell>
          <cell r="CP160">
            <v>0.3</v>
          </cell>
          <cell r="CQ160">
            <v>0.3</v>
          </cell>
          <cell r="CR160">
            <v>0</v>
          </cell>
          <cell r="CS160">
            <v>0</v>
          </cell>
          <cell r="CT160">
            <v>0.3</v>
          </cell>
          <cell r="CU160">
            <v>0</v>
          </cell>
          <cell r="CV160">
            <v>0</v>
          </cell>
          <cell r="CW160">
            <v>0.3</v>
          </cell>
          <cell r="CX160">
            <v>0.3</v>
          </cell>
          <cell r="CY160">
            <v>0</v>
          </cell>
          <cell r="CZ160">
            <v>0</v>
          </cell>
          <cell r="DB160">
            <v>0</v>
          </cell>
          <cell r="DD160">
            <v>0.15</v>
          </cell>
          <cell r="DE160">
            <v>0.15</v>
          </cell>
          <cell r="DF160">
            <v>0.15</v>
          </cell>
          <cell r="DH160">
            <v>0.15</v>
          </cell>
          <cell r="DI160">
            <v>0.15</v>
          </cell>
          <cell r="DK160">
            <v>0.15</v>
          </cell>
          <cell r="DL160">
            <v>0.15</v>
          </cell>
          <cell r="DM160">
            <v>0.15</v>
          </cell>
          <cell r="DN160">
            <v>0.15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U160">
            <v>0.15</v>
          </cell>
          <cell r="DV160">
            <v>0.15</v>
          </cell>
          <cell r="DW160">
            <v>0.15</v>
          </cell>
          <cell r="DY160">
            <v>0</v>
          </cell>
          <cell r="DZ160">
            <v>0</v>
          </cell>
          <cell r="EB160">
            <v>0.1</v>
          </cell>
          <cell r="EC160">
            <v>0.1</v>
          </cell>
          <cell r="ED160">
            <v>0.1</v>
          </cell>
          <cell r="EE160">
            <v>0.1</v>
          </cell>
          <cell r="EG160">
            <v>7.4999999999999997E-2</v>
          </cell>
          <cell r="EH160">
            <v>7.4999999999999997E-2</v>
          </cell>
          <cell r="EI160">
            <v>7.4999999999999997E-2</v>
          </cell>
          <cell r="EJ160">
            <v>7.4999999999999997E-2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0</v>
          </cell>
          <cell r="EW160">
            <v>0</v>
          </cell>
          <cell r="EX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0</v>
          </cell>
          <cell r="FC160">
            <v>0</v>
          </cell>
          <cell r="FD160">
            <v>0</v>
          </cell>
          <cell r="FE160">
            <v>0</v>
          </cell>
          <cell r="FF160">
            <v>0</v>
          </cell>
          <cell r="FG160">
            <v>0</v>
          </cell>
          <cell r="FH160">
            <v>0</v>
          </cell>
          <cell r="FI160">
            <v>0</v>
          </cell>
          <cell r="FK160">
            <v>0</v>
          </cell>
          <cell r="FL160">
            <v>0</v>
          </cell>
          <cell r="FM160">
            <v>0</v>
          </cell>
        </row>
        <row r="161">
          <cell r="A161" t="str">
            <v>SUBTOTAL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S161">
            <v>0</v>
          </cell>
          <cell r="V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>
            <v>0</v>
          </cell>
          <cell r="AM161">
            <v>0</v>
          </cell>
          <cell r="AN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Z161">
            <v>0</v>
          </cell>
          <cell r="BA161">
            <v>-337327.37599999999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-337327.37599999999</v>
          </cell>
          <cell r="BK161">
            <v>-337327.37599999999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-346531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-1478590.75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-1825121.75</v>
          </cell>
          <cell r="CE161">
            <v>-1825121.75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C161">
            <v>0</v>
          </cell>
          <cell r="DG161">
            <v>0</v>
          </cell>
          <cell r="DJ161">
            <v>0</v>
          </cell>
          <cell r="DO161">
            <v>0</v>
          </cell>
          <cell r="DT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FJ161">
            <v>0</v>
          </cell>
          <cell r="FK161">
            <v>0</v>
          </cell>
          <cell r="FM161">
            <v>0</v>
          </cell>
        </row>
        <row r="162">
          <cell r="A162" t="str">
            <v xml:space="preserve">     TAX RATE CHANGE</v>
          </cell>
          <cell r="I162">
            <v>0</v>
          </cell>
          <cell r="Q162">
            <v>0</v>
          </cell>
          <cell r="S162">
            <v>0</v>
          </cell>
          <cell r="V162">
            <v>0</v>
          </cell>
          <cell r="X162">
            <v>0</v>
          </cell>
          <cell r="AE162">
            <v>0</v>
          </cell>
          <cell r="AG162">
            <v>0</v>
          </cell>
          <cell r="AN162">
            <v>0</v>
          </cell>
          <cell r="AP162">
            <v>0</v>
          </cell>
          <cell r="AX162">
            <v>0</v>
          </cell>
          <cell r="AZ162">
            <v>0</v>
          </cell>
          <cell r="BI162">
            <v>0</v>
          </cell>
          <cell r="BK162">
            <v>0</v>
          </cell>
          <cell r="BP162">
            <v>0</v>
          </cell>
          <cell r="CC162">
            <v>0</v>
          </cell>
          <cell r="CE162">
            <v>0</v>
          </cell>
          <cell r="CG162">
            <v>0</v>
          </cell>
          <cell r="CL162">
            <v>0</v>
          </cell>
          <cell r="CN162">
            <v>0</v>
          </cell>
          <cell r="DA162">
            <v>0</v>
          </cell>
          <cell r="DC162">
            <v>0</v>
          </cell>
          <cell r="DG162">
            <v>0</v>
          </cell>
          <cell r="DJ162">
            <v>0</v>
          </cell>
          <cell r="DO162">
            <v>0</v>
          </cell>
          <cell r="DT162">
            <v>0</v>
          </cell>
          <cell r="DX162">
            <v>0</v>
          </cell>
          <cell r="EA162">
            <v>0</v>
          </cell>
          <cell r="EF162">
            <v>0</v>
          </cell>
          <cell r="EK162">
            <v>0</v>
          </cell>
          <cell r="FJ162">
            <v>0</v>
          </cell>
          <cell r="FK162">
            <v>0</v>
          </cell>
          <cell r="FM162">
            <v>0</v>
          </cell>
        </row>
        <row r="163">
          <cell r="A163" t="str">
            <v>Total Deferred Taxes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-337327.37599999999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-337327.37599999999</v>
          </cell>
          <cell r="BJ163">
            <v>0</v>
          </cell>
          <cell r="BK163">
            <v>-337327.37599999999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-346531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-1478590.75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-1825121.75</v>
          </cell>
          <cell r="CD163">
            <v>0</v>
          </cell>
          <cell r="CE163">
            <v>-1825121.75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D163">
            <v>0</v>
          </cell>
          <cell r="FE163">
            <v>0</v>
          </cell>
          <cell r="FF163">
            <v>0</v>
          </cell>
          <cell r="FG163">
            <v>0</v>
          </cell>
          <cell r="FH163">
            <v>0</v>
          </cell>
          <cell r="FI163">
            <v>0</v>
          </cell>
          <cell r="FJ163">
            <v>0</v>
          </cell>
          <cell r="FK163">
            <v>0</v>
          </cell>
          <cell r="FL163">
            <v>0</v>
          </cell>
          <cell r="FM163">
            <v>0</v>
          </cell>
        </row>
        <row r="164">
          <cell r="FK164">
            <v>0</v>
          </cell>
          <cell r="FM164">
            <v>0</v>
          </cell>
        </row>
        <row r="165">
          <cell r="A165" t="str">
            <v>NET INCOME PER PROJECT</v>
          </cell>
          <cell r="FK165">
            <v>0</v>
          </cell>
          <cell r="FM165">
            <v>0</v>
          </cell>
        </row>
        <row r="166">
          <cell r="A166" t="str">
            <v>Total Earnings Per Plant</v>
          </cell>
          <cell r="C166">
            <v>-17525267</v>
          </cell>
          <cell r="D166">
            <v>0</v>
          </cell>
          <cell r="E166">
            <v>1</v>
          </cell>
          <cell r="F166">
            <v>-53449</v>
          </cell>
          <cell r="G166">
            <v>9240</v>
          </cell>
          <cell r="H166">
            <v>0</v>
          </cell>
          <cell r="I166">
            <v>-17569475</v>
          </cell>
          <cell r="J166">
            <v>1026181</v>
          </cell>
          <cell r="K166">
            <v>616436</v>
          </cell>
          <cell r="L166">
            <v>-2326</v>
          </cell>
          <cell r="M166">
            <v>2785</v>
          </cell>
          <cell r="N166">
            <v>0</v>
          </cell>
          <cell r="O166">
            <v>3110810.05</v>
          </cell>
          <cell r="P166">
            <v>0</v>
          </cell>
          <cell r="Q166">
            <v>4753886.05</v>
          </cell>
          <cell r="R166">
            <v>0</v>
          </cell>
          <cell r="S166">
            <v>4753886.05</v>
          </cell>
          <cell r="T166">
            <v>-3082</v>
          </cell>
          <cell r="U166">
            <v>85976</v>
          </cell>
          <cell r="V166">
            <v>82894</v>
          </cell>
          <cell r="W166">
            <v>0</v>
          </cell>
          <cell r="X166">
            <v>82894</v>
          </cell>
          <cell r="Y166">
            <v>-88286848.859999999</v>
          </cell>
          <cell r="Z166">
            <v>-2604534</v>
          </cell>
          <cell r="AA166">
            <v>178982819</v>
          </cell>
          <cell r="AB166">
            <v>79616604</v>
          </cell>
          <cell r="AC166">
            <v>86864621</v>
          </cell>
          <cell r="AD166">
            <v>-259894397</v>
          </cell>
          <cell r="AE166">
            <v>-5321735.8600000143</v>
          </cell>
          <cell r="AF166">
            <v>1063865.93</v>
          </cell>
          <cell r="AG166">
            <v>-4257869.9300000146</v>
          </cell>
          <cell r="AH166">
            <v>-1453569</v>
          </cell>
          <cell r="AI166">
            <v>119142</v>
          </cell>
          <cell r="AJ166">
            <v>-4892174</v>
          </cell>
          <cell r="AL166">
            <v>-2093471</v>
          </cell>
          <cell r="AM166">
            <v>0</v>
          </cell>
          <cell r="AN166">
            <v>-8320072</v>
          </cell>
          <cell r="AO166">
            <v>29373768</v>
          </cell>
          <cell r="AP166">
            <v>21053696</v>
          </cell>
          <cell r="AQ166">
            <v>-72260</v>
          </cell>
          <cell r="AR166">
            <v>44639568.780000001</v>
          </cell>
          <cell r="AS166">
            <v>2000544</v>
          </cell>
          <cell r="AT166">
            <v>158</v>
          </cell>
          <cell r="AU166">
            <v>8154</v>
          </cell>
          <cell r="AV166">
            <v>-19138887</v>
          </cell>
          <cell r="AW166">
            <v>0</v>
          </cell>
          <cell r="AX166">
            <v>27437277.780000001</v>
          </cell>
          <cell r="AY166">
            <v>3361414</v>
          </cell>
          <cell r="AZ166">
            <v>3361414</v>
          </cell>
          <cell r="BA166">
            <v>-1349309.504</v>
          </cell>
          <cell r="BB166">
            <v>-1130094.8700000001</v>
          </cell>
          <cell r="BC166">
            <v>8932619.7649000101</v>
          </cell>
          <cell r="BD166">
            <v>0</v>
          </cell>
          <cell r="BE166">
            <v>434851.68000000017</v>
          </cell>
          <cell r="BF166">
            <v>271029</v>
          </cell>
          <cell r="BG166">
            <v>-6507</v>
          </cell>
          <cell r="BH166">
            <v>0</v>
          </cell>
          <cell r="BI166">
            <v>7152589.0709000099</v>
          </cell>
          <cell r="BJ166">
            <v>-271029</v>
          </cell>
          <cell r="BK166">
            <v>6881560.0709000099</v>
          </cell>
          <cell r="BL166">
            <v>0</v>
          </cell>
          <cell r="BM166">
            <v>343087</v>
          </cell>
          <cell r="BN166">
            <v>-347356</v>
          </cell>
          <cell r="BO166">
            <v>0</v>
          </cell>
          <cell r="BP166">
            <v>-4269</v>
          </cell>
          <cell r="BQ166">
            <v>-1386124</v>
          </cell>
          <cell r="BR166">
            <v>18755081.704700001</v>
          </cell>
          <cell r="BS166">
            <v>0</v>
          </cell>
          <cell r="BT166">
            <v>-1953657</v>
          </cell>
          <cell r="BU166">
            <v>0</v>
          </cell>
          <cell r="BV166">
            <v>-936188</v>
          </cell>
          <cell r="BW166">
            <v>-3292652</v>
          </cell>
          <cell r="BX166">
            <v>-105249</v>
          </cell>
          <cell r="BY166">
            <v>9351275.6677999999</v>
          </cell>
          <cell r="BZ166">
            <v>22609</v>
          </cell>
          <cell r="CA166">
            <v>0</v>
          </cell>
          <cell r="CB166">
            <v>0</v>
          </cell>
          <cell r="CC166">
            <v>20455096.372500002</v>
          </cell>
          <cell r="CD166">
            <v>-22333.207499999553</v>
          </cell>
          <cell r="CE166">
            <v>20432763.165000003</v>
          </cell>
          <cell r="CF166">
            <v>346305</v>
          </cell>
          <cell r="CG166">
            <v>346305</v>
          </cell>
          <cell r="CH166">
            <v>20130</v>
          </cell>
          <cell r="CI166">
            <v>0</v>
          </cell>
          <cell r="CJ166">
            <v>0</v>
          </cell>
          <cell r="CK166">
            <v>0</v>
          </cell>
          <cell r="CL166">
            <v>20130</v>
          </cell>
          <cell r="CM166">
            <v>-7045.5</v>
          </cell>
          <cell r="CN166">
            <v>13084.5</v>
          </cell>
          <cell r="CO166">
            <v>-1046374.26</v>
          </cell>
          <cell r="CP166">
            <v>0</v>
          </cell>
          <cell r="CQ166">
            <v>13440232.537600009</v>
          </cell>
          <cell r="CR166">
            <v>917210</v>
          </cell>
          <cell r="CS166">
            <v>-1035.33</v>
          </cell>
          <cell r="CT166">
            <v>0</v>
          </cell>
          <cell r="CU166">
            <v>-100.29999999981374</v>
          </cell>
          <cell r="CV166">
            <v>-105324.47999999998</v>
          </cell>
          <cell r="CW166">
            <v>0</v>
          </cell>
          <cell r="CX166">
            <v>0</v>
          </cell>
          <cell r="CY166">
            <v>-1.9500000001862645</v>
          </cell>
          <cell r="CZ166">
            <v>0</v>
          </cell>
          <cell r="DA166">
            <v>13204606.21760001</v>
          </cell>
          <cell r="DB166">
            <v>0</v>
          </cell>
          <cell r="DC166">
            <v>13204606.21760001</v>
          </cell>
          <cell r="DD166">
            <v>1003170</v>
          </cell>
          <cell r="DE166">
            <v>0</v>
          </cell>
          <cell r="DF166">
            <v>0</v>
          </cell>
          <cell r="DG166">
            <v>1003170</v>
          </cell>
          <cell r="DH166">
            <v>13042400</v>
          </cell>
          <cell r="DI166">
            <v>718000</v>
          </cell>
          <cell r="DJ166">
            <v>13760400</v>
          </cell>
          <cell r="DK166">
            <v>1299900</v>
          </cell>
          <cell r="DL166">
            <v>0</v>
          </cell>
          <cell r="DM166">
            <v>1071700</v>
          </cell>
          <cell r="DN166">
            <v>0</v>
          </cell>
          <cell r="DO166">
            <v>2371600</v>
          </cell>
          <cell r="DP166">
            <v>0</v>
          </cell>
          <cell r="DQ166">
            <v>2369750</v>
          </cell>
          <cell r="DR166">
            <v>0</v>
          </cell>
          <cell r="DS166">
            <v>0</v>
          </cell>
          <cell r="DT166">
            <v>2369750</v>
          </cell>
          <cell r="DU166">
            <v>1452112.5</v>
          </cell>
          <cell r="DV166">
            <v>0</v>
          </cell>
          <cell r="DW166">
            <v>0</v>
          </cell>
          <cell r="DX166">
            <v>1452112.5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292250</v>
          </cell>
          <cell r="ED166">
            <v>0</v>
          </cell>
          <cell r="EE166">
            <v>0</v>
          </cell>
          <cell r="EF166">
            <v>292250</v>
          </cell>
          <cell r="EG166">
            <v>0</v>
          </cell>
          <cell r="EH166">
            <v>0</v>
          </cell>
          <cell r="EI166">
            <v>31502000</v>
          </cell>
          <cell r="EJ166">
            <v>0</v>
          </cell>
          <cell r="EK166">
            <v>31502000</v>
          </cell>
          <cell r="EL166">
            <v>186000</v>
          </cell>
          <cell r="EM166">
            <v>0</v>
          </cell>
          <cell r="EN166">
            <v>0</v>
          </cell>
          <cell r="EO166">
            <v>0</v>
          </cell>
          <cell r="EP166">
            <v>-38057000</v>
          </cell>
          <cell r="EQ166">
            <v>0</v>
          </cell>
          <cell r="ER166">
            <v>0</v>
          </cell>
          <cell r="ES166">
            <v>1000</v>
          </cell>
          <cell r="ET166">
            <v>0</v>
          </cell>
          <cell r="EU166">
            <v>109000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476000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-37285000</v>
          </cell>
          <cell r="FK166">
            <v>15466282.5</v>
          </cell>
          <cell r="FL166">
            <v>0</v>
          </cell>
          <cell r="FM166">
            <v>15466282.5</v>
          </cell>
        </row>
        <row r="167">
          <cell r="A167" t="str">
            <v xml:space="preserve">  U.S. Tax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470473.49999999994</v>
          </cell>
          <cell r="L167">
            <v>0</v>
          </cell>
          <cell r="M167">
            <v>0</v>
          </cell>
          <cell r="N167">
            <v>0</v>
          </cell>
          <cell r="O167">
            <v>137548.59999999998</v>
          </cell>
          <cell r="P167">
            <v>0</v>
          </cell>
          <cell r="Q167">
            <v>608022.09999999986</v>
          </cell>
          <cell r="R167">
            <v>0</v>
          </cell>
          <cell r="S167">
            <v>608022.09999999986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718838.04999999993</v>
          </cell>
          <cell r="AA167">
            <v>0</v>
          </cell>
          <cell r="AB167">
            <v>0</v>
          </cell>
          <cell r="AC167">
            <v>0</v>
          </cell>
          <cell r="AD167">
            <v>-718838.04999999993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1244604.8999999999</v>
          </cell>
          <cell r="AL167">
            <v>0</v>
          </cell>
          <cell r="AM167">
            <v>0</v>
          </cell>
          <cell r="AN167">
            <v>1244604.8999999999</v>
          </cell>
          <cell r="AO167">
            <v>0</v>
          </cell>
          <cell r="AP167">
            <v>1244604.8999999999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928938.00495650002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928938.00495650002</v>
          </cell>
          <cell r="BJ167">
            <v>0</v>
          </cell>
          <cell r="BK167">
            <v>928938.00495650002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401225.64999999997</v>
          </cell>
          <cell r="BR167">
            <v>1864018.9531249998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405661.95802999998</v>
          </cell>
          <cell r="BZ167">
            <v>0</v>
          </cell>
          <cell r="CA167">
            <v>0</v>
          </cell>
          <cell r="CB167">
            <v>0</v>
          </cell>
          <cell r="CC167">
            <v>2670906.5611549998</v>
          </cell>
          <cell r="CD167">
            <v>0</v>
          </cell>
          <cell r="CE167">
            <v>2670906.5611549998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907494.09799999988</v>
          </cell>
          <cell r="CV167">
            <v>2594253.1999999997</v>
          </cell>
          <cell r="CW167">
            <v>0</v>
          </cell>
          <cell r="CX167">
            <v>0</v>
          </cell>
          <cell r="CY167">
            <v>1248332.7219999998</v>
          </cell>
          <cell r="CZ167">
            <v>0</v>
          </cell>
          <cell r="DA167">
            <v>4750080.0199999996</v>
          </cell>
          <cell r="DB167">
            <v>0</v>
          </cell>
          <cell r="DC167">
            <v>4750080.0199999996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18550</v>
          </cell>
          <cell r="DL167">
            <v>0</v>
          </cell>
          <cell r="DM167">
            <v>0</v>
          </cell>
          <cell r="DN167">
            <v>0</v>
          </cell>
          <cell r="DO167">
            <v>18550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52850</v>
          </cell>
          <cell r="EQ167">
            <v>0</v>
          </cell>
          <cell r="ER167">
            <v>0</v>
          </cell>
          <cell r="ES167">
            <v>349650</v>
          </cell>
          <cell r="ET167">
            <v>0</v>
          </cell>
          <cell r="EU167">
            <v>38150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162750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603400</v>
          </cell>
          <cell r="FK167">
            <v>621950</v>
          </cell>
          <cell r="FL167">
            <v>-349300</v>
          </cell>
          <cell r="FM167">
            <v>272650</v>
          </cell>
        </row>
        <row r="168">
          <cell r="A168" t="str">
            <v xml:space="preserve">  Local Tax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338639.73000000004</v>
          </cell>
          <cell r="K168">
            <v>203423.88</v>
          </cell>
          <cell r="L168">
            <v>-767.58</v>
          </cell>
          <cell r="M168">
            <v>919.05000000000007</v>
          </cell>
          <cell r="N168">
            <v>0</v>
          </cell>
          <cell r="O168">
            <v>1902559.2164999999</v>
          </cell>
          <cell r="P168">
            <v>0</v>
          </cell>
          <cell r="Q168">
            <v>2444774.2965000002</v>
          </cell>
          <cell r="R168">
            <v>0</v>
          </cell>
          <cell r="S168">
            <v>2444774.2965000002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2933481.6546000005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2933481.6546000005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2768353.0328392521</v>
          </cell>
          <cell r="BD168">
            <v>0</v>
          </cell>
          <cell r="BE168">
            <v>0</v>
          </cell>
          <cell r="BF168">
            <v>0</v>
          </cell>
          <cell r="BG168">
            <v>-1512.8775000000001</v>
          </cell>
          <cell r="BH168">
            <v>0</v>
          </cell>
          <cell r="BI168">
            <v>2766840.1553392522</v>
          </cell>
          <cell r="BJ168">
            <v>0</v>
          </cell>
          <cell r="BK168">
            <v>2766840.1553392522</v>
          </cell>
          <cell r="BL168">
            <v>0</v>
          </cell>
          <cell r="BM168">
            <v>79767.727499999994</v>
          </cell>
          <cell r="BN168">
            <v>-80760.27</v>
          </cell>
          <cell r="BO168">
            <v>0</v>
          </cell>
          <cell r="BP168">
            <v>-992.54250000001048</v>
          </cell>
          <cell r="BQ168">
            <v>0</v>
          </cell>
          <cell r="BR168">
            <v>4980779.3088427503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-26312.25</v>
          </cell>
          <cell r="BY168">
            <v>2129714.1052635</v>
          </cell>
          <cell r="BZ168">
            <v>0</v>
          </cell>
          <cell r="CA168">
            <v>0</v>
          </cell>
          <cell r="CB168">
            <v>0</v>
          </cell>
          <cell r="CC168">
            <v>7084181.1641062498</v>
          </cell>
          <cell r="CD168">
            <v>0</v>
          </cell>
          <cell r="CE168">
            <v>7084181.1641062498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3213278.0332800024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3213278.0332800024</v>
          </cell>
          <cell r="DB168">
            <v>0</v>
          </cell>
          <cell r="DC168">
            <v>3213278.0332800024</v>
          </cell>
          <cell r="DD168">
            <v>118039.5</v>
          </cell>
          <cell r="DE168">
            <v>0</v>
          </cell>
          <cell r="DF168">
            <v>0</v>
          </cell>
          <cell r="DG168">
            <v>118039.5</v>
          </cell>
          <cell r="DH168">
            <v>2324765</v>
          </cell>
          <cell r="DI168">
            <v>0</v>
          </cell>
          <cell r="DJ168">
            <v>2324765</v>
          </cell>
          <cell r="DK168">
            <v>95865</v>
          </cell>
          <cell r="DL168">
            <v>0</v>
          </cell>
          <cell r="DM168">
            <v>95707.5</v>
          </cell>
          <cell r="DN168">
            <v>0</v>
          </cell>
          <cell r="DO168">
            <v>191572.5</v>
          </cell>
          <cell r="DP168">
            <v>0</v>
          </cell>
          <cell r="DQ168">
            <v>355462.5</v>
          </cell>
          <cell r="DR168">
            <v>0</v>
          </cell>
          <cell r="DS168">
            <v>0</v>
          </cell>
          <cell r="DT168">
            <v>355462.5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9.0000000000000011E-2</v>
          </cell>
          <cell r="EC168">
            <v>29225</v>
          </cell>
          <cell r="ED168">
            <v>9.0000000000000011E-2</v>
          </cell>
          <cell r="EE168">
            <v>9.0000000000000011E-2</v>
          </cell>
          <cell r="EF168">
            <v>29225.27</v>
          </cell>
          <cell r="EG168">
            <v>0</v>
          </cell>
          <cell r="EH168">
            <v>0</v>
          </cell>
          <cell r="EI168">
            <v>2362650</v>
          </cell>
          <cell r="EJ168">
            <v>0</v>
          </cell>
          <cell r="EK168">
            <v>2362650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>
            <v>0</v>
          </cell>
          <cell r="ES168">
            <v>0</v>
          </cell>
          <cell r="ET168">
            <v>0</v>
          </cell>
          <cell r="EU168">
            <v>0</v>
          </cell>
          <cell r="EV168">
            <v>0</v>
          </cell>
          <cell r="EW168">
            <v>0</v>
          </cell>
          <cell r="EX168">
            <v>0</v>
          </cell>
          <cell r="EY168">
            <v>0</v>
          </cell>
          <cell r="EZ168">
            <v>0</v>
          </cell>
          <cell r="FA168">
            <v>0</v>
          </cell>
          <cell r="FB168">
            <v>0</v>
          </cell>
          <cell r="FC168">
            <v>0</v>
          </cell>
          <cell r="FD168">
            <v>0</v>
          </cell>
          <cell r="FE168">
            <v>0</v>
          </cell>
          <cell r="FF168">
            <v>0</v>
          </cell>
          <cell r="FG168">
            <v>0</v>
          </cell>
          <cell r="FH168">
            <v>0</v>
          </cell>
          <cell r="FI168">
            <v>0</v>
          </cell>
          <cell r="FJ168">
            <v>0</v>
          </cell>
          <cell r="FK168">
            <v>5381714.7699999996</v>
          </cell>
          <cell r="FL168">
            <v>0</v>
          </cell>
          <cell r="FM168">
            <v>5381714.7699999996</v>
          </cell>
        </row>
        <row r="169">
          <cell r="A169" t="str">
            <v xml:space="preserve">  Deferred Tax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-337327.37599999999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-337327.37599999999</v>
          </cell>
          <cell r="BJ169">
            <v>0</v>
          </cell>
          <cell r="BK169">
            <v>-337327.37599999999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-346531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-1478590.75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-1825121.75</v>
          </cell>
          <cell r="CD169">
            <v>0</v>
          </cell>
          <cell r="CE169">
            <v>-1825121.75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27846</v>
          </cell>
          <cell r="DE169">
            <v>0</v>
          </cell>
          <cell r="DF169">
            <v>0</v>
          </cell>
          <cell r="DG169">
            <v>27846</v>
          </cell>
          <cell r="DH169">
            <v>14595</v>
          </cell>
          <cell r="DI169">
            <v>0</v>
          </cell>
          <cell r="DJ169">
            <v>14595</v>
          </cell>
          <cell r="DK169">
            <v>47135</v>
          </cell>
          <cell r="DL169">
            <v>0</v>
          </cell>
          <cell r="DM169">
            <v>41292.5</v>
          </cell>
          <cell r="DN169">
            <v>0</v>
          </cell>
          <cell r="DO169">
            <v>88427.5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0</v>
          </cell>
          <cell r="ET169">
            <v>0</v>
          </cell>
          <cell r="EU169">
            <v>0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130868.5</v>
          </cell>
          <cell r="FL169">
            <v>0</v>
          </cell>
          <cell r="FM169">
            <v>130868.5</v>
          </cell>
        </row>
        <row r="170">
          <cell r="A170" t="str">
            <v xml:space="preserve"> Total Taxes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338639.73000000004</v>
          </cell>
          <cell r="K170">
            <v>673897.37999999989</v>
          </cell>
          <cell r="L170">
            <v>-767.58</v>
          </cell>
          <cell r="M170">
            <v>919.05000000000007</v>
          </cell>
          <cell r="N170">
            <v>0</v>
          </cell>
          <cell r="O170">
            <v>2040107.8164999997</v>
          </cell>
          <cell r="P170">
            <v>0</v>
          </cell>
          <cell r="Q170">
            <v>3052796.3964999998</v>
          </cell>
          <cell r="R170">
            <v>0</v>
          </cell>
          <cell r="S170">
            <v>3052796.3964999998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718838.04999999993</v>
          </cell>
          <cell r="AA170">
            <v>0</v>
          </cell>
          <cell r="AB170">
            <v>0</v>
          </cell>
          <cell r="AC170">
            <v>0</v>
          </cell>
          <cell r="AD170">
            <v>-718838.04999999993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1244604.8999999999</v>
          </cell>
          <cell r="AL170">
            <v>0</v>
          </cell>
          <cell r="AM170">
            <v>0</v>
          </cell>
          <cell r="AN170">
            <v>1244604.8999999999</v>
          </cell>
          <cell r="AO170">
            <v>0</v>
          </cell>
          <cell r="AP170">
            <v>1244604.8999999999</v>
          </cell>
          <cell r="AQ170">
            <v>0</v>
          </cell>
          <cell r="AR170">
            <v>2933481.6546000005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2933481.6546000005</v>
          </cell>
          <cell r="AY170">
            <v>0</v>
          </cell>
          <cell r="AZ170">
            <v>0</v>
          </cell>
          <cell r="BA170">
            <v>-337327.37599999999</v>
          </cell>
          <cell r="BB170">
            <v>0</v>
          </cell>
          <cell r="BC170">
            <v>3697291.0377957523</v>
          </cell>
          <cell r="BD170">
            <v>0</v>
          </cell>
          <cell r="BE170">
            <v>0</v>
          </cell>
          <cell r="BF170">
            <v>0</v>
          </cell>
          <cell r="BG170">
            <v>-1512.8775000000001</v>
          </cell>
          <cell r="BH170">
            <v>0</v>
          </cell>
          <cell r="BI170">
            <v>3358450.7842957522</v>
          </cell>
          <cell r="BJ170">
            <v>0</v>
          </cell>
          <cell r="BK170">
            <v>3358450.7842957522</v>
          </cell>
          <cell r="BL170">
            <v>0</v>
          </cell>
          <cell r="BM170">
            <v>79767.727499999994</v>
          </cell>
          <cell r="BN170">
            <v>-80760.27</v>
          </cell>
          <cell r="BO170">
            <v>0</v>
          </cell>
          <cell r="BP170">
            <v>-992.54250000001048</v>
          </cell>
          <cell r="BQ170">
            <v>54694.649999999965</v>
          </cell>
          <cell r="BR170">
            <v>6844798.2619677503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-1478590.75</v>
          </cell>
          <cell r="BX170">
            <v>-26312.25</v>
          </cell>
          <cell r="BY170">
            <v>2535376.0632934999</v>
          </cell>
          <cell r="BZ170">
            <v>0</v>
          </cell>
          <cell r="CA170">
            <v>0</v>
          </cell>
          <cell r="CB170">
            <v>0</v>
          </cell>
          <cell r="CC170">
            <v>7929965.9752612505</v>
          </cell>
          <cell r="CD170">
            <v>0</v>
          </cell>
          <cell r="CE170">
            <v>7929965.9752612505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3213278.0332800024</v>
          </cell>
          <cell r="CR170">
            <v>0</v>
          </cell>
          <cell r="CS170">
            <v>0</v>
          </cell>
          <cell r="CT170">
            <v>0</v>
          </cell>
          <cell r="CU170">
            <v>907494.09799999988</v>
          </cell>
          <cell r="CV170">
            <v>2594253.1999999997</v>
          </cell>
          <cell r="CW170">
            <v>0</v>
          </cell>
          <cell r="CX170">
            <v>0</v>
          </cell>
          <cell r="CY170">
            <v>1248332.7219999998</v>
          </cell>
          <cell r="CZ170">
            <v>0</v>
          </cell>
          <cell r="DA170">
            <v>7963358.0532800024</v>
          </cell>
          <cell r="DB170">
            <v>0</v>
          </cell>
          <cell r="DC170">
            <v>7963358.0532800024</v>
          </cell>
          <cell r="DD170">
            <v>145885.5</v>
          </cell>
          <cell r="DE170">
            <v>0</v>
          </cell>
          <cell r="DF170">
            <v>0</v>
          </cell>
          <cell r="DG170">
            <v>145885.5</v>
          </cell>
          <cell r="DH170">
            <v>2339360</v>
          </cell>
          <cell r="DI170">
            <v>0</v>
          </cell>
          <cell r="DJ170">
            <v>2339360</v>
          </cell>
          <cell r="DK170">
            <v>161550</v>
          </cell>
          <cell r="DL170">
            <v>0</v>
          </cell>
          <cell r="DM170">
            <v>137000</v>
          </cell>
          <cell r="DN170">
            <v>0</v>
          </cell>
          <cell r="DO170">
            <v>298550</v>
          </cell>
          <cell r="DP170">
            <v>0</v>
          </cell>
          <cell r="DQ170">
            <v>355462.5</v>
          </cell>
          <cell r="DR170">
            <v>0</v>
          </cell>
          <cell r="DS170">
            <v>0</v>
          </cell>
          <cell r="DT170">
            <v>355462.5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9.0000000000000011E-2</v>
          </cell>
          <cell r="EC170">
            <v>29225</v>
          </cell>
          <cell r="ED170">
            <v>9.0000000000000011E-2</v>
          </cell>
          <cell r="EE170">
            <v>9.0000000000000011E-2</v>
          </cell>
          <cell r="EF170">
            <v>29225.27</v>
          </cell>
          <cell r="EG170">
            <v>0</v>
          </cell>
          <cell r="EH170">
            <v>0</v>
          </cell>
          <cell r="EI170">
            <v>2362650</v>
          </cell>
          <cell r="EJ170">
            <v>0</v>
          </cell>
          <cell r="EK170">
            <v>2362650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52850</v>
          </cell>
          <cell r="EQ170">
            <v>0</v>
          </cell>
          <cell r="ER170">
            <v>0</v>
          </cell>
          <cell r="ES170">
            <v>349650</v>
          </cell>
          <cell r="ET170">
            <v>0</v>
          </cell>
          <cell r="EU170">
            <v>38150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162750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0</v>
          </cell>
          <cell r="FH170">
            <v>0</v>
          </cell>
          <cell r="FI170">
            <v>0</v>
          </cell>
          <cell r="FJ170">
            <v>603400</v>
          </cell>
          <cell r="FK170">
            <v>6134533.2699999996</v>
          </cell>
          <cell r="FL170">
            <v>-349300</v>
          </cell>
          <cell r="FM170">
            <v>5785233.2699999996</v>
          </cell>
        </row>
        <row r="171">
          <cell r="A171" t="str">
            <v>Net Income</v>
          </cell>
          <cell r="C171">
            <v>-17525267</v>
          </cell>
          <cell r="D171">
            <v>0</v>
          </cell>
          <cell r="E171">
            <v>1</v>
          </cell>
          <cell r="F171">
            <v>-53449</v>
          </cell>
          <cell r="G171">
            <v>9240</v>
          </cell>
          <cell r="H171">
            <v>0</v>
          </cell>
          <cell r="I171">
            <v>-17569475</v>
          </cell>
          <cell r="J171">
            <v>687541.27</v>
          </cell>
          <cell r="K171">
            <v>-57461.379999999888</v>
          </cell>
          <cell r="L171">
            <v>-1558.42</v>
          </cell>
          <cell r="M171">
            <v>1865.9499999999998</v>
          </cell>
          <cell r="N171">
            <v>0</v>
          </cell>
          <cell r="O171">
            <v>1070702.2335000001</v>
          </cell>
          <cell r="P171">
            <v>0</v>
          </cell>
          <cell r="Q171">
            <v>1701089.6535</v>
          </cell>
          <cell r="R171">
            <v>0</v>
          </cell>
          <cell r="S171">
            <v>1701089.6535</v>
          </cell>
          <cell r="T171">
            <v>-3082</v>
          </cell>
          <cell r="U171">
            <v>85976</v>
          </cell>
          <cell r="V171">
            <v>82894</v>
          </cell>
          <cell r="W171">
            <v>0</v>
          </cell>
          <cell r="X171">
            <v>82894</v>
          </cell>
          <cell r="Y171">
            <v>-88286848.859999999</v>
          </cell>
          <cell r="Z171">
            <v>-3323372.05</v>
          </cell>
          <cell r="AA171">
            <v>178982819</v>
          </cell>
          <cell r="AB171">
            <v>79616604</v>
          </cell>
          <cell r="AC171">
            <v>86864621</v>
          </cell>
          <cell r="AD171">
            <v>-259175558.94999999</v>
          </cell>
          <cell r="AE171">
            <v>-5321735.8599999845</v>
          </cell>
          <cell r="AF171">
            <v>1063865.93</v>
          </cell>
          <cell r="AG171">
            <v>-4257869.9299999848</v>
          </cell>
          <cell r="AH171">
            <v>-1453569</v>
          </cell>
          <cell r="AI171">
            <v>119142</v>
          </cell>
          <cell r="AJ171">
            <v>-6136778.9000000004</v>
          </cell>
          <cell r="AL171">
            <v>-2093471</v>
          </cell>
          <cell r="AM171">
            <v>0</v>
          </cell>
          <cell r="AN171">
            <v>-9564676.9000000004</v>
          </cell>
          <cell r="AO171">
            <v>29373768</v>
          </cell>
          <cell r="AP171">
            <v>19809091.100000001</v>
          </cell>
          <cell r="AQ171">
            <v>-72260</v>
          </cell>
          <cell r="AR171">
            <v>41706087.125399999</v>
          </cell>
          <cell r="AS171">
            <v>2000544</v>
          </cell>
          <cell r="AT171">
            <v>158</v>
          </cell>
          <cell r="AU171">
            <v>8154</v>
          </cell>
          <cell r="AV171">
            <v>-19138887</v>
          </cell>
          <cell r="AW171">
            <v>0</v>
          </cell>
          <cell r="AX171">
            <v>24503796.125399999</v>
          </cell>
          <cell r="AY171">
            <v>3361414</v>
          </cell>
          <cell r="AZ171">
            <v>3361414</v>
          </cell>
          <cell r="BA171">
            <v>-1011982.128</v>
          </cell>
          <cell r="BB171">
            <v>-1130094.8700000001</v>
          </cell>
          <cell r="BC171">
            <v>5235328.7271042578</v>
          </cell>
          <cell r="BD171">
            <v>0</v>
          </cell>
          <cell r="BE171">
            <v>434851.68000000017</v>
          </cell>
          <cell r="BF171">
            <v>271029</v>
          </cell>
          <cell r="BG171">
            <v>-4994.1224999999995</v>
          </cell>
          <cell r="BH171">
            <v>0</v>
          </cell>
          <cell r="BI171">
            <v>3794138.2866042578</v>
          </cell>
          <cell r="BJ171">
            <v>-271029</v>
          </cell>
          <cell r="BK171">
            <v>3523109.2866042578</v>
          </cell>
          <cell r="BL171">
            <v>0</v>
          </cell>
          <cell r="BM171">
            <v>263319.27250000002</v>
          </cell>
          <cell r="BN171">
            <v>-266595.73</v>
          </cell>
          <cell r="BO171">
            <v>0</v>
          </cell>
          <cell r="BP171">
            <v>-3276.4574999999604</v>
          </cell>
          <cell r="BQ171">
            <v>-1440818.65</v>
          </cell>
          <cell r="BR171">
            <v>11910283.44273225</v>
          </cell>
          <cell r="BS171">
            <v>0</v>
          </cell>
          <cell r="BT171">
            <v>-1953657</v>
          </cell>
          <cell r="BU171">
            <v>0</v>
          </cell>
          <cell r="BV171">
            <v>-936188</v>
          </cell>
          <cell r="BW171">
            <v>-1814061.25</v>
          </cell>
          <cell r="BX171">
            <v>-78936.75</v>
          </cell>
          <cell r="BY171">
            <v>6815899.6045065001</v>
          </cell>
          <cell r="BZ171">
            <v>22609</v>
          </cell>
          <cell r="CA171">
            <v>0</v>
          </cell>
          <cell r="CB171">
            <v>0</v>
          </cell>
          <cell r="CC171">
            <v>12525130.39723875</v>
          </cell>
          <cell r="CD171">
            <v>-22333.207499999553</v>
          </cell>
          <cell r="CE171">
            <v>12502797.18973875</v>
          </cell>
          <cell r="CF171">
            <v>346305</v>
          </cell>
          <cell r="CG171">
            <v>346305</v>
          </cell>
          <cell r="CH171">
            <v>20130</v>
          </cell>
          <cell r="CI171">
            <v>0</v>
          </cell>
          <cell r="CJ171">
            <v>0</v>
          </cell>
          <cell r="CK171">
            <v>0</v>
          </cell>
          <cell r="CL171">
            <v>20130</v>
          </cell>
          <cell r="CM171">
            <v>-7045.5</v>
          </cell>
          <cell r="CN171">
            <v>13084.5</v>
          </cell>
          <cell r="CO171">
            <v>-1046374.26</v>
          </cell>
          <cell r="CP171">
            <v>0</v>
          </cell>
          <cell r="CQ171">
            <v>10226954.504320007</v>
          </cell>
          <cell r="CR171">
            <v>917210</v>
          </cell>
          <cell r="CS171">
            <v>-1035.33</v>
          </cell>
          <cell r="CT171">
            <v>0</v>
          </cell>
          <cell r="CU171">
            <v>-907594.3979999997</v>
          </cell>
          <cell r="CV171">
            <v>-2699577.6799999997</v>
          </cell>
          <cell r="CW171">
            <v>0</v>
          </cell>
          <cell r="CX171">
            <v>0</v>
          </cell>
          <cell r="CY171">
            <v>-1248334.672</v>
          </cell>
          <cell r="CZ171">
            <v>0</v>
          </cell>
          <cell r="DA171">
            <v>5241248.164320007</v>
          </cell>
          <cell r="DB171">
            <v>0</v>
          </cell>
          <cell r="DC171">
            <v>5241248.164320007</v>
          </cell>
          <cell r="DD171">
            <v>857284.5</v>
          </cell>
          <cell r="DE171">
            <v>0</v>
          </cell>
          <cell r="DF171">
            <v>0</v>
          </cell>
          <cell r="DG171">
            <v>857284.5</v>
          </cell>
          <cell r="DH171">
            <v>10703040</v>
          </cell>
          <cell r="DI171">
            <v>718000</v>
          </cell>
          <cell r="DJ171">
            <v>11421040</v>
          </cell>
          <cell r="DK171">
            <v>1138350</v>
          </cell>
          <cell r="DL171">
            <v>0</v>
          </cell>
          <cell r="DM171">
            <v>934700</v>
          </cell>
          <cell r="DN171">
            <v>0</v>
          </cell>
          <cell r="DO171">
            <v>2073050</v>
          </cell>
          <cell r="DP171">
            <v>0</v>
          </cell>
          <cell r="DQ171">
            <v>2014287.5</v>
          </cell>
          <cell r="DR171">
            <v>0</v>
          </cell>
          <cell r="DS171">
            <v>0</v>
          </cell>
          <cell r="DT171">
            <v>2014287.5</v>
          </cell>
          <cell r="DU171">
            <v>1452112.5</v>
          </cell>
          <cell r="DV171">
            <v>0</v>
          </cell>
          <cell r="DW171">
            <v>0</v>
          </cell>
          <cell r="DX171">
            <v>1452112.5</v>
          </cell>
          <cell r="DY171">
            <v>0</v>
          </cell>
          <cell r="DZ171">
            <v>0</v>
          </cell>
          <cell r="EA171">
            <v>0</v>
          </cell>
          <cell r="EB171">
            <v>-9.0000000000000011E-2</v>
          </cell>
          <cell r="EC171">
            <v>263025</v>
          </cell>
          <cell r="ED171">
            <v>-9.0000000000000011E-2</v>
          </cell>
          <cell r="EE171">
            <v>-9.0000000000000011E-2</v>
          </cell>
          <cell r="EF171">
            <v>263024.72999999992</v>
          </cell>
          <cell r="EG171">
            <v>0</v>
          </cell>
          <cell r="EH171">
            <v>0</v>
          </cell>
          <cell r="EI171">
            <v>29139350</v>
          </cell>
          <cell r="EJ171">
            <v>0</v>
          </cell>
          <cell r="EK171">
            <v>29139350</v>
          </cell>
          <cell r="EL171">
            <v>186000</v>
          </cell>
          <cell r="EM171">
            <v>0</v>
          </cell>
          <cell r="EN171">
            <v>0</v>
          </cell>
          <cell r="EO171">
            <v>0</v>
          </cell>
          <cell r="EP171">
            <v>-38109850</v>
          </cell>
          <cell r="EQ171">
            <v>0</v>
          </cell>
          <cell r="ER171">
            <v>0</v>
          </cell>
          <cell r="ES171">
            <v>-348650</v>
          </cell>
          <cell r="ET171">
            <v>0</v>
          </cell>
          <cell r="EU171">
            <v>70850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313250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0</v>
          </cell>
          <cell r="FH171">
            <v>0</v>
          </cell>
          <cell r="FI171">
            <v>0</v>
          </cell>
          <cell r="FJ171">
            <v>-37888400</v>
          </cell>
          <cell r="FK171">
            <v>9331749.2300000004</v>
          </cell>
          <cell r="FL171">
            <v>349300</v>
          </cell>
          <cell r="FM171">
            <v>9681049.2300000004</v>
          </cell>
        </row>
        <row r="172">
          <cell r="A172" t="str">
            <v>ETR</v>
          </cell>
          <cell r="C172">
            <v>0</v>
          </cell>
          <cell r="D172" t="e">
            <v>#DIV/0!</v>
          </cell>
          <cell r="E172">
            <v>0</v>
          </cell>
          <cell r="F172">
            <v>0</v>
          </cell>
          <cell r="G172">
            <v>0</v>
          </cell>
          <cell r="H172" t="e">
            <v>#DIV/0!</v>
          </cell>
          <cell r="I172" t="e">
            <v>#DIV/0!</v>
          </cell>
          <cell r="J172">
            <v>0.33</v>
          </cell>
          <cell r="K172">
            <v>1.0932154838458492</v>
          </cell>
          <cell r="L172">
            <v>0.33</v>
          </cell>
          <cell r="M172">
            <v>0.33</v>
          </cell>
          <cell r="N172" t="e">
            <v>#DIV/0!</v>
          </cell>
          <cell r="O172">
            <v>0.65581240374994931</v>
          </cell>
          <cell r="P172" t="e">
            <v>#DIV/0!</v>
          </cell>
          <cell r="Q172" t="e">
            <v>#DIV/0!</v>
          </cell>
          <cell r="R172" t="e">
            <v>#DIV/0!</v>
          </cell>
          <cell r="S172" t="e">
            <v>#DIV/0!</v>
          </cell>
          <cell r="T172">
            <v>0</v>
          </cell>
          <cell r="U172">
            <v>0</v>
          </cell>
          <cell r="V172">
            <v>0</v>
          </cell>
          <cell r="W172" t="e">
            <v>#DIV/0!</v>
          </cell>
          <cell r="X172" t="e">
            <v>#DIV/0!</v>
          </cell>
          <cell r="Y172">
            <v>0</v>
          </cell>
          <cell r="Z172">
            <v>-0.27599488046614096</v>
          </cell>
          <cell r="AA172">
            <v>0</v>
          </cell>
          <cell r="AB172">
            <v>0</v>
          </cell>
          <cell r="AC172">
            <v>0</v>
          </cell>
          <cell r="AD172">
            <v>2.7658851375699334E-3</v>
          </cell>
          <cell r="AE172">
            <v>-0.27322899532857103</v>
          </cell>
          <cell r="AF172">
            <v>0</v>
          </cell>
          <cell r="AG172">
            <v>-0.27322899532857103</v>
          </cell>
          <cell r="AH172">
            <v>0</v>
          </cell>
          <cell r="AI172">
            <v>0</v>
          </cell>
          <cell r="AJ172">
            <v>-0.25440732484167566</v>
          </cell>
          <cell r="AL172">
            <v>0</v>
          </cell>
          <cell r="AM172" t="e">
            <v>#DIV/0!</v>
          </cell>
          <cell r="AN172" t="e">
            <v>#DIV/0!</v>
          </cell>
          <cell r="AO172">
            <v>0</v>
          </cell>
          <cell r="AP172" t="e">
            <v>#DIV/0!</v>
          </cell>
          <cell r="AQ172">
            <v>0</v>
          </cell>
          <cell r="AR172">
            <v>6.5714829573226011E-2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 t="e">
            <v>#DIV/0!</v>
          </cell>
          <cell r="AX172" t="e">
            <v>#DIV/0!</v>
          </cell>
          <cell r="AY172">
            <v>0</v>
          </cell>
          <cell r="AZ172">
            <v>0</v>
          </cell>
          <cell r="BA172">
            <v>0.25</v>
          </cell>
          <cell r="BB172">
            <v>0</v>
          </cell>
          <cell r="BC172">
            <v>0.41390892426922182</v>
          </cell>
          <cell r="BD172" t="e">
            <v>#DIV/0!</v>
          </cell>
          <cell r="BE172">
            <v>0</v>
          </cell>
          <cell r="BF172">
            <v>0</v>
          </cell>
          <cell r="BG172">
            <v>0.23250000000000001</v>
          </cell>
          <cell r="BH172" t="e">
            <v>#DIV/0!</v>
          </cell>
          <cell r="BI172" t="e">
            <v>#DIV/0!</v>
          </cell>
          <cell r="BJ172">
            <v>0</v>
          </cell>
          <cell r="BK172" t="e">
            <v>#DIV/0!</v>
          </cell>
          <cell r="BL172" t="e">
            <v>#DIV/0!</v>
          </cell>
          <cell r="BM172">
            <v>0.23249999999999998</v>
          </cell>
          <cell r="BN172">
            <v>0.23250000000000001</v>
          </cell>
          <cell r="BO172" t="e">
            <v>#DIV/0!</v>
          </cell>
          <cell r="BP172" t="e">
            <v>#DIV/0!</v>
          </cell>
          <cell r="BQ172">
            <v>-3.9458699221714626E-2</v>
          </cell>
          <cell r="BR172">
            <v>0.36495699510882174</v>
          </cell>
          <cell r="BS172" t="e">
            <v>#DIV/0!</v>
          </cell>
          <cell r="BT172">
            <v>0</v>
          </cell>
          <cell r="BU172" t="e">
            <v>#DIV/0!</v>
          </cell>
          <cell r="BV172">
            <v>0</v>
          </cell>
          <cell r="BW172">
            <v>0.44905770485310931</v>
          </cell>
          <cell r="BX172">
            <v>0.25</v>
          </cell>
          <cell r="BY172">
            <v>0.27112622420316024</v>
          </cell>
          <cell r="BZ172">
            <v>0</v>
          </cell>
          <cell r="CA172" t="e">
            <v>#DIV/0!</v>
          </cell>
          <cell r="CB172" t="e">
            <v>#DIV/0!</v>
          </cell>
          <cell r="CC172" t="e">
            <v>#DIV/0!</v>
          </cell>
          <cell r="CD172">
            <v>0</v>
          </cell>
          <cell r="CE172" t="e">
            <v>#DIV/0!</v>
          </cell>
          <cell r="CF172">
            <v>0</v>
          </cell>
          <cell r="CG172">
            <v>0</v>
          </cell>
          <cell r="CH172">
            <v>0</v>
          </cell>
          <cell r="CI172" t="e">
            <v>#DIV/0!</v>
          </cell>
          <cell r="CJ172" t="e">
            <v>#DIV/0!</v>
          </cell>
          <cell r="CK172" t="e">
            <v>#DIV/0!</v>
          </cell>
          <cell r="CL172" t="e">
            <v>#DIV/0!</v>
          </cell>
          <cell r="CM172">
            <v>0</v>
          </cell>
          <cell r="CN172" t="e">
            <v>#DIV/0!</v>
          </cell>
          <cell r="CO172">
            <v>0</v>
          </cell>
          <cell r="CP172" t="e">
            <v>#DIV/0!</v>
          </cell>
          <cell r="CQ172">
            <v>0.23907905047703809</v>
          </cell>
          <cell r="CR172">
            <v>0</v>
          </cell>
          <cell r="CS172">
            <v>0</v>
          </cell>
          <cell r="CT172" t="e">
            <v>#DIV/0!</v>
          </cell>
          <cell r="CU172">
            <v>-9047.7975872550869</v>
          </cell>
          <cell r="CV172">
            <v>-24.631056331823334</v>
          </cell>
          <cell r="CW172" t="e">
            <v>#DIV/0!</v>
          </cell>
          <cell r="CX172" t="e">
            <v>#DIV/0!</v>
          </cell>
          <cell r="CY172">
            <v>-640170.62660551735</v>
          </cell>
          <cell r="CZ172" t="e">
            <v>#DIV/0!</v>
          </cell>
          <cell r="DA172" t="e">
            <v>#DIV/0!</v>
          </cell>
          <cell r="DB172" t="e">
            <v>#DIV/0!</v>
          </cell>
          <cell r="DC172" t="e">
            <v>#DIV/0!</v>
          </cell>
          <cell r="DD172">
            <v>0.14542450432130147</v>
          </cell>
          <cell r="DE172" t="e">
            <v>#DIV/0!</v>
          </cell>
          <cell r="DF172" t="e">
            <v>#DIV/0!</v>
          </cell>
          <cell r="DG172" t="e">
            <v>#DIV/0!</v>
          </cell>
          <cell r="DH172">
            <v>0.17936576090290129</v>
          </cell>
          <cell r="DI172">
            <v>0</v>
          </cell>
          <cell r="DJ172">
            <v>0.17936576090290129</v>
          </cell>
          <cell r="DK172">
            <v>0.12427879067620586</v>
          </cell>
          <cell r="DL172" t="e">
            <v>#DIV/0!</v>
          </cell>
          <cell r="DM172">
            <v>0.12783428198189792</v>
          </cell>
          <cell r="DN172" t="e">
            <v>#DIV/0!</v>
          </cell>
          <cell r="DO172" t="e">
            <v>#DIV/0!</v>
          </cell>
          <cell r="DP172" t="e">
            <v>#DIV/0!</v>
          </cell>
          <cell r="DQ172">
            <v>0.15</v>
          </cell>
          <cell r="DR172" t="e">
            <v>#DIV/0!</v>
          </cell>
          <cell r="DS172" t="e">
            <v>#DIV/0!</v>
          </cell>
          <cell r="DT172" t="e">
            <v>#DIV/0!</v>
          </cell>
          <cell r="DU172">
            <v>0</v>
          </cell>
          <cell r="DV172" t="e">
            <v>#DIV/0!</v>
          </cell>
          <cell r="DW172" t="e">
            <v>#DIV/0!</v>
          </cell>
          <cell r="DX172" t="e">
            <v>#DIV/0!</v>
          </cell>
          <cell r="DY172" t="e">
            <v>#DIV/0!</v>
          </cell>
          <cell r="DZ172" t="e">
            <v>#DIV/0!</v>
          </cell>
          <cell r="EA172" t="e">
            <v>#DIV/0!</v>
          </cell>
          <cell r="EB172" t="e">
            <v>#DIV/0!</v>
          </cell>
          <cell r="EC172">
            <v>0.1</v>
          </cell>
          <cell r="ED172" t="e">
            <v>#DIV/0!</v>
          </cell>
          <cell r="EE172" t="e">
            <v>#DIV/0!</v>
          </cell>
          <cell r="EF172" t="e">
            <v>#DIV/0!</v>
          </cell>
          <cell r="EG172" t="e">
            <v>#DIV/0!</v>
          </cell>
          <cell r="EH172" t="e">
            <v>#DIV/0!</v>
          </cell>
          <cell r="EI172">
            <v>7.4999999999999997E-2</v>
          </cell>
          <cell r="EJ172" t="e">
            <v>#DIV/0!</v>
          </cell>
          <cell r="EK172" t="e">
            <v>#DIV/0!</v>
          </cell>
          <cell r="EL172">
            <v>0</v>
          </cell>
          <cell r="EM172" t="e">
            <v>#DIV/0!</v>
          </cell>
          <cell r="EN172" t="e">
            <v>#DIV/0!</v>
          </cell>
          <cell r="EO172" t="e">
            <v>#DIV/0!</v>
          </cell>
          <cell r="EP172">
            <v>-1.3887064140631158E-3</v>
          </cell>
          <cell r="EQ172" t="e">
            <v>#DIV/0!</v>
          </cell>
          <cell r="ER172" t="e">
            <v>#DIV/0!</v>
          </cell>
          <cell r="ES172">
            <v>349.65</v>
          </cell>
          <cell r="ET172" t="e">
            <v>#DIV/0!</v>
          </cell>
          <cell r="EU172">
            <v>0.35</v>
          </cell>
          <cell r="EV172" t="e">
            <v>#DIV/0!</v>
          </cell>
          <cell r="EW172" t="e">
            <v>#DIV/0!</v>
          </cell>
          <cell r="EX172" t="e">
            <v>#DIV/0!</v>
          </cell>
          <cell r="EY172" t="e">
            <v>#DIV/0!</v>
          </cell>
          <cell r="EZ172" t="e">
            <v>#DIV/0!</v>
          </cell>
          <cell r="FA172">
            <v>0.34191176470588236</v>
          </cell>
          <cell r="FB172" t="e">
            <v>#DIV/0!</v>
          </cell>
          <cell r="FC172" t="e">
            <v>#DIV/0!</v>
          </cell>
          <cell r="FD172" t="e">
            <v>#DIV/0!</v>
          </cell>
          <cell r="FE172" t="e">
            <v>#DIV/0!</v>
          </cell>
          <cell r="FF172" t="e">
            <v>#DIV/0!</v>
          </cell>
          <cell r="FG172" t="e">
            <v>#DIV/0!</v>
          </cell>
          <cell r="FH172" t="e">
            <v>#DIV/0!</v>
          </cell>
          <cell r="FI172" t="e">
            <v>#DIV/0!</v>
          </cell>
          <cell r="FJ172" t="e">
            <v>#DIV/0!</v>
          </cell>
          <cell r="FK172" t="e">
            <v>#DIV/0!</v>
          </cell>
          <cell r="FL172" t="e">
            <v>#DIV/0!</v>
          </cell>
          <cell r="FM172" t="e">
            <v>#DIV/0!</v>
          </cell>
        </row>
        <row r="176">
          <cell r="A176" t="str">
            <v>FAS 133 (AES portion only)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P176">
            <v>0</v>
          </cell>
          <cell r="AQ176">
            <v>0</v>
          </cell>
          <cell r="AR176">
            <v>696569.61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696569.61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0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</row>
        <row r="177">
          <cell r="A177" t="str">
            <v>FAS 133 (AES portion only) - Tax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P177">
            <v>0</v>
          </cell>
          <cell r="AQ177">
            <v>0</v>
          </cell>
          <cell r="AR177">
            <v>-48761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-48761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A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</row>
        <row r="178">
          <cell r="A178" t="str">
            <v>FX Effect (AES portion only)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>
            <v>0</v>
          </cell>
          <cell r="ET178">
            <v>0</v>
          </cell>
          <cell r="EU178">
            <v>0</v>
          </cell>
          <cell r="EV178">
            <v>0</v>
          </cell>
          <cell r="EW178">
            <v>0</v>
          </cell>
          <cell r="EX178">
            <v>0</v>
          </cell>
          <cell r="EY178">
            <v>0</v>
          </cell>
          <cell r="EZ178">
            <v>0</v>
          </cell>
          <cell r="FA178">
            <v>0</v>
          </cell>
          <cell r="FB178">
            <v>0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0</v>
          </cell>
          <cell r="FH178">
            <v>0</v>
          </cell>
          <cell r="FI178">
            <v>0</v>
          </cell>
          <cell r="FJ178">
            <v>0</v>
          </cell>
          <cell r="FK178">
            <v>0</v>
          </cell>
          <cell r="FM178">
            <v>0</v>
          </cell>
        </row>
        <row r="179">
          <cell r="A179" t="str">
            <v>FX Effect (AES portion only) - Tax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0</v>
          </cell>
          <cell r="EW179">
            <v>0</v>
          </cell>
          <cell r="EX179">
            <v>0</v>
          </cell>
          <cell r="EY179">
            <v>0</v>
          </cell>
          <cell r="EZ179">
            <v>0</v>
          </cell>
          <cell r="FA179">
            <v>0</v>
          </cell>
          <cell r="FB179">
            <v>0</v>
          </cell>
          <cell r="FC179">
            <v>0</v>
          </cell>
          <cell r="FD179">
            <v>0</v>
          </cell>
          <cell r="FE179">
            <v>0</v>
          </cell>
          <cell r="FF179">
            <v>0</v>
          </cell>
          <cell r="FG179">
            <v>0</v>
          </cell>
          <cell r="FH179">
            <v>0</v>
          </cell>
          <cell r="FI179">
            <v>0</v>
          </cell>
          <cell r="FJ179">
            <v>0</v>
          </cell>
          <cell r="FK179">
            <v>0</v>
          </cell>
          <cell r="FM179">
            <v>0</v>
          </cell>
        </row>
        <row r="180">
          <cell r="A180" t="str">
            <v>Taxes - Discontinued Operations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X180">
            <v>0</v>
          </cell>
          <cell r="Y180">
            <v>0</v>
          </cell>
          <cell r="Z180">
            <v>-133333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-133333</v>
          </cell>
          <cell r="AG180">
            <v>-133333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M180">
            <v>0</v>
          </cell>
        </row>
        <row r="181">
          <cell r="A181" t="str">
            <v>Taxes - Change in Acct Principle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0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0</v>
          </cell>
          <cell r="FI181">
            <v>0</v>
          </cell>
          <cell r="FJ181">
            <v>0</v>
          </cell>
          <cell r="FK181">
            <v>0</v>
          </cell>
          <cell r="FM181">
            <v>0</v>
          </cell>
        </row>
        <row r="182">
          <cell r="A182" t="str">
            <v>Taxes - Extraordinary Items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0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</row>
        <row r="185">
          <cell r="A185" t="str">
            <v>Comshare Balance Sheet Accounts</v>
          </cell>
          <cell r="I185">
            <v>0</v>
          </cell>
          <cell r="Q185">
            <v>0</v>
          </cell>
          <cell r="V185">
            <v>0</v>
          </cell>
          <cell r="AE185">
            <v>0</v>
          </cell>
          <cell r="AN185">
            <v>0</v>
          </cell>
          <cell r="AX185">
            <v>0</v>
          </cell>
          <cell r="BI185">
            <v>0</v>
          </cell>
          <cell r="BP185">
            <v>0</v>
          </cell>
          <cell r="CC185">
            <v>0</v>
          </cell>
          <cell r="CG185">
            <v>0</v>
          </cell>
          <cell r="CL185">
            <v>0</v>
          </cell>
          <cell r="DA185">
            <v>0</v>
          </cell>
          <cell r="DG185">
            <v>0</v>
          </cell>
          <cell r="DJ185">
            <v>0</v>
          </cell>
          <cell r="DO185">
            <v>0</v>
          </cell>
          <cell r="DT185">
            <v>0</v>
          </cell>
          <cell r="DX185">
            <v>0</v>
          </cell>
          <cell r="EA185">
            <v>0</v>
          </cell>
          <cell r="EF185">
            <v>0</v>
          </cell>
          <cell r="EK185">
            <v>0</v>
          </cell>
          <cell r="FJ185">
            <v>0</v>
          </cell>
          <cell r="FK185">
            <v>0</v>
          </cell>
          <cell r="FM185">
            <v>0</v>
          </cell>
        </row>
        <row r="186">
          <cell r="A186" t="str">
            <v>Income Tax Receivable - Us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0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M186">
            <v>0</v>
          </cell>
        </row>
        <row r="187">
          <cell r="A187" t="str">
            <v>Income Tax Receivable - LT - Foreign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0</v>
          </cell>
          <cell r="FM187">
            <v>0</v>
          </cell>
        </row>
        <row r="188">
          <cell r="A188" t="str">
            <v>Income Tax Receivable - Foreign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3867</v>
          </cell>
          <cell r="K188">
            <v>6135</v>
          </cell>
          <cell r="L188">
            <v>148</v>
          </cell>
          <cell r="M188">
            <v>0</v>
          </cell>
          <cell r="N188">
            <v>0</v>
          </cell>
          <cell r="O188">
            <v>77780</v>
          </cell>
          <cell r="P188">
            <v>0</v>
          </cell>
          <cell r="Q188">
            <v>87930</v>
          </cell>
          <cell r="S188">
            <v>87930</v>
          </cell>
          <cell r="T188">
            <v>0</v>
          </cell>
          <cell r="U188">
            <v>0</v>
          </cell>
          <cell r="V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0</v>
          </cell>
          <cell r="ET188">
            <v>0</v>
          </cell>
          <cell r="EU188">
            <v>0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0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M188">
            <v>0</v>
          </cell>
        </row>
        <row r="189">
          <cell r="A189" t="str">
            <v>Total Income Taxes Rec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3867</v>
          </cell>
          <cell r="K189">
            <v>6135</v>
          </cell>
          <cell r="L189">
            <v>148</v>
          </cell>
          <cell r="M189">
            <v>0</v>
          </cell>
          <cell r="N189">
            <v>0</v>
          </cell>
          <cell r="O189">
            <v>77780</v>
          </cell>
          <cell r="P189">
            <v>0</v>
          </cell>
          <cell r="Q189">
            <v>87930</v>
          </cell>
          <cell r="S189">
            <v>87930</v>
          </cell>
          <cell r="T189">
            <v>0</v>
          </cell>
          <cell r="U189">
            <v>0</v>
          </cell>
          <cell r="V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0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</v>
          </cell>
        </row>
        <row r="190">
          <cell r="A190" t="str">
            <v>Deferred Tax Asset - US State Current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0</v>
          </cell>
          <cell r="EZ190">
            <v>0</v>
          </cell>
          <cell r="FA190">
            <v>0</v>
          </cell>
          <cell r="FB190">
            <v>0</v>
          </cell>
          <cell r="FC190">
            <v>0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0</v>
          </cell>
          <cell r="FM190">
            <v>0</v>
          </cell>
        </row>
        <row r="191">
          <cell r="A191" t="str">
            <v>Deferred Tax Asset - US Federal Current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0</v>
          </cell>
          <cell r="FD191">
            <v>0</v>
          </cell>
          <cell r="FE191">
            <v>0</v>
          </cell>
          <cell r="FF191">
            <v>0</v>
          </cell>
          <cell r="FG191">
            <v>0</v>
          </cell>
          <cell r="FH191">
            <v>0</v>
          </cell>
          <cell r="FI191">
            <v>0</v>
          </cell>
          <cell r="FJ191">
            <v>0</v>
          </cell>
          <cell r="FK191">
            <v>0</v>
          </cell>
          <cell r="FM191">
            <v>0</v>
          </cell>
        </row>
        <row r="192">
          <cell r="A192" t="str">
            <v>Deferred Tax Asset Foreign Current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0</v>
          </cell>
          <cell r="EW192">
            <v>0</v>
          </cell>
          <cell r="EX192">
            <v>0</v>
          </cell>
          <cell r="EY192">
            <v>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M192">
            <v>0</v>
          </cell>
        </row>
        <row r="193">
          <cell r="A193" t="str">
            <v>Total Deferred Tax Asset - Current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M193">
            <v>0</v>
          </cell>
        </row>
        <row r="194">
          <cell r="A194" t="str">
            <v>Deferred Tax Asset - US State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</v>
          </cell>
        </row>
        <row r="195">
          <cell r="A195" t="str">
            <v>Deferred Tax Asset - US Federal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M195">
            <v>0</v>
          </cell>
        </row>
        <row r="196">
          <cell r="A196" t="str">
            <v>Deferred Tax Asset Foreign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496190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496190</v>
          </cell>
          <cell r="BK196">
            <v>496190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840233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294860</v>
          </cell>
          <cell r="BZ196">
            <v>0</v>
          </cell>
          <cell r="CA196">
            <v>0</v>
          </cell>
          <cell r="CB196">
            <v>0</v>
          </cell>
          <cell r="CC196">
            <v>1135093</v>
          </cell>
          <cell r="CE196">
            <v>1135093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16828480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16828480</v>
          </cell>
          <cell r="DC196">
            <v>16828480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0</v>
          </cell>
          <cell r="FM196">
            <v>0</v>
          </cell>
        </row>
        <row r="197">
          <cell r="A197" t="str">
            <v>Total Deferred Tax Asset - NC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496190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496190</v>
          </cell>
          <cell r="BK197">
            <v>496190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840233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294860</v>
          </cell>
          <cell r="BZ197">
            <v>0</v>
          </cell>
          <cell r="CA197">
            <v>0</v>
          </cell>
          <cell r="CB197">
            <v>0</v>
          </cell>
          <cell r="CC197">
            <v>1135093</v>
          </cell>
          <cell r="CE197">
            <v>1135093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16828480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16828480</v>
          </cell>
          <cell r="DC197">
            <v>16828480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  <cell r="FK197">
            <v>0</v>
          </cell>
          <cell r="FM197">
            <v>0</v>
          </cell>
        </row>
        <row r="198">
          <cell r="A198" t="str">
            <v>Deferred Tax Liability - US State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  <cell r="FK198">
            <v>0</v>
          </cell>
          <cell r="FM198">
            <v>0</v>
          </cell>
        </row>
        <row r="199">
          <cell r="A199" t="str">
            <v>Deferred Tax Liability - US Federal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</row>
        <row r="200">
          <cell r="A200" t="str">
            <v>Deferred Tax Liability Foreign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-98054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-6872749</v>
          </cell>
          <cell r="P200">
            <v>0</v>
          </cell>
          <cell r="Q200">
            <v>-6970803</v>
          </cell>
          <cell r="S200">
            <v>-6970803</v>
          </cell>
          <cell r="T200">
            <v>0</v>
          </cell>
          <cell r="U200">
            <v>0</v>
          </cell>
          <cell r="V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-4226382</v>
          </cell>
          <cell r="AK200">
            <v>0</v>
          </cell>
          <cell r="AL200">
            <v>0</v>
          </cell>
          <cell r="AM200">
            <v>0</v>
          </cell>
          <cell r="AN200">
            <v>-4226382</v>
          </cell>
          <cell r="AP200">
            <v>-4226382</v>
          </cell>
          <cell r="AQ200">
            <v>0</v>
          </cell>
          <cell r="AR200">
            <v>-27011029.52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-27011029.52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-6342869.3030000003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-6342869.3030000003</v>
          </cell>
          <cell r="BK200">
            <v>-6342869.3030000003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-18931977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-18931977</v>
          </cell>
          <cell r="CE200">
            <v>-18931977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-1574000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-4956033.76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-6530033.7599999998</v>
          </cell>
          <cell r="DC200">
            <v>-6530033.7599999998</v>
          </cell>
          <cell r="DD200">
            <v>-472000</v>
          </cell>
          <cell r="DE200">
            <v>0</v>
          </cell>
          <cell r="DF200">
            <v>0</v>
          </cell>
          <cell r="DG200">
            <v>-472000</v>
          </cell>
          <cell r="DH200">
            <v>-3274000</v>
          </cell>
          <cell r="DI200">
            <v>0</v>
          </cell>
          <cell r="DJ200">
            <v>-3274000</v>
          </cell>
          <cell r="DK200">
            <v>-513000</v>
          </cell>
          <cell r="DL200">
            <v>0</v>
          </cell>
          <cell r="DM200">
            <v>-510000</v>
          </cell>
          <cell r="DN200">
            <v>0</v>
          </cell>
          <cell r="DO200">
            <v>-1023000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-475000</v>
          </cell>
          <cell r="DV200">
            <v>0</v>
          </cell>
          <cell r="DW200">
            <v>0</v>
          </cell>
          <cell r="DX200">
            <v>-475000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-5244000</v>
          </cell>
          <cell r="FM200">
            <v>-5244000</v>
          </cell>
        </row>
        <row r="201">
          <cell r="A201" t="str">
            <v>Total Deferred Tax Liab - NC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-98054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-6872749</v>
          </cell>
          <cell r="P201">
            <v>0</v>
          </cell>
          <cell r="Q201">
            <v>-6970803</v>
          </cell>
          <cell r="S201">
            <v>-6970803</v>
          </cell>
          <cell r="T201">
            <v>0</v>
          </cell>
          <cell r="U201">
            <v>0</v>
          </cell>
          <cell r="V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-4226382</v>
          </cell>
          <cell r="AK201">
            <v>0</v>
          </cell>
          <cell r="AL201">
            <v>0</v>
          </cell>
          <cell r="AM201">
            <v>0</v>
          </cell>
          <cell r="AN201">
            <v>-4226382</v>
          </cell>
          <cell r="AP201">
            <v>-4226382</v>
          </cell>
          <cell r="AQ201">
            <v>0</v>
          </cell>
          <cell r="AR201">
            <v>-27011029.52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-27011029.52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-6342869.3030000003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-6342869.3030000003</v>
          </cell>
          <cell r="BK201">
            <v>-6342869.3030000003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-18931977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-18931977</v>
          </cell>
          <cell r="CE201">
            <v>-18931977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-1574000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-4956033.76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-6530033.7599999998</v>
          </cell>
          <cell r="DC201">
            <v>-6530033.7599999998</v>
          </cell>
          <cell r="DD201">
            <v>-472000</v>
          </cell>
          <cell r="DE201">
            <v>0</v>
          </cell>
          <cell r="DF201">
            <v>0</v>
          </cell>
          <cell r="DG201">
            <v>-472000</v>
          </cell>
          <cell r="DH201">
            <v>-3274000</v>
          </cell>
          <cell r="DI201">
            <v>0</v>
          </cell>
          <cell r="DJ201">
            <v>-3274000</v>
          </cell>
          <cell r="DK201">
            <v>-513000</v>
          </cell>
          <cell r="DL201">
            <v>0</v>
          </cell>
          <cell r="DM201">
            <v>-510000</v>
          </cell>
          <cell r="DN201">
            <v>0</v>
          </cell>
          <cell r="DO201">
            <v>-1023000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-475000</v>
          </cell>
          <cell r="DV201">
            <v>0</v>
          </cell>
          <cell r="DW201">
            <v>0</v>
          </cell>
          <cell r="DX201">
            <v>-475000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-5244000</v>
          </cell>
          <cell r="FM201">
            <v>-5244000</v>
          </cell>
        </row>
        <row r="202">
          <cell r="A202" t="str">
            <v>Income Taxes Payable - US State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0</v>
          </cell>
          <cell r="FM202">
            <v>0</v>
          </cell>
        </row>
        <row r="203">
          <cell r="A203" t="str">
            <v>Income Taxes Payable - US Federal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0</v>
          </cell>
          <cell r="FM203">
            <v>0</v>
          </cell>
        </row>
        <row r="204">
          <cell r="A204" t="str">
            <v>Income Taxes Payable Foreign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-157591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-157591</v>
          </cell>
          <cell r="S204">
            <v>-157591</v>
          </cell>
          <cell r="T204">
            <v>0</v>
          </cell>
          <cell r="U204">
            <v>0</v>
          </cell>
          <cell r="V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-2633157.98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-2633157.98</v>
          </cell>
          <cell r="BK204">
            <v>-2633157.98</v>
          </cell>
          <cell r="BL204">
            <v>0</v>
          </cell>
          <cell r="BM204">
            <v>-103855</v>
          </cell>
          <cell r="BN204">
            <v>0</v>
          </cell>
          <cell r="BO204">
            <v>0</v>
          </cell>
          <cell r="BP204">
            <v>-103855</v>
          </cell>
          <cell r="BQ204">
            <v>0</v>
          </cell>
          <cell r="BR204">
            <v>-4568888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-2272439</v>
          </cell>
          <cell r="BZ204">
            <v>0</v>
          </cell>
          <cell r="CA204">
            <v>0</v>
          </cell>
          <cell r="CB204">
            <v>0</v>
          </cell>
          <cell r="CC204">
            <v>-6841327</v>
          </cell>
          <cell r="CE204">
            <v>-6841327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N204">
            <v>0</v>
          </cell>
          <cell r="CO204">
            <v>-3142503.87</v>
          </cell>
          <cell r="CP204">
            <v>0</v>
          </cell>
          <cell r="CQ204">
            <v>-2315297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-5457800.8700000001</v>
          </cell>
          <cell r="DC204">
            <v>-5457800.8700000001</v>
          </cell>
          <cell r="DD204">
            <v>-19000</v>
          </cell>
          <cell r="DE204">
            <v>0</v>
          </cell>
          <cell r="DF204">
            <v>0</v>
          </cell>
          <cell r="DG204">
            <v>-19000</v>
          </cell>
          <cell r="DH204">
            <v>-836000</v>
          </cell>
          <cell r="DI204">
            <v>0</v>
          </cell>
          <cell r="DJ204">
            <v>-836000</v>
          </cell>
          <cell r="DK204">
            <v>-33000</v>
          </cell>
          <cell r="DL204">
            <v>0</v>
          </cell>
          <cell r="DM204">
            <v>-52000</v>
          </cell>
          <cell r="DN204">
            <v>0</v>
          </cell>
          <cell r="DO204">
            <v>-85000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0</v>
          </cell>
          <cell r="EZ204">
            <v>0</v>
          </cell>
          <cell r="FA204">
            <v>0</v>
          </cell>
          <cell r="FB204">
            <v>0</v>
          </cell>
          <cell r="FC204">
            <v>0</v>
          </cell>
          <cell r="FD204">
            <v>0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-940000</v>
          </cell>
          <cell r="FM204">
            <v>-940000</v>
          </cell>
        </row>
        <row r="205">
          <cell r="A205" t="str">
            <v>Total Income Taxes Payable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-157591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-157591</v>
          </cell>
          <cell r="S205">
            <v>-157591</v>
          </cell>
          <cell r="T205">
            <v>0</v>
          </cell>
          <cell r="U205">
            <v>0</v>
          </cell>
          <cell r="V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-2633157.98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-2633157.98</v>
          </cell>
          <cell r="BK205">
            <v>-2633157.98</v>
          </cell>
          <cell r="BL205">
            <v>0</v>
          </cell>
          <cell r="BM205">
            <v>-103855</v>
          </cell>
          <cell r="BN205">
            <v>0</v>
          </cell>
          <cell r="BO205">
            <v>0</v>
          </cell>
          <cell r="BP205">
            <v>-103855</v>
          </cell>
          <cell r="BQ205">
            <v>0</v>
          </cell>
          <cell r="BR205">
            <v>-4568888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-2272439</v>
          </cell>
          <cell r="BZ205">
            <v>0</v>
          </cell>
          <cell r="CA205">
            <v>0</v>
          </cell>
          <cell r="CB205">
            <v>0</v>
          </cell>
          <cell r="CC205">
            <v>-6841327</v>
          </cell>
          <cell r="CE205">
            <v>-6841327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N205">
            <v>0</v>
          </cell>
          <cell r="CO205">
            <v>-3142503.87</v>
          </cell>
          <cell r="CP205">
            <v>0</v>
          </cell>
          <cell r="CQ205">
            <v>-2315297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-5457800.8700000001</v>
          </cell>
          <cell r="DC205">
            <v>-5457800.8700000001</v>
          </cell>
          <cell r="DD205">
            <v>-19000</v>
          </cell>
          <cell r="DE205">
            <v>0</v>
          </cell>
          <cell r="DF205">
            <v>0</v>
          </cell>
          <cell r="DG205">
            <v>-19000</v>
          </cell>
          <cell r="DH205">
            <v>-836000</v>
          </cell>
          <cell r="DI205">
            <v>0</v>
          </cell>
          <cell r="DJ205">
            <v>-836000</v>
          </cell>
          <cell r="DK205">
            <v>-33000</v>
          </cell>
          <cell r="DL205">
            <v>0</v>
          </cell>
          <cell r="DM205">
            <v>-52000</v>
          </cell>
          <cell r="DN205">
            <v>0</v>
          </cell>
          <cell r="DO205">
            <v>-85000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FD205">
            <v>0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-940000</v>
          </cell>
          <cell r="FM205">
            <v>-940000</v>
          </cell>
        </row>
        <row r="206">
          <cell r="A206" t="str">
            <v>Total Net Deferred Tax Asset/(Liab)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-98054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-6872749</v>
          </cell>
          <cell r="P206">
            <v>0</v>
          </cell>
          <cell r="Q206">
            <v>-6970803</v>
          </cell>
          <cell r="S206">
            <v>-6970803</v>
          </cell>
          <cell r="T206">
            <v>0</v>
          </cell>
          <cell r="U206">
            <v>0</v>
          </cell>
          <cell r="V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-4226382</v>
          </cell>
          <cell r="AK206">
            <v>0</v>
          </cell>
          <cell r="AL206">
            <v>0</v>
          </cell>
          <cell r="AM206">
            <v>0</v>
          </cell>
          <cell r="AN206">
            <v>-4226382</v>
          </cell>
          <cell r="AP206">
            <v>-4226382</v>
          </cell>
          <cell r="AQ206">
            <v>0</v>
          </cell>
          <cell r="AR206">
            <v>-27011029.52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-27011029.52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-5846679.3030000003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-5846679.3030000003</v>
          </cell>
          <cell r="BK206">
            <v>-5846679.3030000003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840233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-18931977</v>
          </cell>
          <cell r="BX206">
            <v>0</v>
          </cell>
          <cell r="BY206">
            <v>294860</v>
          </cell>
          <cell r="BZ206">
            <v>0</v>
          </cell>
          <cell r="CA206">
            <v>0</v>
          </cell>
          <cell r="CB206">
            <v>0</v>
          </cell>
          <cell r="CC206">
            <v>-17796884</v>
          </cell>
          <cell r="CE206">
            <v>-17796884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15254480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-4956033.76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10298446.24</v>
          </cell>
          <cell r="DC206">
            <v>10298446.24</v>
          </cell>
          <cell r="DD206">
            <v>-472000</v>
          </cell>
          <cell r="DE206">
            <v>0</v>
          </cell>
          <cell r="DF206">
            <v>0</v>
          </cell>
          <cell r="DG206">
            <v>-472000</v>
          </cell>
          <cell r="DH206">
            <v>-3274000</v>
          </cell>
          <cell r="DI206">
            <v>0</v>
          </cell>
          <cell r="DJ206">
            <v>-3274000</v>
          </cell>
          <cell r="DK206">
            <v>-513000</v>
          </cell>
          <cell r="DL206">
            <v>0</v>
          </cell>
          <cell r="DM206">
            <v>-510000</v>
          </cell>
          <cell r="DN206">
            <v>0</v>
          </cell>
          <cell r="DO206">
            <v>-1023000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-475000</v>
          </cell>
          <cell r="DV206">
            <v>0</v>
          </cell>
          <cell r="DW206">
            <v>0</v>
          </cell>
          <cell r="DX206">
            <v>-475000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-5244000</v>
          </cell>
          <cell r="FM206">
            <v>-5244000</v>
          </cell>
        </row>
        <row r="207">
          <cell r="A207" t="str">
            <v>Total Asset/(Liability)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-345965</v>
          </cell>
          <cell r="K207">
            <v>12270</v>
          </cell>
          <cell r="L207">
            <v>296</v>
          </cell>
          <cell r="M207">
            <v>0</v>
          </cell>
          <cell r="N207">
            <v>0</v>
          </cell>
          <cell r="O207">
            <v>-13589938</v>
          </cell>
          <cell r="P207">
            <v>0</v>
          </cell>
          <cell r="Q207">
            <v>-13923337</v>
          </cell>
          <cell r="R207">
            <v>0</v>
          </cell>
          <cell r="S207">
            <v>-13923337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-8452764</v>
          </cell>
          <cell r="AK207">
            <v>0</v>
          </cell>
          <cell r="AL207">
            <v>0</v>
          </cell>
          <cell r="AM207">
            <v>0</v>
          </cell>
          <cell r="AN207">
            <v>-8452764</v>
          </cell>
          <cell r="AO207">
            <v>0</v>
          </cell>
          <cell r="AP207">
            <v>-8452764</v>
          </cell>
          <cell r="AQ207">
            <v>0</v>
          </cell>
          <cell r="AR207">
            <v>-54022059.039999999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-54022059.039999999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-14326516.586000001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-14326516.586000001</v>
          </cell>
          <cell r="BJ207">
            <v>0</v>
          </cell>
          <cell r="BK207">
            <v>-14326516.586000001</v>
          </cell>
          <cell r="BL207">
            <v>0</v>
          </cell>
          <cell r="BM207">
            <v>-103855</v>
          </cell>
          <cell r="BN207">
            <v>0</v>
          </cell>
          <cell r="BO207">
            <v>0</v>
          </cell>
          <cell r="BP207">
            <v>-103855</v>
          </cell>
          <cell r="BQ207">
            <v>0</v>
          </cell>
          <cell r="BR207">
            <v>-2888422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-37863954</v>
          </cell>
          <cell r="BX207">
            <v>0</v>
          </cell>
          <cell r="BY207">
            <v>-1682719</v>
          </cell>
          <cell r="BZ207">
            <v>0</v>
          </cell>
          <cell r="CA207">
            <v>0</v>
          </cell>
          <cell r="CB207">
            <v>0</v>
          </cell>
          <cell r="CC207">
            <v>-42435095</v>
          </cell>
          <cell r="CD207">
            <v>0</v>
          </cell>
          <cell r="CE207">
            <v>-42435095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-3142503.87</v>
          </cell>
          <cell r="CP207">
            <v>0</v>
          </cell>
          <cell r="CQ207">
            <v>28193663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-9912067.5199999996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15139091.610000003</v>
          </cell>
          <cell r="DB207">
            <v>0</v>
          </cell>
          <cell r="DC207">
            <v>15139091.610000003</v>
          </cell>
          <cell r="DD207">
            <v>-963000</v>
          </cell>
          <cell r="DE207">
            <v>0</v>
          </cell>
          <cell r="DF207">
            <v>0</v>
          </cell>
          <cell r="DG207">
            <v>-963000</v>
          </cell>
          <cell r="DH207">
            <v>-7384000</v>
          </cell>
          <cell r="DI207">
            <v>0</v>
          </cell>
          <cell r="DJ207">
            <v>-7384000</v>
          </cell>
          <cell r="DK207">
            <v>-1059000</v>
          </cell>
          <cell r="DL207">
            <v>0</v>
          </cell>
          <cell r="DM207">
            <v>-1072000</v>
          </cell>
          <cell r="DN207">
            <v>0</v>
          </cell>
          <cell r="DO207">
            <v>-2131000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-950000</v>
          </cell>
          <cell r="DV207">
            <v>0</v>
          </cell>
          <cell r="DW207">
            <v>0</v>
          </cell>
          <cell r="DX207">
            <v>-950000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-11428000</v>
          </cell>
          <cell r="FL207">
            <v>0</v>
          </cell>
          <cell r="FM207">
            <v>-11428000</v>
          </cell>
        </row>
        <row r="209">
          <cell r="A209" t="str">
            <v>Comshare Tax Expense Accounts</v>
          </cell>
        </row>
        <row r="210">
          <cell r="A210" t="str">
            <v>Inc Tax Exp US Consol - US State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0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0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M210">
            <v>0</v>
          </cell>
        </row>
        <row r="211">
          <cell r="A211" t="str">
            <v>Inc Tax Exp US Consol - US Federal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M211">
            <v>0</v>
          </cell>
        </row>
        <row r="212">
          <cell r="A212" t="str">
            <v>Inc Tax Exp US Unconsol - US State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>
            <v>0</v>
          </cell>
          <cell r="ES212">
            <v>0</v>
          </cell>
          <cell r="ET212">
            <v>0</v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>
            <v>0</v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>
            <v>0</v>
          </cell>
          <cell r="FJ212">
            <v>0</v>
          </cell>
          <cell r="FK212">
            <v>0</v>
          </cell>
          <cell r="FM212">
            <v>0</v>
          </cell>
        </row>
        <row r="213">
          <cell r="A213" t="str">
            <v>Inc Tax Exp US Unconsol - US Federal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>
            <v>0</v>
          </cell>
          <cell r="FJ213">
            <v>0</v>
          </cell>
          <cell r="FK213">
            <v>0</v>
          </cell>
          <cell r="FM213">
            <v>0</v>
          </cell>
        </row>
        <row r="214">
          <cell r="A214" t="str">
            <v>Taxes - Equity Earnings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-400000</v>
          </cell>
          <cell r="DR214">
            <v>0</v>
          </cell>
          <cell r="DS214">
            <v>0</v>
          </cell>
          <cell r="DT214">
            <v>-400000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-58450</v>
          </cell>
          <cell r="ED214">
            <v>0</v>
          </cell>
          <cell r="EE214">
            <v>0</v>
          </cell>
          <cell r="EF214">
            <v>-58450</v>
          </cell>
          <cell r="EG214">
            <v>0</v>
          </cell>
          <cell r="EH214">
            <v>0</v>
          </cell>
          <cell r="EI214">
            <v>-2324000</v>
          </cell>
          <cell r="EJ214">
            <v>0</v>
          </cell>
          <cell r="EK214">
            <v>-2324000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0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-2782450</v>
          </cell>
          <cell r="FM214">
            <v>-2782450</v>
          </cell>
        </row>
        <row r="215">
          <cell r="A215" t="str">
            <v>Inc Tax Exp Foreign Consol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-255645</v>
          </cell>
          <cell r="K215">
            <v>-71312</v>
          </cell>
          <cell r="L215">
            <v>0</v>
          </cell>
          <cell r="M215">
            <v>0</v>
          </cell>
          <cell r="N215">
            <v>0</v>
          </cell>
          <cell r="O215">
            <v>-4945429</v>
          </cell>
          <cell r="P215">
            <v>0</v>
          </cell>
          <cell r="Q215">
            <v>-5272386</v>
          </cell>
          <cell r="S215">
            <v>-5272386</v>
          </cell>
          <cell r="T215">
            <v>0</v>
          </cell>
          <cell r="U215">
            <v>0</v>
          </cell>
          <cell r="V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G215">
            <v>0</v>
          </cell>
          <cell r="AH215">
            <v>0</v>
          </cell>
          <cell r="AI215">
            <v>-30000</v>
          </cell>
          <cell r="AJ215">
            <v>-3311773</v>
          </cell>
          <cell r="AK215">
            <v>0</v>
          </cell>
          <cell r="AL215">
            <v>0</v>
          </cell>
          <cell r="AM215">
            <v>0</v>
          </cell>
          <cell r="AN215">
            <v>-3341773</v>
          </cell>
          <cell r="AP215">
            <v>-3341773</v>
          </cell>
          <cell r="AQ215">
            <v>0</v>
          </cell>
          <cell r="AR215">
            <v>-25128367.52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-25128367.52</v>
          </cell>
          <cell r="AY215">
            <v>-169982</v>
          </cell>
          <cell r="AZ215">
            <v>-169982</v>
          </cell>
          <cell r="BA215">
            <v>0</v>
          </cell>
          <cell r="BB215">
            <v>0</v>
          </cell>
          <cell r="BC215">
            <v>-2037298.402</v>
          </cell>
          <cell r="BD215">
            <v>-48438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-2085736.402</v>
          </cell>
          <cell r="BK215">
            <v>-2085736.402</v>
          </cell>
          <cell r="BL215">
            <v>0</v>
          </cell>
          <cell r="BM215">
            <v>-100074</v>
          </cell>
          <cell r="BN215">
            <v>-100514</v>
          </cell>
          <cell r="BO215">
            <v>0</v>
          </cell>
          <cell r="BP215">
            <v>-200588</v>
          </cell>
          <cell r="BQ215">
            <v>0</v>
          </cell>
          <cell r="BR215">
            <v>-11261859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2125540</v>
          </cell>
          <cell r="BX215">
            <v>0</v>
          </cell>
          <cell r="BY215">
            <v>-1834367</v>
          </cell>
          <cell r="BZ215">
            <v>0</v>
          </cell>
          <cell r="CA215">
            <v>0</v>
          </cell>
          <cell r="CB215">
            <v>0</v>
          </cell>
          <cell r="CC215">
            <v>-10970686</v>
          </cell>
          <cell r="CE215">
            <v>-10970686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-3507043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-3507043</v>
          </cell>
          <cell r="DC215">
            <v>-3507043</v>
          </cell>
          <cell r="DD215">
            <v>-286000</v>
          </cell>
          <cell r="DE215">
            <v>0</v>
          </cell>
          <cell r="DF215">
            <v>0</v>
          </cell>
          <cell r="DG215">
            <v>-286000</v>
          </cell>
          <cell r="DH215">
            <v>-3341000</v>
          </cell>
          <cell r="DI215">
            <v>0</v>
          </cell>
          <cell r="DJ215">
            <v>-3341000</v>
          </cell>
          <cell r="DK215">
            <v>-204000</v>
          </cell>
          <cell r="DL215">
            <v>0</v>
          </cell>
          <cell r="DM215">
            <v>-195000</v>
          </cell>
          <cell r="DN215">
            <v>0</v>
          </cell>
          <cell r="DO215">
            <v>-399000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-25000</v>
          </cell>
          <cell r="DV215">
            <v>0</v>
          </cell>
          <cell r="DW215">
            <v>0</v>
          </cell>
          <cell r="DX215">
            <v>-25000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-22000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0</v>
          </cell>
          <cell r="FH215">
            <v>0</v>
          </cell>
          <cell r="FI215">
            <v>0</v>
          </cell>
          <cell r="FJ215">
            <v>-22000</v>
          </cell>
          <cell r="FK215">
            <v>-4073000</v>
          </cell>
          <cell r="FM215">
            <v>-4073000</v>
          </cell>
        </row>
        <row r="216">
          <cell r="A216" t="str">
            <v>Inc Tax Exp Foreign Unconsol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-1600000</v>
          </cell>
          <cell r="DQ216">
            <v>0</v>
          </cell>
          <cell r="DR216">
            <v>0</v>
          </cell>
          <cell r="DS216">
            <v>0</v>
          </cell>
          <cell r="DT216">
            <v>-1600000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-167000</v>
          </cell>
          <cell r="EC216">
            <v>0</v>
          </cell>
          <cell r="ED216">
            <v>0</v>
          </cell>
          <cell r="EE216">
            <v>0</v>
          </cell>
          <cell r="EF216">
            <v>-167000</v>
          </cell>
          <cell r="EG216">
            <v>0</v>
          </cell>
          <cell r="EH216">
            <v>-9296000</v>
          </cell>
          <cell r="EI216">
            <v>0</v>
          </cell>
          <cell r="EJ216">
            <v>0</v>
          </cell>
          <cell r="EK216">
            <v>-9296000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-11063000</v>
          </cell>
          <cell r="FM216">
            <v>-11063000</v>
          </cell>
        </row>
        <row r="217">
          <cell r="A217" t="str">
            <v>Total tax expense (benefit)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-255645</v>
          </cell>
          <cell r="K217">
            <v>-71312</v>
          </cell>
          <cell r="L217">
            <v>0</v>
          </cell>
          <cell r="M217">
            <v>0</v>
          </cell>
          <cell r="N217">
            <v>0</v>
          </cell>
          <cell r="O217">
            <v>-4945429</v>
          </cell>
          <cell r="P217">
            <v>0</v>
          </cell>
          <cell r="Q217">
            <v>-5272386</v>
          </cell>
          <cell r="R217">
            <v>0</v>
          </cell>
          <cell r="S217">
            <v>-5272386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-30000</v>
          </cell>
          <cell r="AJ217">
            <v>-3311773</v>
          </cell>
          <cell r="AK217">
            <v>0</v>
          </cell>
          <cell r="AL217">
            <v>0</v>
          </cell>
          <cell r="AM217">
            <v>0</v>
          </cell>
          <cell r="AN217">
            <v>-3341773</v>
          </cell>
          <cell r="AO217">
            <v>0</v>
          </cell>
          <cell r="AP217">
            <v>-3341773</v>
          </cell>
          <cell r="AQ217">
            <v>0</v>
          </cell>
          <cell r="AR217">
            <v>-25128367.52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-25128367.52</v>
          </cell>
          <cell r="AY217">
            <v>-169982</v>
          </cell>
          <cell r="AZ217">
            <v>-169982</v>
          </cell>
          <cell r="BA217">
            <v>0</v>
          </cell>
          <cell r="BB217">
            <v>0</v>
          </cell>
          <cell r="BC217">
            <v>-2037298.402</v>
          </cell>
          <cell r="BD217">
            <v>-48438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-2085736.402</v>
          </cell>
          <cell r="BJ217">
            <v>0</v>
          </cell>
          <cell r="BK217">
            <v>-2085736.402</v>
          </cell>
          <cell r="BL217">
            <v>0</v>
          </cell>
          <cell r="BM217">
            <v>-100074</v>
          </cell>
          <cell r="BN217">
            <v>-100514</v>
          </cell>
          <cell r="BO217">
            <v>0</v>
          </cell>
          <cell r="BP217">
            <v>-200588</v>
          </cell>
          <cell r="BQ217">
            <v>0</v>
          </cell>
          <cell r="BR217">
            <v>-11261859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2125540</v>
          </cell>
          <cell r="BX217">
            <v>0</v>
          </cell>
          <cell r="BY217">
            <v>-1834367</v>
          </cell>
          <cell r="BZ217">
            <v>0</v>
          </cell>
          <cell r="CA217">
            <v>0</v>
          </cell>
          <cell r="CB217">
            <v>0</v>
          </cell>
          <cell r="CC217">
            <v>-10970686</v>
          </cell>
          <cell r="CD217">
            <v>0</v>
          </cell>
          <cell r="CE217">
            <v>-10970686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-3507043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-3507043</v>
          </cell>
          <cell r="DB217">
            <v>0</v>
          </cell>
          <cell r="DC217">
            <v>-3507043</v>
          </cell>
          <cell r="DD217">
            <v>-286000</v>
          </cell>
          <cell r="DE217">
            <v>0</v>
          </cell>
          <cell r="DF217">
            <v>0</v>
          </cell>
          <cell r="DG217">
            <v>-286000</v>
          </cell>
          <cell r="DH217">
            <v>-3341000</v>
          </cell>
          <cell r="DI217">
            <v>0</v>
          </cell>
          <cell r="DJ217">
            <v>-3341000</v>
          </cell>
          <cell r="DK217">
            <v>-204000</v>
          </cell>
          <cell r="DL217">
            <v>0</v>
          </cell>
          <cell r="DM217">
            <v>-195000</v>
          </cell>
          <cell r="DN217">
            <v>0</v>
          </cell>
          <cell r="DO217">
            <v>-399000</v>
          </cell>
          <cell r="DP217">
            <v>-1600000</v>
          </cell>
          <cell r="DQ217">
            <v>-400000</v>
          </cell>
          <cell r="DR217">
            <v>0</v>
          </cell>
          <cell r="DS217">
            <v>0</v>
          </cell>
          <cell r="DT217">
            <v>-2000000</v>
          </cell>
          <cell r="DU217">
            <v>-25000</v>
          </cell>
          <cell r="DV217">
            <v>0</v>
          </cell>
          <cell r="DW217">
            <v>0</v>
          </cell>
          <cell r="DX217">
            <v>-25000</v>
          </cell>
          <cell r="DY217">
            <v>0</v>
          </cell>
          <cell r="DZ217">
            <v>0</v>
          </cell>
          <cell r="EA217">
            <v>0</v>
          </cell>
          <cell r="EB217">
            <v>-167000</v>
          </cell>
          <cell r="EC217">
            <v>-58450</v>
          </cell>
          <cell r="ED217">
            <v>0</v>
          </cell>
          <cell r="EE217">
            <v>0</v>
          </cell>
          <cell r="EF217">
            <v>-225450</v>
          </cell>
          <cell r="EG217">
            <v>0</v>
          </cell>
          <cell r="EH217">
            <v>-9296000</v>
          </cell>
          <cell r="EI217">
            <v>-2324000</v>
          </cell>
          <cell r="EJ217">
            <v>0</v>
          </cell>
          <cell r="EK217">
            <v>-11620000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-22000</v>
          </cell>
          <cell r="EQ217">
            <v>0</v>
          </cell>
          <cell r="ER217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0</v>
          </cell>
          <cell r="FD217">
            <v>0</v>
          </cell>
          <cell r="FE217">
            <v>0</v>
          </cell>
          <cell r="FF217">
            <v>0</v>
          </cell>
          <cell r="FG217">
            <v>0</v>
          </cell>
          <cell r="FH217">
            <v>0</v>
          </cell>
          <cell r="FI217">
            <v>0</v>
          </cell>
          <cell r="FJ217">
            <v>-22000</v>
          </cell>
          <cell r="FK217">
            <v>-17918450</v>
          </cell>
          <cell r="FL217">
            <v>0</v>
          </cell>
          <cell r="FM217">
            <v>-17918450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P-101"/>
      <sheetName val="RP-101.1"/>
      <sheetName val="RP-101.1.1."/>
      <sheetName val="RP-101.1.2"/>
      <sheetName val="RP-101.2"/>
      <sheetName val="RP-101.2.1."/>
      <sheetName val="RP-101.3"/>
      <sheetName val="RP-101.3.1."/>
      <sheetName val="RP-101.3.2"/>
      <sheetName val="RP-102.1"/>
      <sheetName val="RP-102.2"/>
      <sheetName val="RP-102.3"/>
      <sheetName val="RP-102.4"/>
      <sheetName val="RP-102.5"/>
      <sheetName val="RP-102.6"/>
      <sheetName val="RP-102.7"/>
      <sheetName val="RP-102.8"/>
      <sheetName val="RP-102.9"/>
      <sheetName val="RP-103"/>
      <sheetName val="RP-104"/>
      <sheetName val="RP-105"/>
      <sheetName val="RP-106"/>
      <sheetName val="RP-107"/>
      <sheetName val="RP-108"/>
      <sheetName val="RP-109.1"/>
      <sheetName val="RP-109.2"/>
      <sheetName val="RP-110"/>
      <sheetName val="RP-111"/>
      <sheetName val="RP-111.1"/>
      <sheetName val="RP-111.2"/>
      <sheetName val="RP-111.3"/>
      <sheetName val="Rich's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-Bônus"/>
      <sheetName val="Principal  91"/>
      <sheetName val="Juros    Bonus"/>
      <sheetName val="LC  266-6"/>
      <sheetName val="LC  260-7 "/>
      <sheetName val="LC  258-5 "/>
      <sheetName val="moda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 of Fixed Assets"/>
      <sheetName val="ARO2003"/>
      <sheetName val="Total KZT UK ARO"/>
      <sheetName val="Total KZT Sogra ARO"/>
      <sheetName val="2004 "/>
      <sheetName val="BS plants"/>
      <sheetName val="TrialBalance-New"/>
      <sheetName val="IS plants"/>
      <sheetName val="To Comshare"/>
      <sheetName val="IC_AltaiPower"/>
      <sheetName val="SOC"/>
      <sheetName val="BS Altai"/>
      <sheetName val="TB Atai excel"/>
      <sheetName val="TrialBalance"/>
      <sheetName val="IS Altai"/>
      <sheetName val="IS TauPower"/>
      <sheetName val="BS Tau Power"/>
      <sheetName val="BS Altai +TP"/>
      <sheetName val="IS Altai+TP"/>
      <sheetName val="Plan-Bôn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E1">
            <v>2004</v>
          </cell>
        </row>
        <row r="3">
          <cell r="E3" t="str">
            <v>Reported</v>
          </cell>
        </row>
        <row r="6">
          <cell r="D6" t="str">
            <v>            Cash And Cash Equivalents - Unrestricted</v>
          </cell>
          <cell r="E6">
            <v>9754251.3691800255</v>
          </cell>
        </row>
        <row r="7">
          <cell r="D7" t="str">
            <v>            Cash And Cash Equivalents - Restricted</v>
          </cell>
        </row>
        <row r="8">
          <cell r="D8" t="str">
            <v>            Debt Services Reserves - Cur</v>
          </cell>
        </row>
        <row r="9">
          <cell r="D9" t="str">
            <v>            Short Term Investments Unrestricted</v>
          </cell>
          <cell r="E9">
            <v>0</v>
          </cell>
        </row>
        <row r="10">
          <cell r="D10" t="str">
            <v>            Short Term Investments Restricted</v>
          </cell>
        </row>
        <row r="11">
          <cell r="D11" t="str">
            <v>            Accounts Receivable Trade</v>
          </cell>
          <cell r="E11">
            <v>30028325.55284125</v>
          </cell>
        </row>
        <row r="12">
          <cell r="D12" t="str">
            <v>            Allowance For Doubtful Accounts</v>
          </cell>
          <cell r="E12">
            <v>-23469072.639410909</v>
          </cell>
        </row>
        <row r="13">
          <cell r="D13" t="str">
            <v>            Inventory Fuel And Raw Materials</v>
          </cell>
          <cell r="E13">
            <v>2493442.3563703308</v>
          </cell>
        </row>
        <row r="14">
          <cell r="D14" t="str">
            <v>            Inventory Spare Parts &amp; Supplies</v>
          </cell>
        </row>
        <row r="15">
          <cell r="D15" t="str">
            <v>            Prepaid Insurance</v>
          </cell>
        </row>
        <row r="16">
          <cell r="D16" t="str">
            <v>            Prepaid Taxes</v>
          </cell>
        </row>
        <row r="17">
          <cell r="D17" t="str">
            <v>            Prepaid Contracts</v>
          </cell>
        </row>
        <row r="18">
          <cell r="D18" t="str">
            <v>            Prepaid Leases</v>
          </cell>
        </row>
        <row r="19">
          <cell r="D19" t="str">
            <v>            Prepaid Other</v>
          </cell>
          <cell r="E19">
            <v>518208.73667254741</v>
          </cell>
        </row>
        <row r="20">
          <cell r="D20" t="str">
            <v>            UC Related Prty Int Receivable Cur</v>
          </cell>
        </row>
        <row r="21">
          <cell r="D21" t="str">
            <v>            UC Related Prty Chgs Receivable</v>
          </cell>
        </row>
        <row r="22">
          <cell r="D22" t="str">
            <v>            UC Related Prty Dividends Receivable</v>
          </cell>
        </row>
        <row r="23">
          <cell r="D23" t="str">
            <v>            Unconsol Related Party Fees Receivable</v>
          </cell>
        </row>
        <row r="24">
          <cell r="D24" t="str">
            <v>            Deferred Tax Asset - US Federal Current</v>
          </cell>
        </row>
        <row r="25">
          <cell r="D25" t="str">
            <v>            Deferred Tax Asset - US State Current</v>
          </cell>
        </row>
        <row r="26">
          <cell r="D26" t="str">
            <v>            Deferred Tax Asset Foreign Current</v>
          </cell>
        </row>
        <row r="27">
          <cell r="D27" t="str">
            <v>            Notes Receivable Current</v>
          </cell>
        </row>
        <row r="28">
          <cell r="D28" t="str">
            <v>            Interest Receivable Current</v>
          </cell>
        </row>
        <row r="29">
          <cell r="D29" t="str">
            <v>            Other Receivables</v>
          </cell>
        </row>
        <row r="30">
          <cell r="D30" t="str">
            <v>            Regulatory Assets Current</v>
          </cell>
        </row>
        <row r="31">
          <cell r="D31" t="str">
            <v>            Accounts Receivable VAT</v>
          </cell>
          <cell r="E31">
            <v>3608051.9201203263</v>
          </cell>
        </row>
        <row r="32">
          <cell r="D32" t="str">
            <v>            Unrealized Mark To Market Gain ST</v>
          </cell>
        </row>
        <row r="33">
          <cell r="D33" t="str">
            <v>            Derivative Asset Short-Term</v>
          </cell>
        </row>
        <row r="34">
          <cell r="D34" t="str">
            <v>            Income Tax Receivable - Us</v>
          </cell>
        </row>
        <row r="35">
          <cell r="D35" t="str">
            <v>            Income Tax Receivable - Foreign</v>
          </cell>
        </row>
        <row r="36">
          <cell r="D36" t="str">
            <v>            Other Current Assets</v>
          </cell>
          <cell r="E36">
            <v>743.23847510930432</v>
          </cell>
        </row>
        <row r="37">
          <cell r="D37" t="str">
            <v>            Current Assets Of Discontinued Ops</v>
          </cell>
        </row>
        <row r="38">
          <cell r="D38" t="str">
            <v>            Land</v>
          </cell>
        </row>
        <row r="39">
          <cell r="D39" t="str">
            <v>            PP&amp;E Generation</v>
          </cell>
          <cell r="E39">
            <v>36891695.009021126</v>
          </cell>
        </row>
        <row r="40">
          <cell r="D40" t="str">
            <v>            PP&amp;E Distribution</v>
          </cell>
        </row>
        <row r="41">
          <cell r="D41" t="str">
            <v>            PP&amp;E Buildings</v>
          </cell>
          <cell r="E41">
            <v>12455390.062864106</v>
          </cell>
        </row>
        <row r="42">
          <cell r="D42" t="str">
            <v>            PP&amp;E Office Furniture And Equip</v>
          </cell>
          <cell r="E42">
            <v>439395.15794384794</v>
          </cell>
        </row>
        <row r="43">
          <cell r="D43" t="str">
            <v>            PP&amp;E Spare Parts</v>
          </cell>
        </row>
        <row r="44">
          <cell r="D44" t="str">
            <v>            PP&amp;E Natural Resources</v>
          </cell>
        </row>
        <row r="45">
          <cell r="D45" t="str">
            <v>            PP&amp;E Asset Retirement Costs</v>
          </cell>
          <cell r="E45">
            <v>406361.41062211001</v>
          </cell>
        </row>
        <row r="46">
          <cell r="D46" t="str">
            <v>            Accum Dep &amp; Amort Generation</v>
          </cell>
          <cell r="E46">
            <v>-8613799.780273417</v>
          </cell>
        </row>
        <row r="47">
          <cell r="D47" t="str">
            <v>            Accum Dep &amp; Amort Distribution</v>
          </cell>
        </row>
        <row r="48">
          <cell r="D48" t="str">
            <v>            Accum Dep &amp; Amort Buildings</v>
          </cell>
          <cell r="E48">
            <v>-2908194.8162176702</v>
          </cell>
        </row>
        <row r="49">
          <cell r="D49" t="str">
            <v>            Accum Dep &amp; Amort Office Furn &amp; Equip</v>
          </cell>
          <cell r="E49">
            <v>-102593.87415038554</v>
          </cell>
        </row>
        <row r="50">
          <cell r="D50" t="str">
            <v>            Accum Dep &amp; Amort Spare Parts</v>
          </cell>
        </row>
        <row r="51">
          <cell r="D51" t="str">
            <v>            Accum Dep &amp; Amort Natural Resources</v>
          </cell>
        </row>
        <row r="52">
          <cell r="D52" t="str">
            <v>            Accum Dep &amp; Amort Asset Retirement</v>
          </cell>
          <cell r="E52">
            <v>-210319.49844653494</v>
          </cell>
        </row>
        <row r="53">
          <cell r="D53" t="str">
            <v>            CWIP - Generation Assets</v>
          </cell>
          <cell r="E53">
            <v>2721924.522512848</v>
          </cell>
        </row>
        <row r="54">
          <cell r="D54" t="str">
            <v>            CWIP - Distribution Assets</v>
          </cell>
        </row>
        <row r="55">
          <cell r="D55" t="str">
            <v>            CWIP - Buildings</v>
          </cell>
        </row>
        <row r="56">
          <cell r="D56" t="str">
            <v>            CWIP - Management Fees</v>
          </cell>
        </row>
        <row r="57">
          <cell r="D57" t="str">
            <v>            CWIP - Capitalized Interest</v>
          </cell>
        </row>
        <row r="58">
          <cell r="D58" t="str">
            <v>            CWIP - SAP - ERP</v>
          </cell>
        </row>
        <row r="59">
          <cell r="D59" t="str">
            <v>            CWIP - SAP - CCS</v>
          </cell>
        </row>
        <row r="60">
          <cell r="D60" t="str">
            <v>            Unconsol Related Party Loans</v>
          </cell>
        </row>
        <row r="61">
          <cell r="D61" t="str">
            <v>            UC Related Prty Cap Cont. Inv</v>
          </cell>
        </row>
        <row r="62">
          <cell r="D62" t="str">
            <v>            UC Related Prty Inv - Eq Earn Adjust</v>
          </cell>
        </row>
        <row r="63">
          <cell r="D63" t="str">
            <v>            UC Related Prty Inv - CY Eq Earn Adj</v>
          </cell>
        </row>
        <row r="64">
          <cell r="D64" t="str">
            <v>            Unconsol Related Party Dividends Inv</v>
          </cell>
        </row>
        <row r="65">
          <cell r="D65" t="str">
            <v>            Unconsol Related Party Other Inv</v>
          </cell>
        </row>
        <row r="66">
          <cell r="D66" t="str">
            <v>            Unconsol Related Party Inv - FAS 133 Adj</v>
          </cell>
        </row>
        <row r="67">
          <cell r="D67" t="str">
            <v>            Unconsol Related Party Inv - TLA</v>
          </cell>
        </row>
        <row r="68">
          <cell r="D68" t="str">
            <v>            Unconsol Related Party Interest Inv</v>
          </cell>
        </row>
        <row r="69">
          <cell r="D69" t="str">
            <v>            Deferred Financing Costs</v>
          </cell>
        </row>
        <row r="70">
          <cell r="D70" t="str">
            <v>            Accum Amort Defd Financing Costs</v>
          </cell>
        </row>
        <row r="71">
          <cell r="D71" t="str">
            <v>            Unrealized Mark To Market Gain</v>
          </cell>
        </row>
        <row r="72">
          <cell r="D72" t="str">
            <v>            Derivative Asset</v>
          </cell>
        </row>
        <row r="73">
          <cell r="D73" t="str">
            <v>            Sales Concessions</v>
          </cell>
        </row>
        <row r="74">
          <cell r="D74" t="str">
            <v>            Amortization Of Sales Concessions</v>
          </cell>
        </row>
        <row r="75">
          <cell r="D75" t="str">
            <v>            Contracts</v>
          </cell>
        </row>
        <row r="76">
          <cell r="D76" t="str">
            <v>            Amortization Of Contracts</v>
          </cell>
        </row>
        <row r="77">
          <cell r="D77" t="str">
            <v>            Other Intangible Assets</v>
          </cell>
          <cell r="E77">
            <v>4607375.162997622</v>
          </cell>
        </row>
        <row r="78">
          <cell r="D78" t="str">
            <v>            Amortization Of Other Intangibles</v>
          </cell>
          <cell r="E78">
            <v>-1607198.2589568335</v>
          </cell>
        </row>
        <row r="79">
          <cell r="D79" t="str">
            <v>            Goodwill</v>
          </cell>
        </row>
        <row r="80">
          <cell r="D80" t="str">
            <v>            Amortization Of Goodwill</v>
          </cell>
        </row>
        <row r="81">
          <cell r="D81" t="str">
            <v>            Deferred Tax Asset - US State</v>
          </cell>
        </row>
        <row r="82">
          <cell r="D82" t="str">
            <v>            Deferred Tax Asset - US Federal</v>
          </cell>
        </row>
        <row r="83">
          <cell r="D83" t="str">
            <v>            Deferred Tax Asset Foreign</v>
          </cell>
          <cell r="E83">
            <v>6231774.9482242847</v>
          </cell>
        </row>
        <row r="84">
          <cell r="D84" t="str">
            <v>            Proj Dev Office Costs</v>
          </cell>
        </row>
        <row r="85">
          <cell r="D85" t="str">
            <v>            Proj Dev Consultants</v>
          </cell>
        </row>
        <row r="86">
          <cell r="D86" t="str">
            <v>            Proj Dev Options &amp; Permits</v>
          </cell>
        </row>
        <row r="87">
          <cell r="D87" t="str">
            <v>            Proj Dev New Projects</v>
          </cell>
        </row>
        <row r="88">
          <cell r="D88" t="str">
            <v>            Proj Dev Other Costs</v>
          </cell>
        </row>
        <row r="89">
          <cell r="D89" t="str">
            <v>            Long-Term Debt Service Reserves</v>
          </cell>
        </row>
        <row r="90">
          <cell r="D90" t="str">
            <v>            Other Long Term Restricted Cash Deposits</v>
          </cell>
        </row>
        <row r="91">
          <cell r="D91" t="str">
            <v>            Noncurrent Assets Of Discontinued Ops</v>
          </cell>
        </row>
        <row r="92">
          <cell r="D92" t="str">
            <v>            Notes Receivable</v>
          </cell>
        </row>
        <row r="93">
          <cell r="D93" t="str">
            <v>            Long Term Receivables From Customers</v>
          </cell>
        </row>
        <row r="94">
          <cell r="D94" t="str">
            <v>            Regulatory Assets</v>
          </cell>
        </row>
        <row r="95">
          <cell r="D95" t="str">
            <v>            Other Long Term Investments</v>
          </cell>
        </row>
        <row r="96">
          <cell r="D96" t="str">
            <v>            Income Tax Receivable - LT - Foreign</v>
          </cell>
        </row>
        <row r="97">
          <cell r="D97" t="str">
            <v>            Other Assets</v>
          </cell>
          <cell r="E97">
            <v>24468.957582265859</v>
          </cell>
        </row>
        <row r="98">
          <cell r="D98" t="str">
            <v>            Accounts Payable</v>
          </cell>
          <cell r="E98">
            <v>3345848.8406688659</v>
          </cell>
        </row>
        <row r="99">
          <cell r="D99" t="str">
            <v>            Accrued Interest</v>
          </cell>
        </row>
        <row r="100">
          <cell r="D100" t="str">
            <v>            Current Liab Of Discontinued Ops</v>
          </cell>
        </row>
        <row r="101">
          <cell r="D101" t="str">
            <v>            Proj Fin Debt - Cur - US$ Denom</v>
          </cell>
        </row>
        <row r="102">
          <cell r="D102" t="str">
            <v>            Proj Fin Debt - Cur - Foreign Denom</v>
          </cell>
        </row>
        <row r="103">
          <cell r="D103" t="str">
            <v>            Proj Fin Debt Capital Leases - Current</v>
          </cell>
        </row>
        <row r="104">
          <cell r="D104" t="str">
            <v>            Other Notes Payable - Current Portion</v>
          </cell>
          <cell r="E104">
            <v>0</v>
          </cell>
        </row>
        <row r="105">
          <cell r="D105" t="str">
            <v>            Recourse Debt - Current (Corp Use Only)</v>
          </cell>
        </row>
        <row r="106">
          <cell r="D106" t="str">
            <v>            Unconsol Related Party Int Pay - Current</v>
          </cell>
        </row>
        <row r="107">
          <cell r="D107" t="str">
            <v>            UC Related Prty Loans Pay - Current</v>
          </cell>
        </row>
        <row r="108">
          <cell r="D108" t="str">
            <v>            Unconsol Related Party Charges Payable</v>
          </cell>
        </row>
        <row r="109">
          <cell r="D109" t="str">
            <v>            Unconsol Related Party Dividends Payable</v>
          </cell>
        </row>
        <row r="110">
          <cell r="D110" t="str">
            <v>            Unconsol Related Party Fees Payable</v>
          </cell>
        </row>
        <row r="111">
          <cell r="D111" t="str">
            <v>            Accrued ST Regulatory Liabilities</v>
          </cell>
        </row>
        <row r="112">
          <cell r="D112" t="str">
            <v>            Accrued ST Asset Retirement Obligations</v>
          </cell>
        </row>
        <row r="113">
          <cell r="D113" t="str">
            <v>            Short Term Contingencies</v>
          </cell>
        </row>
        <row r="114">
          <cell r="D114" t="str">
            <v>            Short Term Deferred Income</v>
          </cell>
        </row>
        <row r="115">
          <cell r="D115" t="str">
            <v>            Accrued ST Pension Liabilities</v>
          </cell>
        </row>
        <row r="116">
          <cell r="D116" t="str">
            <v>            ST Unrealized Mark To Market Loss</v>
          </cell>
        </row>
        <row r="117">
          <cell r="D117" t="str">
            <v>            ST Portion of LT Incentive Compensatn Payable</v>
          </cell>
        </row>
        <row r="118">
          <cell r="D118" t="str">
            <v>            ST Unreal Loss On Adverse Commitment</v>
          </cell>
        </row>
        <row r="119">
          <cell r="D119" t="str">
            <v>            VAT Payable</v>
          </cell>
          <cell r="E119">
            <v>87619.851192759073</v>
          </cell>
        </row>
        <row r="120">
          <cell r="D120" t="str">
            <v>            Income Taxes Payable - US State</v>
          </cell>
        </row>
        <row r="121">
          <cell r="D121" t="str">
            <v>            Income Taxes Payable - US Federal</v>
          </cell>
        </row>
        <row r="122">
          <cell r="D122" t="str">
            <v>            Income Taxes Payable Foreign</v>
          </cell>
          <cell r="E122">
            <v>711818.95913681574</v>
          </cell>
        </row>
        <row r="123">
          <cell r="D123" t="str">
            <v>            Accrued Consulting Expenses</v>
          </cell>
        </row>
        <row r="124">
          <cell r="D124" t="str">
            <v>            Accrued Vacation</v>
          </cell>
        </row>
        <row r="125">
          <cell r="D125" t="str">
            <v>            Accrued Bonus</v>
          </cell>
        </row>
        <row r="126">
          <cell r="D126" t="str">
            <v>            Accrued O&amp;M</v>
          </cell>
        </row>
        <row r="127">
          <cell r="D127" t="str">
            <v>            Accrued Legal Costs</v>
          </cell>
        </row>
        <row r="128">
          <cell r="D128" t="str">
            <v>            Accrued Purchased Power</v>
          </cell>
        </row>
        <row r="129">
          <cell r="D129" t="str">
            <v>            Accrued Other</v>
          </cell>
          <cell r="E129">
            <v>7800447.6413285267</v>
          </cell>
        </row>
        <row r="130">
          <cell r="D130" t="str">
            <v>            Current Deferred Mark To Market Gain</v>
          </cell>
        </row>
        <row r="131">
          <cell r="D131" t="str">
            <v>            Derivative Liability - Short Term</v>
          </cell>
        </row>
        <row r="132">
          <cell r="D132" t="str">
            <v>            Contingent Environmental Reserves - ST</v>
          </cell>
        </row>
        <row r="133">
          <cell r="D133" t="str">
            <v>            Environmental Settlement Reserves - ST</v>
          </cell>
        </row>
        <row r="134">
          <cell r="D134" t="str">
            <v>            Contingent Legal Reserves - ST</v>
          </cell>
        </row>
        <row r="135">
          <cell r="D135" t="str">
            <v>            Litigation Settlement Reserves - ST</v>
          </cell>
          <cell r="E135">
            <v>51916.666666666664</v>
          </cell>
        </row>
        <row r="136">
          <cell r="D136" t="str">
            <v>            PIS/COFINS Reserve Accrual - Short Term</v>
          </cell>
        </row>
        <row r="137">
          <cell r="D137" t="str">
            <v>            Other Current Liabilities - Other</v>
          </cell>
        </row>
        <row r="138">
          <cell r="D138" t="str">
            <v>            Proj Fin Debt - LT - US$ Denominated</v>
          </cell>
        </row>
        <row r="139">
          <cell r="D139" t="str">
            <v>            Proj Fin Debt - LT - Foreign Denominated</v>
          </cell>
          <cell r="E139">
            <v>4628940.7072179187</v>
          </cell>
        </row>
        <row r="140">
          <cell r="D140" t="str">
            <v>            Proj Fin Debt Capital Leases - LT</v>
          </cell>
        </row>
        <row r="141">
          <cell r="D141" t="str">
            <v>            Recourse Debt - Long Term</v>
          </cell>
        </row>
        <row r="142">
          <cell r="D142" t="str">
            <v>            Redeemable Securities</v>
          </cell>
        </row>
        <row r="143">
          <cell r="D143" t="str">
            <v>            Deferred Tax Liability - US State</v>
          </cell>
        </row>
        <row r="144">
          <cell r="D144" t="str">
            <v>            Deferred Tax Liability - US Federal</v>
          </cell>
        </row>
        <row r="145">
          <cell r="D145" t="str">
            <v>            Deferred Tax Liability Foreign</v>
          </cell>
        </row>
        <row r="146">
          <cell r="D146" t="str">
            <v>            Unconsol Related Party Int Payable - LT</v>
          </cell>
        </row>
        <row r="147">
          <cell r="D147" t="str">
            <v>            UC Related Prty Loans Pay - LT</v>
          </cell>
        </row>
        <row r="148">
          <cell r="D148" t="str">
            <v>            Other Notes Payable - LT</v>
          </cell>
        </row>
        <row r="149">
          <cell r="D149" t="str">
            <v>            LT Accrued Pension Liabilities</v>
          </cell>
        </row>
        <row r="150">
          <cell r="D150" t="str">
            <v>            Discontinued Operations - Long Term</v>
          </cell>
        </row>
        <row r="151">
          <cell r="D151" t="str">
            <v>            LT Unrealized Loss On Adverse Commitment</v>
          </cell>
        </row>
        <row r="152">
          <cell r="D152" t="str">
            <v>            LT Unrealized Mark To Market Loss</v>
          </cell>
        </row>
        <row r="153">
          <cell r="D153" t="str">
            <v>            LT Derivative Liability</v>
          </cell>
        </row>
        <row r="154">
          <cell r="D154" t="str">
            <v>            LT Regulatory Liabilities</v>
          </cell>
        </row>
        <row r="155">
          <cell r="D155" t="str">
            <v>            LT Accrued Asset Retirement Obligations</v>
          </cell>
          <cell r="E155">
            <v>696508.39916104986</v>
          </cell>
        </row>
        <row r="156">
          <cell r="D156" t="str">
            <v>            LT Contingencies</v>
          </cell>
        </row>
        <row r="157">
          <cell r="D157" t="str">
            <v>            LT Deferred Income</v>
          </cell>
        </row>
        <row r="158">
          <cell r="D158" t="str">
            <v>            LT Construction Retainage</v>
          </cell>
        </row>
        <row r="159">
          <cell r="D159" t="str">
            <v>            LT Incentive Compensation Payable</v>
          </cell>
          <cell r="E159">
            <v>33444</v>
          </cell>
        </row>
        <row r="160">
          <cell r="D160" t="str">
            <v>            PIS/COFINS Reserve Accrual - Long Term</v>
          </cell>
        </row>
        <row r="161">
          <cell r="D161" t="str">
            <v>            Other Long Term Liabilities - Other</v>
          </cell>
        </row>
        <row r="162">
          <cell r="D162" t="str">
            <v>            Contingent Legal Reserves - LT</v>
          </cell>
        </row>
        <row r="163">
          <cell r="D163" t="str">
            <v>            Litigation Settlement Reserves - LT</v>
          </cell>
        </row>
        <row r="164">
          <cell r="D164" t="str">
            <v>            Contingent Environmental Reserves - LT</v>
          </cell>
        </row>
        <row r="165">
          <cell r="D165" t="str">
            <v>            Environmental Settlement Reserves - LT</v>
          </cell>
        </row>
        <row r="166">
          <cell r="D166" t="str">
            <v>            Minority Interest Capital Contributions</v>
          </cell>
        </row>
        <row r="167">
          <cell r="D167" t="str">
            <v>            Minority Earnings Bal Sheet Adj</v>
          </cell>
        </row>
        <row r="168">
          <cell r="D168" t="str">
            <v>            Minority Int - Beg Earnings Adj</v>
          </cell>
        </row>
        <row r="169">
          <cell r="D169" t="str">
            <v>            Minority Int FAS 133 Bal Sheet Adj</v>
          </cell>
        </row>
        <row r="170">
          <cell r="D170" t="str">
            <v>            Minority Capital Contrib TLA</v>
          </cell>
        </row>
        <row r="171">
          <cell r="D171" t="str">
            <v>            Min Cap Contrib TLA Bal Sheet Adj</v>
          </cell>
        </row>
        <row r="172">
          <cell r="D172" t="str">
            <v>            Minority Dividends</v>
          </cell>
        </row>
        <row r="173">
          <cell r="D173" t="str">
            <v>            Minority Div TLA Balance Sheet Adj</v>
          </cell>
        </row>
        <row r="174">
          <cell r="D174" t="str">
            <v>            Unconsol Dividends</v>
          </cell>
        </row>
        <row r="175">
          <cell r="D175" t="str">
            <v>            Preferred Stock - Subs</v>
          </cell>
        </row>
        <row r="176">
          <cell r="D176" t="str">
            <v>            Common Stock</v>
          </cell>
        </row>
        <row r="177">
          <cell r="D177" t="str">
            <v>            Unconsol Contributed Capital</v>
          </cell>
        </row>
        <row r="178">
          <cell r="D178" t="str">
            <v>            Additional Paid In Capital</v>
          </cell>
        </row>
        <row r="179">
          <cell r="D179" t="str">
            <v>            Unrealized Gain/Loss On Investment</v>
          </cell>
        </row>
        <row r="180">
          <cell r="D180" t="str">
            <v>            Change In Acctg Principle OCI - FAS133</v>
          </cell>
        </row>
        <row r="181">
          <cell r="D181" t="str">
            <v>            Other Comp Inc - FAS133 - Unrealized</v>
          </cell>
        </row>
        <row r="182">
          <cell r="D182" t="str">
            <v>            OCI - FAS133 - Adjustment</v>
          </cell>
        </row>
        <row r="183">
          <cell r="D183" t="str">
            <v>            Other Comp Inc - FAS133 - Realized</v>
          </cell>
        </row>
        <row r="184">
          <cell r="D184" t="str">
            <v>            Accum Amort Oth Comp Inc - FAS133 Realized</v>
          </cell>
        </row>
        <row r="185">
          <cell r="D185" t="str">
            <v>            Other Comprehensive Income - FAS 143</v>
          </cell>
        </row>
        <row r="186">
          <cell r="D186" t="str">
            <v>            Oth Comp Inc - Minimum Pension Liability</v>
          </cell>
        </row>
        <row r="187">
          <cell r="D187" t="str">
            <v>            Oth Comp Inc - Other</v>
          </cell>
        </row>
        <row r="188">
          <cell r="D188" t="str">
            <v>            Cumulative Translation Adjustment</v>
          </cell>
          <cell r="E188">
            <v>-35639333.132083967</v>
          </cell>
        </row>
        <row r="189">
          <cell r="D189" t="str">
            <v>            Treasury Stock</v>
          </cell>
        </row>
        <row r="190">
          <cell r="D190" t="str">
            <v>            Contract Elec Sales - Capacity/Avail</v>
          </cell>
        </row>
        <row r="191">
          <cell r="D191" t="str">
            <v>            Contract Elec Sales - Energy-Prod</v>
          </cell>
          <cell r="E191">
            <v>1976970.8848728184</v>
          </cell>
        </row>
        <row r="192">
          <cell r="D192" t="str">
            <v>            Contract Elec Sales - Fuel Passthrough</v>
          </cell>
        </row>
        <row r="193">
          <cell r="D193" t="str">
            <v>            Contract Electricity Sales - O &amp; M</v>
          </cell>
        </row>
        <row r="194">
          <cell r="D194" t="str">
            <v>            Amort of Unhedged Commodity Derivatives</v>
          </cell>
        </row>
        <row r="195">
          <cell r="D195" t="str">
            <v>            Spot Electricity Sales - Capacity</v>
          </cell>
        </row>
        <row r="196">
          <cell r="D196" t="str">
            <v>            Spot Electricity Sales - Energy</v>
          </cell>
        </row>
        <row r="197">
          <cell r="D197" t="str">
            <v>            Generation - Ancillary Services</v>
          </cell>
        </row>
        <row r="198">
          <cell r="D198" t="str">
            <v>            Steam Sales</v>
          </cell>
        </row>
        <row r="199">
          <cell r="D199" t="str">
            <v>            CO2 Sales</v>
          </cell>
        </row>
        <row r="200">
          <cell r="D200" t="str">
            <v>            Heat Sales</v>
          </cell>
          <cell r="E200">
            <v>2859006.1666027461</v>
          </cell>
        </row>
        <row r="201">
          <cell r="D201" t="str">
            <v>            Other Cogeneration Revenues</v>
          </cell>
        </row>
        <row r="202">
          <cell r="D202" t="str">
            <v>            Water Capacity Sales</v>
          </cell>
        </row>
        <row r="203">
          <cell r="D203" t="str">
            <v>            Water Output Sales</v>
          </cell>
        </row>
        <row r="204">
          <cell r="D204" t="str">
            <v>            Dist. Sales - Industrial Customers</v>
          </cell>
        </row>
        <row r="205">
          <cell r="D205" t="str">
            <v>            Dist. Sales - Residential Customers</v>
          </cell>
        </row>
        <row r="206">
          <cell r="D206" t="str">
            <v>            Amort of Margin Recovery</v>
          </cell>
        </row>
        <row r="207">
          <cell r="D207" t="str">
            <v>            Dist. Sales - Commercial Customers</v>
          </cell>
        </row>
        <row r="208">
          <cell r="D208" t="str">
            <v>            Dist. Sales - Government Customers</v>
          </cell>
        </row>
        <row r="209">
          <cell r="D209" t="str">
            <v>            Distribution - Ancillary Services</v>
          </cell>
        </row>
        <row r="210">
          <cell r="D210" t="str">
            <v>            Dist. Revenue - Revenue Deductions</v>
          </cell>
        </row>
        <row r="211">
          <cell r="D211" t="str">
            <v>            Other Distribution Revenues</v>
          </cell>
        </row>
        <row r="212">
          <cell r="D212" t="str">
            <v>            Fuel Sales (Coal, Oil, Etc)</v>
          </cell>
        </row>
        <row r="213">
          <cell r="D213" t="str">
            <v>            Telecom Sales</v>
          </cell>
        </row>
        <row r="214">
          <cell r="D214" t="str">
            <v>            Sales Of Environmental Allowances</v>
          </cell>
        </row>
        <row r="215">
          <cell r="D215" t="str">
            <v>            Other Sales (Non-Electricity)</v>
          </cell>
          <cell r="E215">
            <v>64890.726854337641</v>
          </cell>
        </row>
        <row r="216">
          <cell r="D216" t="str">
            <v>            UC Related Prty Reimb Ops Exp (Rev)</v>
          </cell>
        </row>
        <row r="217">
          <cell r="D217" t="str">
            <v>            UC Related Prty Ops Mgmt Fee (Rev)</v>
          </cell>
        </row>
        <row r="218">
          <cell r="D218" t="str">
            <v>            UC Related Prty Const Mgmt Fees (Rev)</v>
          </cell>
        </row>
        <row r="219">
          <cell r="D219" t="str">
            <v>            Coal Commodity</v>
          </cell>
          <cell r="E219">
            <v>-1081154.8002607962</v>
          </cell>
        </row>
        <row r="220">
          <cell r="D220" t="str">
            <v>            Coal Handling</v>
          </cell>
        </row>
        <row r="221">
          <cell r="D221" t="str">
            <v>            Oil #2 Commodity</v>
          </cell>
        </row>
        <row r="222">
          <cell r="D222" t="str">
            <v>            Oil #2 Handling</v>
          </cell>
        </row>
        <row r="223">
          <cell r="D223" t="str">
            <v>            Oil #6 Commodity</v>
          </cell>
        </row>
        <row r="224">
          <cell r="D224" t="str">
            <v>            Oil #6 Handling</v>
          </cell>
        </row>
        <row r="225">
          <cell r="D225" t="str">
            <v>            Diesel Commodity</v>
          </cell>
        </row>
        <row r="226">
          <cell r="D226" t="str">
            <v>            Diesel Handling</v>
          </cell>
        </row>
        <row r="227">
          <cell r="D227" t="str">
            <v>            Natural Gas Commodity</v>
          </cell>
        </row>
        <row r="228">
          <cell r="D228" t="str">
            <v>            Natural Gas Handling</v>
          </cell>
        </row>
        <row r="229">
          <cell r="D229" t="str">
            <v>            Petroleum Coke Commodity</v>
          </cell>
        </row>
        <row r="230">
          <cell r="D230" t="str">
            <v>            Petroleum Coke Handling</v>
          </cell>
        </row>
        <row r="231">
          <cell r="D231" t="str">
            <v>            Other Fuel Commodity</v>
          </cell>
        </row>
        <row r="232">
          <cell r="D232" t="str">
            <v>            Other Fuel Handling</v>
          </cell>
        </row>
        <row r="233">
          <cell r="D233" t="str">
            <v>            Fuel Transportation Costs</v>
          </cell>
        </row>
        <row r="234">
          <cell r="D234" t="str">
            <v>            Sorbent (Limestone/Lime/Etc)</v>
          </cell>
        </row>
        <row r="235">
          <cell r="D235" t="str">
            <v>            Residual Waste Disposal</v>
          </cell>
        </row>
        <row r="236">
          <cell r="D236" t="str">
            <v>            Hydroelectric Water Usage Fees</v>
          </cell>
          <cell r="E236">
            <v>18819.851192759066</v>
          </cell>
        </row>
        <row r="237">
          <cell r="D237" t="str">
            <v>            Hydroelectric - Other Variable Costs</v>
          </cell>
        </row>
        <row r="238">
          <cell r="D238" t="str">
            <v>            Contract Electricity Purchases</v>
          </cell>
          <cell r="E238">
            <v>519316.86737746408</v>
          </cell>
        </row>
        <row r="239">
          <cell r="D239" t="str">
            <v>            Spot Electricity Purchases</v>
          </cell>
        </row>
        <row r="240">
          <cell r="D240" t="str">
            <v>            Fuel Cost Of Sales (Coal Mining, Etc)</v>
          </cell>
        </row>
        <row r="241">
          <cell r="D241" t="str">
            <v>            Telecom - Cost Of Sales</v>
          </cell>
        </row>
        <row r="242">
          <cell r="D242" t="str">
            <v>            Retail Energy Costs</v>
          </cell>
        </row>
        <row r="243">
          <cell r="D243" t="str">
            <v>            Other Costs Of Sales</v>
          </cell>
        </row>
        <row r="244">
          <cell r="D244" t="str">
            <v>            Chemicals - Ammonia</v>
          </cell>
        </row>
        <row r="245">
          <cell r="D245" t="str">
            <v>            Chemicals - Gases</v>
          </cell>
        </row>
        <row r="246">
          <cell r="D246" t="str">
            <v>            Chemicals - Lubricants</v>
          </cell>
        </row>
        <row r="247">
          <cell r="D247" t="str">
            <v>            Chemicals - Other Boiler</v>
          </cell>
        </row>
        <row r="248">
          <cell r="D248" t="str">
            <v>            Chemicals - Other Cooling System</v>
          </cell>
        </row>
        <row r="249">
          <cell r="D249" t="str">
            <v>            Chemicals - Other</v>
          </cell>
        </row>
        <row r="250">
          <cell r="D250" t="str">
            <v>            Supplies/Consumables Used In Generation</v>
          </cell>
        </row>
        <row r="251">
          <cell r="D251" t="str">
            <v>            Supplies/Consumables For Distribution</v>
          </cell>
        </row>
        <row r="252">
          <cell r="D252" t="str">
            <v>            Supplies/Consumables For Trans</v>
          </cell>
        </row>
        <row r="253">
          <cell r="D253" t="str">
            <v>            Equipment Prchsd For Gen</v>
          </cell>
        </row>
        <row r="254">
          <cell r="D254" t="str">
            <v>            Equipment Prchsd For Dist</v>
          </cell>
        </row>
        <row r="255">
          <cell r="D255" t="str">
            <v>            Equipment Prchsd For Trans</v>
          </cell>
        </row>
        <row r="256">
          <cell r="D256" t="str">
            <v>            Raw Water - Boiler (Steam Production)</v>
          </cell>
        </row>
        <row r="257">
          <cell r="D257" t="str">
            <v>            Raw Water - Cooling System</v>
          </cell>
        </row>
        <row r="258">
          <cell r="D258" t="str">
            <v>            Purchases Of Environmental Allowances</v>
          </cell>
        </row>
        <row r="259">
          <cell r="D259" t="str">
            <v>            Environmental Fees</v>
          </cell>
          <cell r="E259">
            <v>84958.195903965636</v>
          </cell>
        </row>
        <row r="260">
          <cell r="D260" t="str">
            <v>            Royalties</v>
          </cell>
          <cell r="E260">
            <v>62500</v>
          </cell>
        </row>
        <row r="261">
          <cell r="D261" t="str">
            <v>            Salaries &amp; Wages</v>
          </cell>
          <cell r="E261">
            <v>388664.61969778326</v>
          </cell>
        </row>
        <row r="262">
          <cell r="D262" t="str">
            <v>            Overtime</v>
          </cell>
        </row>
        <row r="263">
          <cell r="D263" t="str">
            <v>            Cash Bonuses</v>
          </cell>
        </row>
        <row r="264">
          <cell r="D264" t="str">
            <v>            LT Compensation Plan - Performance Units</v>
          </cell>
          <cell r="E264">
            <v>0</v>
          </cell>
        </row>
        <row r="265">
          <cell r="D265" t="str">
            <v>            LT Compensation Plan - Stock Options</v>
          </cell>
          <cell r="E265">
            <v>4744.5833333333339</v>
          </cell>
        </row>
        <row r="266">
          <cell r="D266" t="str">
            <v>            LT Compensation Plan - Restricted Stock Units</v>
          </cell>
          <cell r="E266">
            <v>0</v>
          </cell>
        </row>
        <row r="267">
          <cell r="D267" t="str">
            <v>            Vacation/Paid Time Off</v>
          </cell>
        </row>
        <row r="268">
          <cell r="D268" t="str">
            <v>            Severance</v>
          </cell>
        </row>
        <row r="269">
          <cell r="D269" t="str">
            <v>            Other Compensation</v>
          </cell>
          <cell r="E269">
            <v>144409.91491039726</v>
          </cell>
        </row>
        <row r="270">
          <cell r="D270" t="str">
            <v>            People Costs - SAP - ERP</v>
          </cell>
        </row>
        <row r="271">
          <cell r="D271" t="str">
            <v>            People Costs - SAP - CCS</v>
          </cell>
        </row>
        <row r="272">
          <cell r="D272" t="str">
            <v>            Employer Taxes</v>
          </cell>
        </row>
        <row r="273">
          <cell r="D273" t="str">
            <v>            Defined Contribution Plan Expense</v>
          </cell>
        </row>
        <row r="274">
          <cell r="D274" t="str">
            <v>            Defined BenefIT Plan Expense</v>
          </cell>
        </row>
        <row r="275">
          <cell r="D275" t="str">
            <v>            Health, Life, Dental, Dis Ins</v>
          </cell>
        </row>
        <row r="276">
          <cell r="D276" t="str">
            <v>            Tuition Reimbursement</v>
          </cell>
        </row>
        <row r="277">
          <cell r="D277" t="str">
            <v>            Employee Training</v>
          </cell>
        </row>
        <row r="278">
          <cell r="D278" t="str">
            <v>            Travel - Transportation</v>
          </cell>
        </row>
        <row r="279">
          <cell r="D279" t="str">
            <v>            Travel - Lodging</v>
          </cell>
        </row>
        <row r="280">
          <cell r="D280" t="str">
            <v>            Travel - Meals</v>
          </cell>
        </row>
        <row r="281">
          <cell r="D281" t="str">
            <v>            Travel - SAP - ERP</v>
          </cell>
        </row>
        <row r="282">
          <cell r="D282" t="str">
            <v>            Travel - SAP - CCS</v>
          </cell>
        </row>
        <row r="283">
          <cell r="D283" t="str">
            <v>            Business Meal &amp; Entertainment</v>
          </cell>
        </row>
        <row r="284">
          <cell r="D284" t="str">
            <v>            Safety</v>
          </cell>
        </row>
        <row r="285">
          <cell r="D285" t="str">
            <v>            Oth People Csts (Uniforms, Dues,Etc)</v>
          </cell>
        </row>
        <row r="286">
          <cell r="D286" t="str">
            <v>            Meetings/Conferences</v>
          </cell>
        </row>
        <row r="287">
          <cell r="D287" t="str">
            <v>            Events (Picnics, Parties, Etc)</v>
          </cell>
        </row>
        <row r="288">
          <cell r="D288" t="str">
            <v>            Contract Svcs - Meter Read &amp; Bill Collec</v>
          </cell>
        </row>
        <row r="289">
          <cell r="D289" t="str">
            <v>            Contract Svcs - Disc &amp; Reconnection Csts</v>
          </cell>
        </row>
        <row r="290">
          <cell r="D290" t="str">
            <v>            Contract Svcs - Tree-Trim (Dist.)</v>
          </cell>
        </row>
        <row r="291">
          <cell r="D291" t="str">
            <v>            Contract Svcs - Tree Trim (Trans)</v>
          </cell>
        </row>
        <row r="292">
          <cell r="D292" t="str">
            <v>            Oth Contract Svcs Used For Gen</v>
          </cell>
          <cell r="E292">
            <v>-8245.762061824038</v>
          </cell>
        </row>
        <row r="293">
          <cell r="D293" t="str">
            <v>            Oth Contract Svcs Used For Dist.</v>
          </cell>
        </row>
        <row r="294">
          <cell r="D294" t="str">
            <v>            Oth Contract Svcs Used For Trans</v>
          </cell>
        </row>
        <row r="295">
          <cell r="D295" t="str">
            <v>            Contract Srvcs - SAP - ERP</v>
          </cell>
        </row>
        <row r="296">
          <cell r="D296" t="str">
            <v>            Contract Srvcs - SAP - CCS</v>
          </cell>
        </row>
        <row r="297">
          <cell r="D297" t="str">
            <v>            Engineering Consultants Used For Gen</v>
          </cell>
        </row>
        <row r="298">
          <cell r="D298" t="str">
            <v>            Engineering Consultants Used For Dist.</v>
          </cell>
        </row>
        <row r="299">
          <cell r="D299" t="str">
            <v>            Engineering Consultants Used For Trans</v>
          </cell>
        </row>
        <row r="300">
          <cell r="D300" t="str">
            <v>            Environmental Consultants</v>
          </cell>
        </row>
        <row r="301">
          <cell r="D301" t="str">
            <v>            Legal Consultants</v>
          </cell>
        </row>
        <row r="302">
          <cell r="D302" t="str">
            <v>            Accounting Consultants</v>
          </cell>
        </row>
        <row r="303">
          <cell r="D303" t="str">
            <v>            Audit Services</v>
          </cell>
        </row>
        <row r="304">
          <cell r="D304" t="str">
            <v>            Tax Services</v>
          </cell>
        </row>
        <row r="305">
          <cell r="D305" t="str">
            <v>            Temporary Help</v>
          </cell>
        </row>
        <row r="306">
          <cell r="D306" t="str">
            <v>            Print Services</v>
          </cell>
        </row>
        <row r="307">
          <cell r="D307" t="str">
            <v>            Collection Costs</v>
          </cell>
        </row>
        <row r="308">
          <cell r="D308" t="str">
            <v>            Other Consultants</v>
          </cell>
        </row>
        <row r="309">
          <cell r="D309" t="str">
            <v>            Transmission Charges</v>
          </cell>
          <cell r="E309">
            <v>318647.80079772952</v>
          </cell>
        </row>
        <row r="310">
          <cell r="D310" t="str">
            <v>            Other Market Related Fees</v>
          </cell>
        </row>
        <row r="311">
          <cell r="D311" t="str">
            <v>            Amortization Of Regulatory Assets</v>
          </cell>
        </row>
        <row r="312">
          <cell r="D312" t="str">
            <v>            Property Taxes</v>
          </cell>
        </row>
        <row r="313">
          <cell r="D313" t="str">
            <v>            Gross Receipts Tax</v>
          </cell>
        </row>
        <row r="314">
          <cell r="D314" t="str">
            <v>            Assets Tax</v>
          </cell>
        </row>
        <row r="315">
          <cell r="D315" t="str">
            <v>            Municipal Taxes</v>
          </cell>
        </row>
        <row r="316">
          <cell r="D316" t="str">
            <v>            Import/Export Duties/Customs Charges</v>
          </cell>
        </row>
        <row r="317">
          <cell r="D317" t="str">
            <v>            Other Taxes</v>
          </cell>
          <cell r="E317">
            <v>82393.89430083608</v>
          </cell>
        </row>
        <row r="318">
          <cell r="D318" t="str">
            <v>            Insurance</v>
          </cell>
        </row>
        <row r="319">
          <cell r="D319" t="str">
            <v>            Penalties For Non-Served Energy</v>
          </cell>
        </row>
        <row r="320">
          <cell r="D320" t="str">
            <v>            Facilities Mgmt - Security Services</v>
          </cell>
        </row>
        <row r="321">
          <cell r="D321" t="str">
            <v>            Facilities Mgmt - Jan/Indust Clean Csts</v>
          </cell>
        </row>
        <row r="322">
          <cell r="D322" t="str">
            <v>            Facilities Mgmt - Other Costs</v>
          </cell>
        </row>
        <row r="323">
          <cell r="D323" t="str">
            <v>            Facilities Mgmt - Utilities - Oil &amp; Gas</v>
          </cell>
        </row>
        <row r="324">
          <cell r="D324" t="str">
            <v>            Facilities Mgmt - Utilities - Water</v>
          </cell>
        </row>
        <row r="325">
          <cell r="D325" t="str">
            <v>            Facilities Mgmt - Utilities - Elec</v>
          </cell>
        </row>
        <row r="326">
          <cell r="D326" t="str">
            <v>            Facilities Mgmt - Utilities - Oth</v>
          </cell>
        </row>
        <row r="327">
          <cell r="D327" t="str">
            <v>            Telecom - Wire Line</v>
          </cell>
        </row>
        <row r="328">
          <cell r="D328" t="str">
            <v>            Wireless Telecom/Radio</v>
          </cell>
        </row>
        <row r="329">
          <cell r="D329" t="str">
            <v>            Call Center Telecom Costs</v>
          </cell>
        </row>
        <row r="330">
          <cell r="D330" t="str">
            <v>            Other Communication Costs</v>
          </cell>
        </row>
        <row r="331">
          <cell r="D331" t="str">
            <v>            Vehicle Leasing Costs</v>
          </cell>
        </row>
        <row r="332">
          <cell r="D332" t="str">
            <v>            Vehicle - Repair &amp; Maintenance</v>
          </cell>
        </row>
        <row r="333">
          <cell r="D333" t="str">
            <v>            Vehicle - Gasoline/Fuel</v>
          </cell>
        </row>
        <row r="334">
          <cell r="D334" t="str">
            <v>            Office Supplies</v>
          </cell>
        </row>
        <row r="335">
          <cell r="D335" t="str">
            <v>            IT Hardware</v>
          </cell>
        </row>
        <row r="336">
          <cell r="D336" t="str">
            <v>            IT Software</v>
          </cell>
        </row>
        <row r="337">
          <cell r="D337" t="str">
            <v>            IT Licenses</v>
          </cell>
        </row>
        <row r="338">
          <cell r="D338" t="str">
            <v>            IT Consulting</v>
          </cell>
        </row>
        <row r="339">
          <cell r="D339" t="str">
            <v>            IT Hardware/Software - SAP - ERP</v>
          </cell>
        </row>
        <row r="340">
          <cell r="D340" t="str">
            <v>            IT Hardware/Software - SAP - CCS</v>
          </cell>
        </row>
        <row r="341">
          <cell r="D341" t="str">
            <v>            Plant Lease Expense</v>
          </cell>
        </row>
        <row r="342">
          <cell r="D342" t="str">
            <v>            Property Rental</v>
          </cell>
        </row>
        <row r="343">
          <cell r="D343" t="str">
            <v>            Transmission Line Rental</v>
          </cell>
        </row>
        <row r="344">
          <cell r="D344" t="str">
            <v>            Equipment Rental</v>
          </cell>
        </row>
        <row r="345">
          <cell r="D345" t="str">
            <v>            Fines &amp; Penalties</v>
          </cell>
        </row>
        <row r="346">
          <cell r="D346" t="str">
            <v>            Charitable Contributions - US</v>
          </cell>
        </row>
        <row r="347">
          <cell r="D347" t="str">
            <v>            Charitable Contributions - Non - US</v>
          </cell>
        </row>
        <row r="348">
          <cell r="D348" t="str">
            <v>            3rd Party/Partner Management Fees</v>
          </cell>
        </row>
        <row r="349">
          <cell r="D349" t="str">
            <v>            Licenses, Permits &amp; Easements</v>
          </cell>
        </row>
        <row r="350">
          <cell r="D350" t="str">
            <v>            Lab Fees</v>
          </cell>
        </row>
        <row r="351">
          <cell r="D351" t="str">
            <v>            Backup Electricity (Startup Electricity)</v>
          </cell>
        </row>
        <row r="352">
          <cell r="D352" t="str">
            <v>            Other Fixed Costs</v>
          </cell>
          <cell r="E352">
            <v>302205.57567591901</v>
          </cell>
        </row>
        <row r="353">
          <cell r="D353" t="str">
            <v>            Other SAP Costs - ERP</v>
          </cell>
        </row>
        <row r="354">
          <cell r="D354" t="str">
            <v>            Other SAP Costs - CCS</v>
          </cell>
        </row>
        <row r="355">
          <cell r="D355" t="str">
            <v>            Bank Fees/Charges</v>
          </cell>
        </row>
        <row r="356">
          <cell r="D356" t="str">
            <v>            Trustee Fees</v>
          </cell>
        </row>
        <row r="357">
          <cell r="D357" t="str">
            <v>            Rating Agency Fees</v>
          </cell>
        </row>
        <row r="358">
          <cell r="D358" t="str">
            <v>            EA-Consultants/Lobbying Csts</v>
          </cell>
        </row>
        <row r="359">
          <cell r="D359" t="str">
            <v>            External Affairs-Trade Associations</v>
          </cell>
        </row>
        <row r="360">
          <cell r="D360" t="str">
            <v>            External Affairs-Legal Services</v>
          </cell>
        </row>
        <row r="361">
          <cell r="D361" t="str">
            <v>            External Affairs-Special Events</v>
          </cell>
        </row>
        <row r="362">
          <cell r="D362" t="str">
            <v>            EA-Media Svcs/Publications</v>
          </cell>
        </row>
        <row r="363">
          <cell r="D363" t="str">
            <v>            Reimbursable Op Costs Unconsol</v>
          </cell>
        </row>
        <row r="364">
          <cell r="D364" t="str">
            <v>            UC Related Prty Mgmt (Operator) Fees</v>
          </cell>
        </row>
        <row r="365">
          <cell r="D365" t="str">
            <v>            Routine Maint - LT Svc Agrmt Csts (LTSA)</v>
          </cell>
        </row>
        <row r="366">
          <cell r="D366" t="str">
            <v>            Routine Maint - Material Handling</v>
          </cell>
        </row>
        <row r="367">
          <cell r="D367" t="str">
            <v>            Routine Maint - Boiler/Hrsg</v>
          </cell>
        </row>
        <row r="368">
          <cell r="D368" t="str">
            <v>            Routine Maint - Steam Turbine/Generator</v>
          </cell>
        </row>
        <row r="369">
          <cell r="D369" t="str">
            <v>            Routine Maint - Combustion Turbine</v>
          </cell>
        </row>
        <row r="370">
          <cell r="D370" t="str">
            <v>            Routine Maint - Hydro Turbine</v>
          </cell>
        </row>
        <row r="371">
          <cell r="D371" t="str">
            <v>            Routine Maint - Hydro Generator</v>
          </cell>
        </row>
        <row r="372">
          <cell r="D372" t="str">
            <v>            Routine Maint - Water Treatment</v>
          </cell>
        </row>
        <row r="373">
          <cell r="D373" t="str">
            <v>            Routine Maint - Environmental Systems</v>
          </cell>
        </row>
        <row r="374">
          <cell r="D374" t="str">
            <v>            Routine Maint - Other Direct UnIT Costs</v>
          </cell>
        </row>
        <row r="375">
          <cell r="D375" t="str">
            <v>            Major Maint - LT Svc Agrmt Csts (LTSA)</v>
          </cell>
        </row>
        <row r="376">
          <cell r="D376" t="str">
            <v>            Major Maint - Material Handling</v>
          </cell>
        </row>
        <row r="377">
          <cell r="D377" t="str">
            <v>            Major Maint - Boiler/HRSG</v>
          </cell>
        </row>
        <row r="378">
          <cell r="D378" t="str">
            <v>            Major Maint - Steam Turbine/Generator</v>
          </cell>
        </row>
        <row r="379">
          <cell r="D379" t="str">
            <v>            Major Maint - Combustion Turbine</v>
          </cell>
        </row>
        <row r="380">
          <cell r="D380" t="str">
            <v>            Major Maint - Hydro Turbine</v>
          </cell>
        </row>
        <row r="381">
          <cell r="D381" t="str">
            <v>            Major Maint - Hydro Generator</v>
          </cell>
        </row>
        <row r="382">
          <cell r="D382" t="str">
            <v>            Major Maint - Water Treatment</v>
          </cell>
        </row>
        <row r="383">
          <cell r="D383" t="str">
            <v>            Major Maint - Environmental Systems</v>
          </cell>
        </row>
        <row r="384">
          <cell r="D384" t="str">
            <v>            Major Maint - Other Direct Unit Costs</v>
          </cell>
        </row>
        <row r="385">
          <cell r="D385" t="str">
            <v>            Other Power Plant Maint Costs</v>
          </cell>
          <cell r="E385">
            <v>97838.233642709194</v>
          </cell>
        </row>
        <row r="386">
          <cell r="D386" t="str">
            <v>            Distribution Grid Maintenance</v>
          </cell>
        </row>
        <row r="387">
          <cell r="D387" t="str">
            <v>            Transmission Grid Maintenance</v>
          </cell>
        </row>
        <row r="388">
          <cell r="D388" t="str">
            <v>            Provision For Bad Debt</v>
          </cell>
          <cell r="E388">
            <v>0</v>
          </cell>
        </row>
        <row r="389">
          <cell r="D389" t="str">
            <v>            Depreciation</v>
          </cell>
          <cell r="E389">
            <v>254054.01509213835</v>
          </cell>
        </row>
        <row r="390">
          <cell r="D390" t="str">
            <v>            Depletion</v>
          </cell>
        </row>
        <row r="391">
          <cell r="D391" t="str">
            <v>            Amortization Of Intangible Assets</v>
          </cell>
        </row>
        <row r="392">
          <cell r="D392" t="str">
            <v>            Amort Of Sales Concess &amp; Contracts</v>
          </cell>
        </row>
        <row r="393">
          <cell r="D393" t="str">
            <v>            Amort Of Asset Retirement Obligations</v>
          </cell>
          <cell r="E393">
            <v>34968.341694478382</v>
          </cell>
        </row>
        <row r="394">
          <cell r="D394" t="str">
            <v>            Amortization of Goodwill</v>
          </cell>
        </row>
        <row r="395">
          <cell r="D395" t="str">
            <v>            Group G&amp;A - Salaries &amp; Wages</v>
          </cell>
        </row>
        <row r="396">
          <cell r="D396" t="str">
            <v>            Group G&amp;A - Overtime</v>
          </cell>
        </row>
        <row r="397">
          <cell r="D397" t="str">
            <v>            Group G&amp;A - Cash Bonuses</v>
          </cell>
        </row>
        <row r="398">
          <cell r="D398" t="str">
            <v>            Group G&amp;A - Long-Term Incentive Plan</v>
          </cell>
        </row>
        <row r="399">
          <cell r="D399" t="str">
            <v>            Group G&amp;A - Stock Options</v>
          </cell>
        </row>
        <row r="400">
          <cell r="D400" t="str">
            <v>            Group G&amp;A - Restricted Stock Units</v>
          </cell>
        </row>
        <row r="401">
          <cell r="D401" t="str">
            <v>            Group G&amp;A - Vacation/Paid Time Off</v>
          </cell>
        </row>
        <row r="402">
          <cell r="D402" t="str">
            <v>            Group G&amp;A - Employer Taxes</v>
          </cell>
        </row>
        <row r="403">
          <cell r="D403" t="str">
            <v>            Group G&amp;A - Defined Cont. Plan Exp</v>
          </cell>
        </row>
        <row r="404">
          <cell r="D404" t="str">
            <v>            Group G&amp;A - Defined Benefit Plan Exp</v>
          </cell>
        </row>
        <row r="405">
          <cell r="D405" t="str">
            <v>            Group G&amp;A - Health/Life/Dental/Dis Ins</v>
          </cell>
        </row>
        <row r="406">
          <cell r="D406" t="str">
            <v>            Group G&amp;A - Tuition Reimbursement</v>
          </cell>
        </row>
        <row r="407">
          <cell r="D407" t="str">
            <v>            Group G&amp;A - Employee Training</v>
          </cell>
        </row>
        <row r="408">
          <cell r="D408" t="str">
            <v>            Group G&amp;A - Travel - Transportation</v>
          </cell>
        </row>
        <row r="409">
          <cell r="D409" t="str">
            <v>            Group G&amp;A - Travel - Lodging</v>
          </cell>
        </row>
        <row r="410">
          <cell r="D410" t="str">
            <v>            Group G&amp;A - Travel - Meals</v>
          </cell>
        </row>
        <row r="411">
          <cell r="D411" t="str">
            <v>            Group G&amp;A - Bus Meal &amp; Entertainment</v>
          </cell>
        </row>
        <row r="412">
          <cell r="D412" t="str">
            <v>            Group G&amp;A - Charitable Contributions - Non - US</v>
          </cell>
        </row>
        <row r="413">
          <cell r="D413" t="str">
            <v>            Group G&amp;A - SAP Hardware/Software - CCS</v>
          </cell>
        </row>
        <row r="414">
          <cell r="D414" t="str">
            <v>            Group G&amp;A - SAP Contract Srvcs - CCS</v>
          </cell>
        </row>
        <row r="415">
          <cell r="D415" t="str">
            <v>            Group G&amp;A - SAP People Costs - CCS</v>
          </cell>
        </row>
        <row r="416">
          <cell r="D416" t="str">
            <v>            Group G&amp;A - Other SAP Costs - CCS</v>
          </cell>
        </row>
        <row r="417">
          <cell r="D417" t="str">
            <v>            Group G&amp;A - SAP Hardware/Software - ERP</v>
          </cell>
        </row>
        <row r="418">
          <cell r="D418" t="str">
            <v>            Group G&amp;A - SAP Contract Srvcs - ERP</v>
          </cell>
        </row>
        <row r="419">
          <cell r="D419" t="str">
            <v>            Group G&amp;A - SAP People Costs - ERP</v>
          </cell>
        </row>
        <row r="420">
          <cell r="D420" t="str">
            <v>            Group G&amp;A - Other SAP Costs - ERP</v>
          </cell>
        </row>
        <row r="421">
          <cell r="D421" t="str">
            <v>            Group G&amp;A - Office Costs</v>
          </cell>
        </row>
        <row r="422">
          <cell r="D422" t="str">
            <v>            Group G&amp;A - Property Rental</v>
          </cell>
        </row>
        <row r="423">
          <cell r="D423" t="str">
            <v>            Group G&amp;A - Equipment Rental</v>
          </cell>
        </row>
        <row r="424">
          <cell r="D424" t="str">
            <v>            Group G&amp;A - Consultants</v>
          </cell>
        </row>
        <row r="425">
          <cell r="D425" t="str">
            <v>            Group G&amp;A - Other Costs</v>
          </cell>
        </row>
        <row r="426">
          <cell r="D426" t="str">
            <v>            Arlington Costs - CEO Office</v>
          </cell>
        </row>
        <row r="427">
          <cell r="D427" t="str">
            <v>            Arlington Costs - Analysis &amp; Planning</v>
          </cell>
        </row>
        <row r="428">
          <cell r="D428" t="str">
            <v>            Arlington - General Counsel Office/Legal</v>
          </cell>
        </row>
        <row r="429">
          <cell r="D429" t="str">
            <v>            Arlington Costs - CFO Office</v>
          </cell>
        </row>
        <row r="430">
          <cell r="D430" t="str">
            <v>            Arlington Costs - Restructuring</v>
          </cell>
        </row>
        <row r="431">
          <cell r="D431" t="str">
            <v>            Arlington Costs - Integrated Utilities</v>
          </cell>
        </row>
        <row r="432">
          <cell r="D432" t="str">
            <v>            Arlington Costs - Generation</v>
          </cell>
        </row>
        <row r="433">
          <cell r="D433" t="str">
            <v>            Arlington Costs - Sourcing</v>
          </cell>
        </row>
        <row r="434">
          <cell r="D434" t="str">
            <v>            Arlington Costs - Business Performance</v>
          </cell>
        </row>
        <row r="435">
          <cell r="D435" t="str">
            <v>            Arlington Costs - Investor Relations</v>
          </cell>
        </row>
        <row r="436">
          <cell r="D436" t="str">
            <v>            Arlington Costs - External Affairs</v>
          </cell>
        </row>
        <row r="437">
          <cell r="D437" t="str">
            <v>            Arlington Costs - Human Resources</v>
          </cell>
        </row>
        <row r="438">
          <cell r="D438" t="str">
            <v>            Arlington Costs - Accounting</v>
          </cell>
        </row>
        <row r="439">
          <cell r="D439" t="str">
            <v>            Arlington Costs - Internal Audit</v>
          </cell>
        </row>
        <row r="440">
          <cell r="D440" t="str">
            <v>            Arlington Costs - Treasury</v>
          </cell>
        </row>
        <row r="441">
          <cell r="D441" t="str">
            <v>            Arlington Costs - Tax</v>
          </cell>
        </row>
        <row r="442">
          <cell r="D442" t="str">
            <v>            Arlington Costs - Risk Management</v>
          </cell>
        </row>
        <row r="443">
          <cell r="D443" t="str">
            <v>            Arlington Costs - Forecasting</v>
          </cell>
        </row>
        <row r="444">
          <cell r="D444" t="str">
            <v>            Arlington Costs - Tax</v>
          </cell>
        </row>
        <row r="445">
          <cell r="D445" t="str">
            <v>            Arlington Costs - Business Analysis</v>
          </cell>
        </row>
        <row r="446">
          <cell r="D446" t="str">
            <v>            Arlington Costs - Asset Sales</v>
          </cell>
        </row>
        <row r="447">
          <cell r="D447" t="str">
            <v>            Arlington Costs - IT</v>
          </cell>
        </row>
        <row r="448">
          <cell r="D448" t="str">
            <v>            Arlington - Office Rental &amp; Admin Csts</v>
          </cell>
        </row>
        <row r="449">
          <cell r="D449" t="str">
            <v>            Business Development - People Costs</v>
          </cell>
        </row>
        <row r="450">
          <cell r="D450" t="str">
            <v>            Bus Development - People Related Csts</v>
          </cell>
        </row>
        <row r="451">
          <cell r="D451" t="str">
            <v>            Business Development - Office Costs</v>
          </cell>
        </row>
        <row r="452">
          <cell r="D452" t="str">
            <v>            Business Development - Consultants</v>
          </cell>
        </row>
        <row r="453">
          <cell r="D453" t="str">
            <v>            Business Development - Options/Permits</v>
          </cell>
        </row>
        <row r="454">
          <cell r="D454" t="str">
            <v>            Business Development - Other Costs</v>
          </cell>
        </row>
        <row r="455">
          <cell r="D455" t="str">
            <v>            Interest (Income) - Investment</v>
          </cell>
        </row>
        <row r="456">
          <cell r="D456" t="str">
            <v>            Interest (Income) - Other</v>
          </cell>
        </row>
        <row r="457">
          <cell r="D457" t="str">
            <v>            Int (Income) - Unrealized Int Inc Rate Derivatives</v>
          </cell>
        </row>
        <row r="458">
          <cell r="D458" t="str">
            <v>            Int (Income) - Realized Int Inc Derivatives</v>
          </cell>
        </row>
        <row r="459">
          <cell r="D459" t="str">
            <v>            Unconsol Related Party Interest (Income)</v>
          </cell>
        </row>
        <row r="460">
          <cell r="D460" t="str">
            <v>            Interest Expense</v>
          </cell>
          <cell r="E460">
            <v>38416.600138068578</v>
          </cell>
        </row>
        <row r="461">
          <cell r="D461" t="str">
            <v>            Int Exp - Unrealized Int Rate Derivatives</v>
          </cell>
        </row>
        <row r="462">
          <cell r="D462" t="str">
            <v>            Realized Interest Rate Derivatives</v>
          </cell>
        </row>
        <row r="463">
          <cell r="D463" t="str">
            <v>            Amortization Of Deferred Financing Costs</v>
          </cell>
        </row>
        <row r="464">
          <cell r="D464" t="str">
            <v>            Interest Exp Pref Stock Dividends</v>
          </cell>
        </row>
        <row r="465">
          <cell r="D465" t="str">
            <v>            Accretion Exp - ARO</v>
          </cell>
          <cell r="E465">
            <v>55054.144778730239</v>
          </cell>
        </row>
        <row r="466">
          <cell r="D466" t="str">
            <v>            Unconsol Related Party Interest Expense</v>
          </cell>
        </row>
        <row r="467">
          <cell r="D467" t="str">
            <v>            Amort of OCI - FAS133 - Realized</v>
          </cell>
        </row>
        <row r="468">
          <cell r="D468" t="str">
            <v>            Unrealized Foreign Currency (Gain)/Loss</v>
          </cell>
          <cell r="E468">
            <v>71634.578507325306</v>
          </cell>
        </row>
        <row r="469">
          <cell r="D469" t="str">
            <v>            Realized Foreign Currency (Gain)/Loss</v>
          </cell>
        </row>
        <row r="470">
          <cell r="D470" t="str">
            <v>            Realized Foreign Currency Derivatives (Gain)/Loss</v>
          </cell>
        </row>
        <row r="471">
          <cell r="D471" t="str">
            <v>            Unrealized Foreign Currency Derivatives (Gain)/Loss</v>
          </cell>
        </row>
        <row r="472">
          <cell r="D472" t="str">
            <v>            Unrealized Commodity - (Gain)</v>
          </cell>
        </row>
        <row r="473">
          <cell r="D473" t="str">
            <v>            Realized Commodity - (Gain)</v>
          </cell>
        </row>
        <row r="474">
          <cell r="D474" t="str">
            <v>            Unrealized Commodity Derivatives - Loss</v>
          </cell>
        </row>
        <row r="475">
          <cell r="D475" t="str">
            <v>            Realized Commodity Derivatives - Loss</v>
          </cell>
        </row>
        <row r="476">
          <cell r="D476" t="str">
            <v>            (Gain) On Asset Sale</v>
          </cell>
          <cell r="E476">
            <v>3</v>
          </cell>
        </row>
        <row r="477">
          <cell r="D477" t="str">
            <v>            Marked-to-Market (Gain) on Inv</v>
          </cell>
        </row>
        <row r="478">
          <cell r="D478" t="str">
            <v>            (Gain) on Sale of Investment</v>
          </cell>
        </row>
        <row r="479">
          <cell r="D479" t="str">
            <v>            Rental (Income)</v>
          </cell>
        </row>
        <row r="480">
          <cell r="D480" t="str">
            <v>            Legal/Dispute Settlement (Income)</v>
          </cell>
        </row>
        <row r="481">
          <cell r="D481" t="str">
            <v>            (Gain) on Early Extingshmnt of Debt/Liab</v>
          </cell>
        </row>
        <row r="482">
          <cell r="D482" t="str">
            <v>            Other (Income)</v>
          </cell>
        </row>
        <row r="483">
          <cell r="D483" t="str">
            <v>            Loss On Sale Or Disposal Of Asset</v>
          </cell>
        </row>
        <row r="484">
          <cell r="D484" t="str">
            <v>            Debt Refinancing Costs</v>
          </cell>
        </row>
        <row r="485">
          <cell r="D485" t="str">
            <v>            Environmental Fine</v>
          </cell>
        </row>
        <row r="486">
          <cell r="D486" t="str">
            <v>            Loss on Legal/Dispute Settlement</v>
          </cell>
        </row>
        <row r="487">
          <cell r="D487" t="str">
            <v>            Loss on Extinguishment of Liabililties</v>
          </cell>
        </row>
        <row r="488">
          <cell r="D488" t="str">
            <v>            Loss on Sale of Investments</v>
          </cell>
        </row>
        <row r="489">
          <cell r="D489" t="str">
            <v>            Other Expense - SAP Disposals</v>
          </cell>
        </row>
        <row r="490">
          <cell r="D490" t="str">
            <v>            Goodwill Impairment</v>
          </cell>
        </row>
        <row r="491">
          <cell r="D491" t="str">
            <v>            Asset Impairment Expense</v>
          </cell>
        </row>
        <row r="492">
          <cell r="D492" t="str">
            <v>            Loss on Disposal of Asset</v>
          </cell>
          <cell r="E492">
            <v>0</v>
          </cell>
        </row>
        <row r="493">
          <cell r="D493" t="str">
            <v>            Other Expense</v>
          </cell>
          <cell r="E493">
            <v>49445.15302600291</v>
          </cell>
        </row>
        <row r="494">
          <cell r="D494" t="str">
            <v>            Adj To Equity In Earnings - Gain/(Loss)</v>
          </cell>
        </row>
        <row r="495">
          <cell r="D495" t="str">
            <v>            Adj To Minority Interest</v>
          </cell>
        </row>
        <row r="496">
          <cell r="D496" t="str">
            <v>            Adj To Taxes - Minority</v>
          </cell>
        </row>
        <row r="497">
          <cell r="D497" t="str">
            <v>            Inc Tax Exp US Consol - US State</v>
          </cell>
        </row>
        <row r="498">
          <cell r="D498" t="str">
            <v>            Inc Tax Exp US Consol - US Federal</v>
          </cell>
        </row>
        <row r="499">
          <cell r="D499" t="str">
            <v>            Inc Tax Exp US Unconsol - US State</v>
          </cell>
        </row>
        <row r="500">
          <cell r="D500" t="str">
            <v>            Inc Tax Exp US Unconsol - US Federal</v>
          </cell>
        </row>
        <row r="501">
          <cell r="D501" t="str">
            <v>            Inc Tax Exp Foreign Consol</v>
          </cell>
          <cell r="E501">
            <v>981378.25531947531</v>
          </cell>
        </row>
        <row r="502">
          <cell r="D502" t="str">
            <v>            Inc Tax Exp Foreign Unconsol</v>
          </cell>
        </row>
        <row r="503">
          <cell r="D503" t="str">
            <v>            Inc Tax Exp Elimination</v>
          </cell>
        </row>
        <row r="504">
          <cell r="D504" t="str">
            <v>            Taxes - Equity Earnings - Adj</v>
          </cell>
        </row>
        <row r="505">
          <cell r="D505" t="str">
            <v>            Chng Acct Princ FAS 133</v>
          </cell>
        </row>
        <row r="506">
          <cell r="D506" t="str">
            <v>            Chng Acct Princ FAS 143</v>
          </cell>
        </row>
        <row r="507">
          <cell r="D507" t="str">
            <v>            Chng Acct Princ FAS 142</v>
          </cell>
        </row>
        <row r="508">
          <cell r="D508" t="str">
            <v>            Chng Acct Princ - Other</v>
          </cell>
        </row>
        <row r="509">
          <cell r="D509" t="str">
            <v>            Taxes - Change in Acct Principle</v>
          </cell>
        </row>
        <row r="510">
          <cell r="D510" t="str">
            <v>            Extraordinary (Gain)/Loss</v>
          </cell>
        </row>
        <row r="511">
          <cell r="D511" t="str">
            <v>            Taxes - Extraordinary Items</v>
          </cell>
        </row>
        <row r="512">
          <cell r="D512" t="str">
            <v>            Discontinued Operations - Exp/(Inc)</v>
          </cell>
        </row>
        <row r="514">
          <cell r="D514" t="str">
            <v xml:space="preserve">            </v>
          </cell>
        </row>
        <row r="515">
          <cell r="D515" t="str">
            <v>            IC01 Consol - Contributed Capital</v>
          </cell>
          <cell r="E515">
            <v>24823676</v>
          </cell>
        </row>
        <row r="516">
          <cell r="D516" t="str">
            <v>            IC02 Consol - Charges Payable</v>
          </cell>
          <cell r="E516">
            <v>10664148</v>
          </cell>
        </row>
        <row r="517">
          <cell r="D517" t="str">
            <v>            IC02 Consol - Receivable Charges</v>
          </cell>
          <cell r="E517">
            <v>2600923</v>
          </cell>
        </row>
        <row r="518">
          <cell r="D518" t="str">
            <v>            IC07 Consol - Int Payable - LT</v>
          </cell>
          <cell r="E518">
            <v>2305780</v>
          </cell>
        </row>
        <row r="519">
          <cell r="D519" t="str">
            <v>            IC09 Consol - Loans Payable - LT</v>
          </cell>
          <cell r="E519">
            <v>20911358</v>
          </cell>
        </row>
        <row r="520">
          <cell r="D520" t="str">
            <v>            IC10 Consol - Fuel - Coal Cost</v>
          </cell>
          <cell r="E520">
            <v>2996848</v>
          </cell>
        </row>
        <row r="521">
          <cell r="D521" t="str">
            <v>            IC16 Consol - Other Revenue</v>
          </cell>
          <cell r="E521">
            <v>1887</v>
          </cell>
        </row>
        <row r="522">
          <cell r="D522" t="str">
            <v>            IC19 Consol - Elec Sales - Energy</v>
          </cell>
          <cell r="E522">
            <v>2719598</v>
          </cell>
        </row>
        <row r="523">
          <cell r="D523" t="str">
            <v>            IC04 Consol - Receivable Dividends</v>
          </cell>
        </row>
        <row r="524">
          <cell r="D524" t="str">
            <v>            IC05 Consol - Receivable Fees</v>
          </cell>
        </row>
        <row r="525">
          <cell r="D525" t="str">
            <v>            IC06 Consol - Int Receivable Current</v>
          </cell>
        </row>
        <row r="526">
          <cell r="D526" t="str">
            <v>            IC08 Consol - Loans Rec - Current</v>
          </cell>
        </row>
        <row r="527">
          <cell r="D527" t="str">
            <v>            IC06 Consol Diff - Interest Current</v>
          </cell>
        </row>
        <row r="528">
          <cell r="D528" t="str">
            <v>            IC08 Consol Diff - Loans Rec - Current</v>
          </cell>
        </row>
        <row r="529">
          <cell r="D529" t="str">
            <v>            IC02 Consol Diff - Charges Rec</v>
          </cell>
        </row>
        <row r="530">
          <cell r="D530" t="str">
            <v>            IC04 Consol Diff - Dividends Rec</v>
          </cell>
        </row>
        <row r="531">
          <cell r="D531" t="str">
            <v>            IC05 Consol Diff - Fees Rec</v>
          </cell>
        </row>
        <row r="532">
          <cell r="D532" t="str">
            <v>            Debt Service Reserves - Current</v>
          </cell>
        </row>
        <row r="533">
          <cell r="D533" t="str">
            <v>            Unconsol Related Party Inv - Beg Eq Earn</v>
          </cell>
        </row>
        <row r="534">
          <cell r="D534" t="str">
            <v>            Unconsol Related Party Inv - CY Eq Earn</v>
          </cell>
        </row>
        <row r="535">
          <cell r="D535" t="str">
            <v>            Cumulative Translation Adj - Eq Earn</v>
          </cell>
        </row>
        <row r="536">
          <cell r="D536" t="str">
            <v>            Total Unconsol Related Party Inv - End Eq Earn</v>
          </cell>
        </row>
        <row r="537">
          <cell r="D537" t="str">
            <v>            IC20 Consol - Other LT Asset</v>
          </cell>
        </row>
        <row r="538">
          <cell r="D538" t="str">
            <v>            IC20 Consol Diff - Other LT Asset</v>
          </cell>
        </row>
        <row r="539">
          <cell r="D539" t="str">
            <v>            IC06 Consol - Int Payable - Current</v>
          </cell>
        </row>
        <row r="540">
          <cell r="D540" t="str">
            <v>            IC08 Consol - Loans Payable - Current</v>
          </cell>
        </row>
        <row r="541">
          <cell r="D541" t="str">
            <v>            IC04 Consol - Dividends Payable</v>
          </cell>
        </row>
        <row r="542">
          <cell r="D542" t="str">
            <v>            IC05 Consol - Fees Payable</v>
          </cell>
        </row>
        <row r="543">
          <cell r="D543" t="str">
            <v>            IC20 Consol - Other LT Liability - Other</v>
          </cell>
        </row>
        <row r="544">
          <cell r="D544" t="str">
            <v>            Minority Earnings</v>
          </cell>
        </row>
        <row r="545">
          <cell r="D545" t="str">
            <v>            Minority Interest - Beginning Earnings</v>
          </cell>
        </row>
        <row r="546">
          <cell r="D546" t="str">
            <v>            Minority Int FAS 133 - Unrealized</v>
          </cell>
        </row>
        <row r="547">
          <cell r="D547" t="str">
            <v>            Minority Int FAS133 Realized</v>
          </cell>
        </row>
        <row r="548">
          <cell r="D548" t="str">
            <v>            Accum Amort Min Int - FAS133 - Realized</v>
          </cell>
        </row>
        <row r="549">
          <cell r="D549" t="str">
            <v>            IC09 Consol - Loans Rec - LT</v>
          </cell>
        </row>
        <row r="550">
          <cell r="D550" t="str">
            <v>            IC07 Consol - Interest Inv</v>
          </cell>
        </row>
        <row r="551">
          <cell r="D551" t="str">
            <v>            IC01 Consol - Cap Contribution Inv</v>
          </cell>
        </row>
        <row r="552">
          <cell r="D552" t="str">
            <v>            IC03 Consol - Dividends Inv</v>
          </cell>
        </row>
        <row r="553">
          <cell r="D553" t="str">
            <v>            Service Agreement Sales</v>
          </cell>
        </row>
        <row r="554">
          <cell r="D554" t="str">
            <v>            Consulting - Revenue DedUCtions</v>
          </cell>
        </row>
        <row r="555">
          <cell r="D555" t="str">
            <v>            IC17 Consol - Reim Ops Exp (Rev)</v>
          </cell>
        </row>
        <row r="556">
          <cell r="D556" t="str">
            <v>            IC18 Consol - Elec Sales - Capacity</v>
          </cell>
        </row>
        <row r="557">
          <cell r="D557" t="str">
            <v>            IC10 Consol - Coal Revenue</v>
          </cell>
        </row>
        <row r="558">
          <cell r="D558" t="str">
            <v>            IC11 Consol - Gas Revenue</v>
          </cell>
        </row>
        <row r="559">
          <cell r="D559" t="str">
            <v>            IC14 Consol - Oil Revenue</v>
          </cell>
        </row>
        <row r="560">
          <cell r="D560" t="str">
            <v>            IC15 Consol - Other Fuel Revenue</v>
          </cell>
        </row>
        <row r="561">
          <cell r="D561" t="str">
            <v>            IC11 Consol - Fuel - Gas Cost</v>
          </cell>
        </row>
        <row r="562">
          <cell r="D562" t="str">
            <v>            IC14 Consol - Fuel - Oil Cost</v>
          </cell>
        </row>
        <row r="563">
          <cell r="D563" t="str">
            <v>            IC15 Consol - Other Fuel Cost</v>
          </cell>
        </row>
        <row r="564">
          <cell r="D564" t="str">
            <v>            IC10 Consol Diff - Coal Cost</v>
          </cell>
        </row>
        <row r="565">
          <cell r="D565" t="str">
            <v>            IC11 Consol Diff - Gas Cost</v>
          </cell>
        </row>
        <row r="566">
          <cell r="D566" t="str">
            <v>            IC14 Consol Diff - Oil Cost</v>
          </cell>
        </row>
        <row r="567">
          <cell r="D567" t="str">
            <v>            IC15 Consol Diff - Other Fuel Cost</v>
          </cell>
        </row>
        <row r="568">
          <cell r="D568" t="str">
            <v>            Contract Electricity Purchases - Energy</v>
          </cell>
        </row>
        <row r="569">
          <cell r="D569" t="str">
            <v>            Contract Electricity Purchases - Capacity</v>
          </cell>
        </row>
        <row r="570">
          <cell r="D570" t="str">
            <v>            Spot Electricity Purchases - Energy</v>
          </cell>
        </row>
        <row r="571">
          <cell r="D571" t="str">
            <v>            Spot Electricity Purchases - Capacity</v>
          </cell>
        </row>
        <row r="572">
          <cell r="D572" t="str">
            <v>            IC18 Consol - Elec Cost - Capacity</v>
          </cell>
        </row>
        <row r="573">
          <cell r="D573" t="str">
            <v>            IC19 Consol - Elec Cost - Energy</v>
          </cell>
        </row>
        <row r="574">
          <cell r="D574" t="str">
            <v>            IC18 Consol Diff - Elec Cost - Capacity</v>
          </cell>
        </row>
        <row r="575">
          <cell r="D575" t="str">
            <v>            IC19 Consol Diff - Elec Cost - Energy</v>
          </cell>
        </row>
        <row r="576">
          <cell r="D576" t="str">
            <v>            IC16 Consol - Other Costs Of Sales</v>
          </cell>
        </row>
        <row r="577">
          <cell r="D577" t="str">
            <v>            IC16 Consol Diff - Oth Cost Of Sales</v>
          </cell>
        </row>
        <row r="578">
          <cell r="D578" t="str">
            <v>            Transmission Charges - Variable</v>
          </cell>
        </row>
        <row r="579">
          <cell r="D579" t="str">
            <v>            Insurance Premiums with Captive</v>
          </cell>
        </row>
        <row r="580">
          <cell r="D580" t="str">
            <v>            Loss on Disposal/Asset Imp Write Down - Disc Ops</v>
          </cell>
        </row>
        <row r="581">
          <cell r="D581" t="str">
            <v>            IC17 Consol - Reimb Op Costs</v>
          </cell>
        </row>
        <row r="582">
          <cell r="D582" t="str">
            <v>            IC17 Consol Diff - Reimb Op Costs</v>
          </cell>
        </row>
        <row r="583">
          <cell r="D583" t="str">
            <v>            Reclass Development Cost - Inc</v>
          </cell>
        </row>
        <row r="584">
          <cell r="D584" t="str">
            <v>            Reclass Development Cost - Exp</v>
          </cell>
        </row>
        <row r="585">
          <cell r="D585" t="str">
            <v>            Amortization - Other Assets</v>
          </cell>
        </row>
        <row r="586">
          <cell r="D586" t="str">
            <v>            IC13 Consol - Ops Mgmt Fees (Rev)</v>
          </cell>
        </row>
        <row r="587">
          <cell r="D587" t="str">
            <v>            IC13 Consol - Mgmt (Operator) Fees</v>
          </cell>
        </row>
        <row r="588">
          <cell r="D588" t="str">
            <v>            IC13 Consol Diff - Mgmt (Operator) Fees</v>
          </cell>
        </row>
        <row r="589">
          <cell r="D589" t="str">
            <v>            IC12 Consol - Interest Income</v>
          </cell>
        </row>
        <row r="590">
          <cell r="D590" t="str">
            <v>            IC12 Consol Diff - Interest Expense</v>
          </cell>
        </row>
        <row r="591">
          <cell r="D591" t="str">
            <v>            IC12 Consol - Interest Expense</v>
          </cell>
        </row>
        <row r="592">
          <cell r="D592" t="str">
            <v>            Equity In Pre-Tax Earnings - Gain/(Loss)</v>
          </cell>
        </row>
        <row r="593">
          <cell r="D593" t="str">
            <v>            Minority Interest</v>
          </cell>
        </row>
        <row r="594">
          <cell r="D594" t="str">
            <v>            Taxes - Minority</v>
          </cell>
        </row>
        <row r="595">
          <cell r="D595" t="str">
            <v>            Taxes - Equity Earnings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CE"/>
      <sheetName val="sanciones"/>
      <sheetName val="DECLARACION"/>
      <sheetName val="Pago"/>
      <sheetName val="Formulario"/>
      <sheetName val="Auxiliar"/>
      <sheetName val="TB Atai excel"/>
    </sheetNames>
    <sheetDataSet>
      <sheetData sheetId="0" refreshError="1"/>
      <sheetData sheetId="1" refreshError="1">
        <row r="1">
          <cell r="A1" t="str">
            <v>PETROSEIS LIMITADA</v>
          </cell>
        </row>
        <row r="3">
          <cell r="A3" t="str">
            <v>Declaración de Retención en la fuente de</v>
          </cell>
        </row>
        <row r="4">
          <cell r="A4" t="str">
            <v>MES:</v>
          </cell>
          <cell r="B4" t="str">
            <v>ENERO</v>
          </cell>
        </row>
        <row r="5">
          <cell r="A5" t="str">
            <v xml:space="preserve">AÑO </v>
          </cell>
          <cell r="B5">
            <v>2004</v>
          </cell>
        </row>
        <row r="6">
          <cell r="A6" t="str">
            <v xml:space="preserve">Fecha limite de presentación:  </v>
          </cell>
          <cell r="C6">
            <v>38026</v>
          </cell>
        </row>
        <row r="8">
          <cell r="A8" t="str">
            <v xml:space="preserve">CUENTA </v>
          </cell>
          <cell r="C8" t="str">
            <v xml:space="preserve">VALOR EN LIBROS </v>
          </cell>
          <cell r="E8" t="str">
            <v>VALOR PARA DECLARACION</v>
          </cell>
        </row>
        <row r="10">
          <cell r="A10" t="str">
            <v>CODIGO</v>
          </cell>
          <cell r="B10" t="str">
            <v xml:space="preserve">Nombre </v>
          </cell>
          <cell r="C10" t="str">
            <v>PARCIAL</v>
          </cell>
          <cell r="D10" t="str">
            <v>TOTAL</v>
          </cell>
          <cell r="E10" t="str">
            <v>PARCIAL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-rates"/>
      <sheetName val="IS"/>
      <sheetName val="BS"/>
      <sheetName val="CF"/>
      <sheetName val="CE"/>
      <sheetName val="5"/>
      <sheetName val="6"/>
      <sheetName val="7"/>
      <sheetName val="8"/>
      <sheetName val="9"/>
      <sheetName val="10"/>
      <sheetName val="11"/>
      <sheetName val="12"/>
      <sheetName val="15"/>
      <sheetName val="16"/>
      <sheetName val="19"/>
      <sheetName val="20"/>
      <sheetName val="21"/>
      <sheetName val="22"/>
      <sheetName val="23"/>
      <sheetName val="25"/>
      <sheetName val="29"/>
      <sheetName val="30"/>
      <sheetName val="32"/>
    </sheetNames>
    <sheetDataSet>
      <sheetData sheetId="0">
        <row r="2">
          <cell r="B2">
            <v>1.1851700000000001</v>
          </cell>
        </row>
        <row r="3">
          <cell r="B3">
            <v>1.22966</v>
          </cell>
        </row>
        <row r="4">
          <cell r="B4">
            <v>1.2551000000000001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PAGE"/>
      <sheetName val="CONTENTS"/>
      <sheetName val="ANNUAL PLAN  FOREWORD"/>
      <sheetName val="Foreword Text"/>
      <sheetName val="EXECUTIVE SUMMARY"/>
      <sheetName val="BUDGET REPORT"/>
      <sheetName val="Budget Report Text"/>
      <sheetName val="BUDGET SUMMARY"/>
      <sheetName val="BUDGET SUMMARY CONTENTS"/>
      <sheetName val="Income Statement"/>
      <sheetName val="Budget Summary #"/>
      <sheetName val="ekibastuz"/>
      <sheetName val="Assumptions"/>
      <sheetName val="Cash Flow"/>
      <sheetName val="Bad Debt Recocvery"/>
      <sheetName val="General Repairs IS"/>
      <sheetName val="Planed Maintenance "/>
      <sheetName val="O&amp;M Cost IS"/>
      <sheetName val="NES 96-97"/>
      <sheetName val="98-2007"/>
      <sheetName val="Executive Summary Text"/>
      <sheetName val="Water &amp; Chemical Consumption"/>
      <sheetName val="Fuel Consumption"/>
      <sheetName val="Budget for Transportation"/>
      <sheetName val="Main_T IS"/>
      <sheetName val="Fuel Handling Budget"/>
      <sheetName val="Budget I&amp;C Combined IS"/>
      <sheetName val="CASH FLOW SHEETS"/>
      <sheetName val="O&amp;M Cost CF"/>
      <sheetName val="Budget I&amp;C Combined CF"/>
      <sheetName val="Main_T CF"/>
      <sheetName val="General Repairs CF"/>
      <sheetName val="Budget I&amp;C CombinedCF"/>
      <sheetName val="Electrical"/>
      <sheetName val="Cap Improvement"/>
      <sheetName val="Schedule"/>
      <sheetName val="Social Sphere Cover"/>
      <sheetName val="Social Sphere"/>
      <sheetName val="Marketing Covr"/>
      <sheetName val="Marketing"/>
      <sheetName val="Outage Sch"/>
      <sheetName val="scenario1"/>
      <sheetName val="Consumables"/>
      <sheetName val="Notes"/>
      <sheetName val="Issues"/>
      <sheetName val="Notes (Russian)"/>
      <sheetName val="Issues(Russian)"/>
      <sheetName val="CONTENTS (Russian)"/>
      <sheetName val="Comments"/>
      <sheetName val="BASE CASE 270MW AES INJ CF "/>
      <sheetName val="Suppl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02">
          <cell r="C102">
            <v>0.3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6 (2)"/>
      <sheetName val="1996"/>
      <sheetName val="RESUMO"/>
      <sheetName val="Detal - Res.63"/>
      <sheetName val="Detal - Res.638"/>
      <sheetName val="Detal - Diversos"/>
      <sheetName val="Detal - C.papers"/>
      <sheetName val="DEB2-1aS"/>
      <sheetName val="DEBETES"/>
      <sheetName val="CESP"/>
      <sheetName val="6ª emisão"/>
      <sheetName val="FINANJUR"/>
      <sheetName val="CONSU"/>
      <sheetName val="FNDE"/>
      <sheetName val="INSS1"/>
      <sheetName val="INSS2"/>
      <sheetName val="INSS3"/>
      <sheetName val="INSS4"/>
      <sheetName val="INSS5"/>
      <sheetName val="unibanco"/>
      <sheetName val="tabe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Listado de bienes"/>
      <sheetName val="Reclasificación año 00"/>
      <sheetName val="Compra del terreno"/>
      <sheetName val="Tickmark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 2004 stability"/>
      <sheetName val="Payroll 2004"/>
      <sheetName val="Payroll 2005 stability"/>
      <sheetName val="Payroll 2005"/>
      <sheetName val="summary payroll"/>
      <sheetName val="ST 2004"/>
      <sheetName val="ST 2005"/>
      <sheetName val="PIT 2004"/>
      <sheetName val="PIT 2005"/>
      <sheetName val="Signing Bonus"/>
      <sheetName val="Historical costs"/>
      <sheetName val="Property 2004"/>
      <sheetName val="Property 2005"/>
      <sheetName val="TB 2004 for property"/>
      <sheetName val="TB 2005 for property"/>
      <sheetName val="Transport Tax"/>
      <sheetName val="Land Use pmt"/>
      <sheetName val="Royalty summary"/>
      <sheetName val="PBC-Proccesing limestone"/>
      <sheetName val="PBC-Commercial limestone"/>
      <sheetName val="PBC-Loam"/>
      <sheetName val="Calculated procces.limestone"/>
      <sheetName val="Listado de bie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v.S.N."/>
      <sheetName val="AES Corp."/>
      <sheetName val="Merida III"/>
      <sheetName val="CEA"/>
      <sheetName val="HRJ"/>
      <sheetName val="Diamante"/>
      <sheetName val="HSJ"/>
      <sheetName val="AES Energy"/>
      <sheetName val="EDEN"/>
      <sheetName val="EDES"/>
      <sheetName val="AES Paraná"/>
      <sheetName val="Edelap"/>
      <sheetName val="Gener"/>
      <sheetName val="South Africa"/>
      <sheetName val="Tildes"/>
      <sheetName val="Payroll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400_b"/>
      <sheetName val="GAN 0"/>
      <sheetName val="11021"/>
      <sheetName val="11031"/>
      <sheetName val="11041-a c.imp-fuel-gas-alm"/>
      <sheetName val="11041-b1 RíoTurbio"/>
      <sheetName val="11061"/>
      <sheetName val="11080"/>
      <sheetName val="11091-IG"/>
      <sheetName val="11091-1 ANT-QUEB-ret"/>
      <sheetName val="11092"/>
      <sheetName val="11101"/>
      <sheetName val="11201"/>
      <sheetName val="11301"/>
      <sheetName val="11400#2720"/>
      <sheetName val="11601"/>
      <sheetName val="11701 12-01"/>
      <sheetName val="11800"/>
      <sheetName val="11900"/>
      <sheetName val="11601 (2)"/>
      <sheetName val="11701 12-02"/>
      <sheetName val="11800 (2)"/>
      <sheetName val="AES Cor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09.2001"/>
      <sheetName val="Inv.S.N."/>
      <sheetName val="AES Corp."/>
      <sheetName val="Merida III"/>
      <sheetName val="PSEG-CEA"/>
      <sheetName val="HRJ"/>
      <sheetName val="Diamante"/>
      <sheetName val="HSJ"/>
      <sheetName val="AES Energy"/>
      <sheetName val="EDEN"/>
      <sheetName val="EDES"/>
      <sheetName val="AES Paraná SCA"/>
      <sheetName val="Edelap"/>
      <sheetName val="Gener"/>
      <sheetName val="AES Kelvin"/>
      <sheetName val="Caracoles"/>
      <sheetName val="AES Paraná Operations"/>
      <sheetName val="Tildes"/>
      <sheetName val="11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_1"/>
      <sheetName val="EG_2"/>
      <sheetName val="Ex rates"/>
      <sheetName val="Contents"/>
      <sheetName val="X-rates"/>
      <sheetName val="IS"/>
      <sheetName val="BS"/>
      <sheetName val="CE"/>
      <sheetName val="CF1"/>
      <sheetName val="CF"/>
      <sheetName val="4.c"/>
      <sheetName val="4.e"/>
      <sheetName val="5.a"/>
      <sheetName val="5.b"/>
      <sheetName val="5.c"/>
      <sheetName val="5.d"/>
      <sheetName val="6"/>
      <sheetName val="8"/>
      <sheetName val="10"/>
      <sheetName val="11"/>
      <sheetName val="12.a"/>
      <sheetName val="12.b"/>
      <sheetName val="15"/>
      <sheetName val="16"/>
      <sheetName val="17"/>
      <sheetName val="18"/>
      <sheetName val="19"/>
      <sheetName val="20"/>
      <sheetName val="21"/>
      <sheetName val="22"/>
      <sheetName val="24"/>
      <sheetName val="26"/>
      <sheetName val="27"/>
      <sheetName val="28"/>
      <sheetName val="29"/>
      <sheetName val="30"/>
      <sheetName val="31"/>
      <sheetName val="32.b.i"/>
      <sheetName val="32.b.ii"/>
      <sheetName val="32.b.iii"/>
      <sheetName val="32.d.i"/>
      <sheetName val="32.d.ii"/>
      <sheetName val="32.d.iii"/>
      <sheetName val="32.g.i"/>
      <sheetName val="32.g.ii"/>
      <sheetName val="32.h"/>
      <sheetName val="33"/>
      <sheetName val="34"/>
      <sheetName val="47"/>
      <sheetName val="Resumen"/>
    </sheetNames>
    <sheetDataSet>
      <sheetData sheetId="0" refreshError="1"/>
      <sheetData sheetId="1" refreshError="1"/>
      <sheetData sheetId="2" refreshError="1">
        <row r="3">
          <cell r="AI3">
            <v>120.22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 3-1"/>
      <sheetName val="Gan 3-1a"/>
      <sheetName val="Gan 3-1b"/>
      <sheetName val="Gan 3-1c"/>
      <sheetName val="Gan 3-1d"/>
      <sheetName val="GAN 3-2"/>
      <sheetName val="Ex rates"/>
    </sheetNames>
    <sheetDataSet>
      <sheetData sheetId="0" refreshError="1"/>
      <sheetData sheetId="1" refreshError="1"/>
      <sheetData sheetId="2" refreshError="1">
        <row r="6">
          <cell r="C6" t="str">
            <v>Concepto</v>
          </cell>
        </row>
        <row r="7">
          <cell r="C7" t="str">
            <v>TV-C RCA 2190 stereo</v>
          </cell>
        </row>
        <row r="8">
          <cell r="C8" t="str">
            <v>Caja de seguridad IGNIFUGA</v>
          </cell>
        </row>
        <row r="9">
          <cell r="C9" t="str">
            <v>ACD Phone S.R.L.</v>
          </cell>
        </row>
        <row r="11">
          <cell r="C11" t="str">
            <v>Muebles y Útiles Altas</v>
          </cell>
        </row>
        <row r="13">
          <cell r="C13" t="str">
            <v>Diferencia</v>
          </cell>
        </row>
        <row r="15">
          <cell r="C15" t="str">
            <v>Ford Fiesta Sedán 5 puertas Mod. 98 Dom. BZU 246 Chasis N° 9BFZZZFHAVB193936</v>
          </cell>
        </row>
        <row r="16">
          <cell r="C16" t="str">
            <v>Renaul 9 RN Sedán 4 puertas Mod. 94 Dom. SNS 916 Chasis N° L428-038940</v>
          </cell>
        </row>
        <row r="17">
          <cell r="C17" t="str">
            <v>Renault Clio 2 5 puertas RN MOD.2000 Dom. DQA 757</v>
          </cell>
        </row>
        <row r="19">
          <cell r="C19" t="str">
            <v>Rodados Altas</v>
          </cell>
        </row>
        <row r="21">
          <cell r="C21" t="str">
            <v>Diferencia</v>
          </cell>
        </row>
        <row r="23">
          <cell r="C23" t="str">
            <v>Construcción sistema de agua potable</v>
          </cell>
        </row>
        <row r="24">
          <cell r="C24" t="str">
            <v>Cemento</v>
          </cell>
        </row>
        <row r="25">
          <cell r="C25" t="str">
            <v>Ventanas, puertas y portones.</v>
          </cell>
        </row>
        <row r="26">
          <cell r="C26" t="str">
            <v>Ing. Ricardo A.</v>
          </cell>
        </row>
        <row r="28">
          <cell r="C28" t="str">
            <v>Edificios Altas</v>
          </cell>
        </row>
        <row r="30">
          <cell r="C30" t="str">
            <v>Diferencia</v>
          </cell>
        </row>
        <row r="32">
          <cell r="C32" t="str">
            <v>Tanque de 9.000 lts.</v>
          </cell>
        </row>
        <row r="33">
          <cell r="C33" t="str">
            <v>2 Cintas Transportadora 500x23m</v>
          </cell>
        </row>
        <row r="34">
          <cell r="C34" t="str">
            <v>100 Cuchillas largas SAE 4140 con tratamiento térmico</v>
          </cell>
        </row>
        <row r="35">
          <cell r="C35" t="str">
            <v>11 juegos de porta Big Bags p/1000 Kgs</v>
          </cell>
        </row>
        <row r="36">
          <cell r="C36" t="str">
            <v>Balanza de capacidad 1000 Kg.para pellets</v>
          </cell>
        </row>
        <row r="38">
          <cell r="C38" t="str">
            <v>Herramientas Altas</v>
          </cell>
        </row>
        <row r="40">
          <cell r="C40" t="str">
            <v>Diferencia</v>
          </cell>
        </row>
        <row r="42">
          <cell r="C42" t="str">
            <v>UPS  Lunar Apollo LA1000</v>
          </cell>
        </row>
        <row r="43">
          <cell r="C43" t="str">
            <v>IBM Netvista, monitor IBM 15" SVGA</v>
          </cell>
        </row>
        <row r="44">
          <cell r="C44" t="str">
            <v>IBM Netvista, monitor IBM 15" y grabadora de CD Samsung</v>
          </cell>
        </row>
        <row r="45">
          <cell r="C45" t="str">
            <v>IBM Netvista, lectora Cd, monitor 15"</v>
          </cell>
        </row>
        <row r="47">
          <cell r="C47" t="str">
            <v>Equipos computación Altas</v>
          </cell>
        </row>
        <row r="49">
          <cell r="C49" t="str">
            <v>Diferencia</v>
          </cell>
        </row>
        <row r="51">
          <cell r="C51" t="str">
            <v>Nebulizador para equipos de absorción atómica Marca Shimadzu</v>
          </cell>
        </row>
        <row r="52">
          <cell r="C52" t="str">
            <v>Ventilador centrifugo trifásico</v>
          </cell>
        </row>
        <row r="54">
          <cell r="C54" t="str">
            <v>Equipos laboratorio Altas</v>
          </cell>
        </row>
        <row r="56">
          <cell r="C56" t="str">
            <v>Diferencia</v>
          </cell>
        </row>
        <row r="58">
          <cell r="C58" t="str">
            <v>Hardware (disco rígido y memoria)</v>
          </cell>
        </row>
        <row r="59">
          <cell r="C59" t="str">
            <v>Software (MS small bussiness)</v>
          </cell>
        </row>
        <row r="60">
          <cell r="C60" t="str">
            <v>Enlace wireless</v>
          </cell>
        </row>
        <row r="61">
          <cell r="C61" t="str">
            <v>Consis S.R.L.</v>
          </cell>
        </row>
        <row r="62">
          <cell r="C62" t="str">
            <v xml:space="preserve"> Power VT S.A.</v>
          </cell>
        </row>
        <row r="63">
          <cell r="C63" t="str">
            <v>Consis S.R.L.</v>
          </cell>
        </row>
        <row r="65">
          <cell r="C65" t="str">
            <v>Const en Progreso V. origen</v>
          </cell>
        </row>
        <row r="67">
          <cell r="C67" t="str">
            <v>Diferencia</v>
          </cell>
        </row>
        <row r="71">
          <cell r="C71" t="str">
            <v>Según #5630 se tomó el total de la factura con el IVA incluido.</v>
          </cell>
        </row>
        <row r="72">
          <cell r="C72" t="str">
            <v>Desde el trimestre de la habilitación</v>
          </cell>
        </row>
        <row r="73">
          <cell r="C73" t="str">
            <v>Según #5630: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F. AES MeridaDic00D.F. (2)"/>
      <sheetName val="C.F. AES MeridaDic00  (2)"/>
      <sheetName val="C.F. AESREPORTADA00"/>
      <sheetName val="C.F. AESREPORTADA "/>
      <sheetName val="GND"/>
      <sheetName val="Pérdidas fiscalesAmando"/>
      <sheetName val="otros ingresos"/>
      <sheetName val="XREF"/>
      <sheetName val="Tickmarks"/>
      <sheetName val="C.F. AES MeridaDic00"/>
      <sheetName val="C.F. AES MeridaDic00 "/>
      <sheetName val="C.F. AES Meridaprevia00"/>
      <sheetName val="Pérdidas fiscales"/>
      <sheetName val="C.F. AES MeridaSept00"/>
      <sheetName val="Gan 3-1b"/>
      <sheetName val="VAT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. costo"/>
      <sheetName val="Integración CxP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tamos Lenders"/>
      <sheetName val="swaps "/>
      <sheetName val="Contable"/>
      <sheetName val="Sponsors"/>
      <sheetName val="Tabla de amort.prestamos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F32"/>
  <sheetViews>
    <sheetView topLeftCell="A7" zoomScaleNormal="100" workbookViewId="0">
      <selection activeCell="B29" sqref="B29"/>
    </sheetView>
  </sheetViews>
  <sheetFormatPr defaultColWidth="8.85546875" defaultRowHeight="12.75"/>
  <cols>
    <col min="1" max="1" width="0.85546875" style="47" customWidth="1"/>
    <col min="2" max="2" width="57.7109375" style="47" customWidth="1"/>
    <col min="3" max="3" width="7.7109375" style="47" customWidth="1"/>
    <col min="4" max="5" width="10.7109375" style="47" customWidth="1"/>
    <col min="6" max="16384" width="8.85546875" style="47"/>
  </cols>
  <sheetData>
    <row r="1" spans="2:6" ht="15" customHeight="1">
      <c r="B1" s="50" t="s">
        <v>1</v>
      </c>
      <c r="C1" s="1"/>
      <c r="D1" s="1"/>
      <c r="E1" s="1"/>
    </row>
    <row r="2" spans="2:6" ht="15" customHeight="1">
      <c r="B2" s="50" t="s">
        <v>35</v>
      </c>
      <c r="C2" s="1"/>
      <c r="D2" s="1"/>
      <c r="E2" s="1"/>
    </row>
    <row r="3" spans="2:6" ht="15" customHeight="1">
      <c r="B3" s="51" t="s">
        <v>108</v>
      </c>
      <c r="C3" s="52"/>
      <c r="D3" s="52"/>
      <c r="E3" s="52"/>
    </row>
    <row r="4" spans="2:6" ht="4.9000000000000004" customHeight="1" thickBot="1">
      <c r="B4" s="53"/>
      <c r="C4" s="2"/>
      <c r="D4" s="2"/>
      <c r="E4" s="2"/>
    </row>
    <row r="5" spans="2:6" ht="15" customHeight="1">
      <c r="B5" s="54"/>
      <c r="C5" s="1"/>
      <c r="D5" s="1"/>
      <c r="E5" s="1"/>
    </row>
    <row r="6" spans="2:6" ht="25.15" customHeight="1">
      <c r="B6" s="3" t="s">
        <v>3</v>
      </c>
      <c r="C6" s="4" t="s">
        <v>76</v>
      </c>
      <c r="D6" s="5" t="s">
        <v>110</v>
      </c>
      <c r="E6" s="5" t="s">
        <v>111</v>
      </c>
    </row>
    <row r="7" spans="2:6" ht="15" customHeight="1">
      <c r="B7" s="6" t="s">
        <v>86</v>
      </c>
      <c r="C7" s="7"/>
      <c r="D7" s="55">
        <v>0</v>
      </c>
      <c r="E7" s="55">
        <v>0</v>
      </c>
      <c r="F7" s="48"/>
    </row>
    <row r="8" spans="2:6" ht="15" customHeight="1">
      <c r="B8" s="6" t="s">
        <v>96</v>
      </c>
      <c r="C8" s="7"/>
      <c r="D8" s="55">
        <v>0</v>
      </c>
      <c r="E8" s="55">
        <v>-137104</v>
      </c>
      <c r="F8" s="48"/>
    </row>
    <row r="9" spans="2:6" ht="15" customHeight="1">
      <c r="B9" s="6" t="s">
        <v>36</v>
      </c>
      <c r="C9" s="7"/>
      <c r="D9" s="55">
        <v>-161821</v>
      </c>
      <c r="E9" s="55">
        <v>-71861</v>
      </c>
      <c r="F9" s="48"/>
    </row>
    <row r="10" spans="2:6" ht="15" customHeight="1">
      <c r="B10" s="3" t="s">
        <v>102</v>
      </c>
      <c r="C10" s="8"/>
      <c r="D10" s="9">
        <v>0</v>
      </c>
      <c r="E10" s="9">
        <v>0</v>
      </c>
      <c r="F10" s="48"/>
    </row>
    <row r="11" spans="2:6" s="46" customFormat="1" ht="15" customHeight="1">
      <c r="B11" s="10" t="s">
        <v>37</v>
      </c>
      <c r="C11" s="11"/>
      <c r="D11" s="12">
        <v>-161821</v>
      </c>
      <c r="E11" s="12">
        <v>-208965</v>
      </c>
      <c r="F11" s="49"/>
    </row>
    <row r="12" spans="2:6" ht="15" customHeight="1">
      <c r="B12" s="6" t="s">
        <v>81</v>
      </c>
      <c r="C12" s="11"/>
      <c r="D12" s="55">
        <v>384040</v>
      </c>
      <c r="E12" s="55">
        <v>296415</v>
      </c>
      <c r="F12" s="48"/>
    </row>
    <row r="13" spans="2:6" ht="15" customHeight="1">
      <c r="B13" s="6" t="s">
        <v>82</v>
      </c>
      <c r="C13" s="11"/>
      <c r="D13" s="55">
        <v>0</v>
      </c>
      <c r="E13" s="55">
        <v>-2725</v>
      </c>
      <c r="F13" s="48"/>
    </row>
    <row r="14" spans="2:6" ht="15" customHeight="1">
      <c r="B14" s="6" t="s">
        <v>98</v>
      </c>
      <c r="C14" s="7"/>
      <c r="D14" s="55">
        <v>18621</v>
      </c>
      <c r="E14" s="55">
        <v>69729</v>
      </c>
      <c r="F14" s="48"/>
    </row>
    <row r="15" spans="2:6" ht="15" customHeight="1">
      <c r="B15" s="6" t="s">
        <v>40</v>
      </c>
      <c r="C15" s="7"/>
      <c r="D15" s="55">
        <v>0</v>
      </c>
      <c r="E15" s="55">
        <v>-231353</v>
      </c>
      <c r="F15" s="48"/>
    </row>
    <row r="16" spans="2:6" ht="15" customHeight="1">
      <c r="B16" s="3" t="s">
        <v>39</v>
      </c>
      <c r="C16" s="8"/>
      <c r="D16" s="9">
        <v>1646</v>
      </c>
      <c r="E16" s="9">
        <v>2084</v>
      </c>
      <c r="F16" s="48"/>
    </row>
    <row r="17" spans="2:6" s="46" customFormat="1" ht="15" customHeight="1">
      <c r="B17" s="10" t="s">
        <v>87</v>
      </c>
      <c r="C17" s="11"/>
      <c r="D17" s="12">
        <v>242486</v>
      </c>
      <c r="E17" s="12">
        <v>-74815</v>
      </c>
      <c r="F17" s="49"/>
    </row>
    <row r="18" spans="2:6" ht="15" customHeight="1">
      <c r="B18" s="6" t="s">
        <v>80</v>
      </c>
      <c r="C18" s="7"/>
      <c r="D18" s="55">
        <v>-61929</v>
      </c>
      <c r="E18" s="55">
        <v>-58140</v>
      </c>
      <c r="F18" s="48"/>
    </row>
    <row r="19" spans="2:6" s="46" customFormat="1" ht="15" customHeight="1">
      <c r="B19" s="13" t="s">
        <v>88</v>
      </c>
      <c r="C19" s="14"/>
      <c r="D19" s="15">
        <v>180557</v>
      </c>
      <c r="E19" s="15">
        <v>-132955</v>
      </c>
      <c r="F19" s="49"/>
    </row>
    <row r="20" spans="2:6" ht="15" customHeight="1">
      <c r="B20" s="56" t="s">
        <v>89</v>
      </c>
      <c r="C20" s="7"/>
      <c r="D20" s="55">
        <v>0</v>
      </c>
      <c r="E20" s="55">
        <v>0</v>
      </c>
      <c r="F20" s="48"/>
    </row>
    <row r="21" spans="2:6" s="46" customFormat="1" ht="15" customHeight="1">
      <c r="B21" s="13" t="s">
        <v>90</v>
      </c>
      <c r="C21" s="14"/>
      <c r="D21" s="16">
        <v>180557</v>
      </c>
      <c r="E21" s="16">
        <v>-132955</v>
      </c>
      <c r="F21" s="49"/>
    </row>
    <row r="22" spans="2:6" ht="15" customHeight="1">
      <c r="B22" s="1"/>
      <c r="C22" s="1"/>
      <c r="D22" s="17"/>
      <c r="E22" s="17"/>
      <c r="F22" s="48"/>
    </row>
    <row r="23" spans="2:6" ht="15" customHeight="1">
      <c r="B23" s="18" t="s">
        <v>91</v>
      </c>
      <c r="C23" s="18">
        <v>5</v>
      </c>
      <c r="D23" s="19">
        <v>6.8861872367723018</v>
      </c>
      <c r="E23" s="19">
        <v>-5.0707146444893372</v>
      </c>
      <c r="F23" s="48"/>
    </row>
    <row r="24" spans="2:6" ht="15" customHeight="1">
      <c r="B24" s="1"/>
      <c r="C24" s="1"/>
      <c r="D24" s="1"/>
      <c r="E24" s="1"/>
    </row>
    <row r="25" spans="2:6" ht="15" customHeight="1">
      <c r="B25" s="20" t="s">
        <v>41</v>
      </c>
      <c r="C25" s="1"/>
      <c r="D25" s="1"/>
      <c r="E25" s="1"/>
    </row>
    <row r="26" spans="2:6" ht="15" customHeight="1">
      <c r="B26" s="20"/>
      <c r="C26" s="1"/>
      <c r="D26" s="21"/>
      <c r="E26" s="1"/>
    </row>
    <row r="27" spans="2:6" ht="15" customHeight="1">
      <c r="B27" s="20"/>
      <c r="C27" s="1"/>
      <c r="D27" s="1"/>
      <c r="E27" s="1"/>
    </row>
    <row r="28" spans="2:6" ht="15" customHeight="1">
      <c r="B28" s="1"/>
      <c r="C28" s="1"/>
      <c r="D28" s="1"/>
      <c r="E28" s="1"/>
    </row>
    <row r="29" spans="2:6" ht="15" customHeight="1">
      <c r="B29" s="1" t="s">
        <v>33</v>
      </c>
      <c r="C29" s="1"/>
      <c r="D29" s="1" t="s">
        <v>103</v>
      </c>
      <c r="E29" s="1"/>
    </row>
    <row r="30" spans="2:6" ht="36" customHeight="1">
      <c r="B30" s="1"/>
      <c r="C30" s="1"/>
      <c r="D30" s="1"/>
      <c r="E30" s="1"/>
    </row>
    <row r="31" spans="2:6" ht="15" customHeight="1">
      <c r="B31" s="1"/>
      <c r="C31" s="1"/>
      <c r="D31" s="1"/>
      <c r="E31" s="1"/>
    </row>
    <row r="32" spans="2:6" ht="15" customHeight="1">
      <c r="B32" s="1" t="s">
        <v>34</v>
      </c>
      <c r="C32" s="1"/>
      <c r="D32" s="1" t="s">
        <v>104</v>
      </c>
      <c r="E32" s="1"/>
    </row>
  </sheetData>
  <pageMargins left="0.74803149606299213" right="0.74803149606299213" top="0.98425196850393704" bottom="0.98425196850393704" header="0.51181102362204722" footer="0.51181102362204722"/>
  <pageSetup paperSize="9" scale="4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E57"/>
  <sheetViews>
    <sheetView topLeftCell="A28" zoomScaleNormal="100" workbookViewId="0">
      <selection activeCell="B1" sqref="B1:E57"/>
    </sheetView>
  </sheetViews>
  <sheetFormatPr defaultColWidth="8.85546875" defaultRowHeight="12.75"/>
  <cols>
    <col min="1" max="1" width="0.85546875" style="47" customWidth="1"/>
    <col min="2" max="2" width="50.7109375" style="47" customWidth="1"/>
    <col min="3" max="3" width="7.7109375" style="47" customWidth="1"/>
    <col min="4" max="5" width="10.7109375" style="47" customWidth="1"/>
    <col min="6" max="16384" width="8.85546875" style="47"/>
  </cols>
  <sheetData>
    <row r="1" spans="2:5" ht="15" customHeight="1">
      <c r="B1" s="50" t="s">
        <v>1</v>
      </c>
      <c r="C1" s="1"/>
      <c r="D1" s="1"/>
      <c r="E1" s="1"/>
    </row>
    <row r="2" spans="2:5" ht="15" customHeight="1">
      <c r="B2" s="50" t="s">
        <v>2</v>
      </c>
      <c r="C2" s="1"/>
      <c r="D2" s="1"/>
      <c r="E2" s="1"/>
    </row>
    <row r="3" spans="2:5" ht="15" customHeight="1">
      <c r="B3" s="51" t="s">
        <v>109</v>
      </c>
      <c r="C3" s="52"/>
      <c r="D3" s="52"/>
      <c r="E3" s="52"/>
    </row>
    <row r="4" spans="2:5" ht="4.9000000000000004" customHeight="1" thickBot="1">
      <c r="B4" s="57"/>
      <c r="C4" s="58"/>
      <c r="D4" s="58"/>
      <c r="E4" s="58"/>
    </row>
    <row r="5" spans="2:5" ht="15" customHeight="1">
      <c r="B5" s="20"/>
      <c r="C5" s="1"/>
      <c r="D5" s="1"/>
      <c r="E5" s="1"/>
    </row>
    <row r="6" spans="2:5" ht="25.15" customHeight="1">
      <c r="B6" s="3" t="s">
        <v>3</v>
      </c>
      <c r="C6" s="4" t="s">
        <v>76</v>
      </c>
      <c r="D6" s="22" t="s">
        <v>110</v>
      </c>
      <c r="E6" s="22" t="s">
        <v>101</v>
      </c>
    </row>
    <row r="7" spans="2:5" ht="15" customHeight="1">
      <c r="B7" s="10" t="s">
        <v>4</v>
      </c>
      <c r="C7" s="7"/>
      <c r="D7" s="23"/>
      <c r="E7" s="23"/>
    </row>
    <row r="8" spans="2:5" ht="15" customHeight="1">
      <c r="B8" s="10" t="s">
        <v>5</v>
      </c>
      <c r="C8" s="7"/>
      <c r="D8" s="23"/>
      <c r="E8" s="23"/>
    </row>
    <row r="9" spans="2:5" ht="15" customHeight="1">
      <c r="B9" s="6" t="s">
        <v>6</v>
      </c>
      <c r="C9" s="7">
        <v>3</v>
      </c>
      <c r="D9" s="24">
        <v>3836426</v>
      </c>
      <c r="E9" s="24">
        <v>6241988</v>
      </c>
    </row>
    <row r="10" spans="2:5" ht="15" customHeight="1">
      <c r="B10" s="6" t="s">
        <v>7</v>
      </c>
      <c r="C10" s="7">
        <v>4</v>
      </c>
      <c r="D10" s="24">
        <v>586784</v>
      </c>
      <c r="E10" s="24">
        <v>543355</v>
      </c>
    </row>
    <row r="11" spans="2:5" ht="15" customHeight="1">
      <c r="B11" s="6" t="s">
        <v>8</v>
      </c>
      <c r="C11" s="7"/>
      <c r="D11" s="24">
        <v>0</v>
      </c>
      <c r="E11" s="24">
        <v>0</v>
      </c>
    </row>
    <row r="12" spans="2:5" ht="15" customHeight="1">
      <c r="B12" s="6" t="s">
        <v>9</v>
      </c>
      <c r="C12" s="7"/>
      <c r="D12" s="24">
        <v>7396598</v>
      </c>
      <c r="E12" s="24">
        <v>6954214</v>
      </c>
    </row>
    <row r="13" spans="2:5" ht="15" customHeight="1">
      <c r="B13" s="6" t="s">
        <v>10</v>
      </c>
      <c r="C13" s="7"/>
      <c r="D13" s="24">
        <v>5232251</v>
      </c>
      <c r="E13" s="24">
        <v>5232251</v>
      </c>
    </row>
    <row r="14" spans="2:5" ht="15" customHeight="1">
      <c r="B14" s="6" t="s">
        <v>105</v>
      </c>
      <c r="C14" s="7"/>
      <c r="D14" s="24">
        <v>0</v>
      </c>
      <c r="E14" s="24">
        <v>0</v>
      </c>
    </row>
    <row r="15" spans="2:5" ht="15" customHeight="1">
      <c r="B15" s="3" t="s">
        <v>11</v>
      </c>
      <c r="C15" s="8"/>
      <c r="D15" s="25">
        <v>300255</v>
      </c>
      <c r="E15" s="25">
        <v>302002</v>
      </c>
    </row>
    <row r="16" spans="2:5" ht="15" customHeight="1">
      <c r="B16" s="26"/>
      <c r="C16" s="27"/>
      <c r="D16" s="28">
        <v>17352314</v>
      </c>
      <c r="E16" s="28">
        <v>19273810</v>
      </c>
    </row>
    <row r="17" spans="2:5" ht="15" customHeight="1">
      <c r="B17" s="29" t="s">
        <v>12</v>
      </c>
      <c r="C17" s="7"/>
      <c r="D17" s="24"/>
      <c r="E17" s="24"/>
    </row>
    <row r="18" spans="2:5" ht="15" customHeight="1">
      <c r="B18" s="6" t="s">
        <v>13</v>
      </c>
      <c r="C18" s="7"/>
      <c r="D18" s="24">
        <v>65581</v>
      </c>
      <c r="E18" s="24">
        <v>29423</v>
      </c>
    </row>
    <row r="19" spans="2:5" ht="15" customHeight="1">
      <c r="B19" s="6" t="s">
        <v>14</v>
      </c>
      <c r="C19" s="7"/>
      <c r="D19" s="24">
        <v>585170</v>
      </c>
      <c r="E19" s="24">
        <v>7665</v>
      </c>
    </row>
    <row r="20" spans="2:5" ht="15" customHeight="1">
      <c r="B20" s="6" t="s">
        <v>9</v>
      </c>
      <c r="C20" s="7"/>
      <c r="D20" s="24">
        <v>0</v>
      </c>
      <c r="E20" s="24">
        <v>0</v>
      </c>
    </row>
    <row r="21" spans="2:5" ht="15" customHeight="1">
      <c r="B21" s="6" t="s">
        <v>15</v>
      </c>
      <c r="C21" s="7"/>
      <c r="D21" s="24">
        <v>559170</v>
      </c>
      <c r="E21" s="24">
        <v>552455</v>
      </c>
    </row>
    <row r="22" spans="2:5" ht="15" customHeight="1">
      <c r="B22" s="6" t="s">
        <v>99</v>
      </c>
      <c r="C22" s="7"/>
      <c r="D22" s="24">
        <v>0</v>
      </c>
      <c r="E22" s="24">
        <v>0</v>
      </c>
    </row>
    <row r="23" spans="2:5" ht="15" customHeight="1">
      <c r="B23" s="3" t="s">
        <v>16</v>
      </c>
      <c r="C23" s="8"/>
      <c r="D23" s="25">
        <v>4277323</v>
      </c>
      <c r="E23" s="25">
        <v>3601731</v>
      </c>
    </row>
    <row r="24" spans="2:5" ht="15" customHeight="1">
      <c r="B24" s="29"/>
      <c r="C24" s="7"/>
      <c r="D24" s="24">
        <v>5487244</v>
      </c>
      <c r="E24" s="24">
        <v>4191274</v>
      </c>
    </row>
    <row r="25" spans="2:5" ht="15" customHeight="1">
      <c r="B25" s="26" t="s">
        <v>17</v>
      </c>
      <c r="C25" s="14"/>
      <c r="D25" s="30">
        <v>22839558</v>
      </c>
      <c r="E25" s="30">
        <v>23465084</v>
      </c>
    </row>
    <row r="26" spans="2:5" ht="4.9000000000000004" customHeight="1">
      <c r="B26" s="10"/>
      <c r="C26" s="6"/>
      <c r="D26" s="24"/>
      <c r="E26" s="24"/>
    </row>
    <row r="27" spans="2:5" ht="15" customHeight="1">
      <c r="B27" s="10" t="s">
        <v>18</v>
      </c>
      <c r="C27" s="6"/>
      <c r="D27" s="24"/>
      <c r="E27" s="24"/>
    </row>
    <row r="28" spans="2:5" ht="15" customHeight="1">
      <c r="B28" s="6" t="s">
        <v>19</v>
      </c>
      <c r="C28" s="7">
        <v>5</v>
      </c>
      <c r="D28" s="24">
        <v>26220170</v>
      </c>
      <c r="E28" s="24">
        <v>26220170</v>
      </c>
    </row>
    <row r="29" spans="2:5" ht="15" customHeight="1">
      <c r="B29" s="6" t="s">
        <v>0</v>
      </c>
      <c r="C29" s="7"/>
      <c r="D29" s="24">
        <v>0</v>
      </c>
      <c r="E29" s="24">
        <v>0</v>
      </c>
    </row>
    <row r="30" spans="2:5" ht="15" customHeight="1">
      <c r="B30" s="6" t="s">
        <v>84</v>
      </c>
      <c r="C30" s="7"/>
      <c r="D30" s="24">
        <v>-15857959</v>
      </c>
      <c r="E30" s="24">
        <v>-15857959</v>
      </c>
    </row>
    <row r="31" spans="2:5" ht="15" customHeight="1">
      <c r="B31" s="6" t="s">
        <v>20</v>
      </c>
      <c r="C31" s="7"/>
      <c r="D31" s="24">
        <v>683642</v>
      </c>
      <c r="E31" s="24">
        <v>503085</v>
      </c>
    </row>
    <row r="32" spans="2:5" ht="15" customHeight="1">
      <c r="B32" s="13" t="s">
        <v>21</v>
      </c>
      <c r="C32" s="14"/>
      <c r="D32" s="30">
        <v>11045853</v>
      </c>
      <c r="E32" s="30">
        <v>10865296</v>
      </c>
    </row>
    <row r="33" spans="2:5" ht="4.9000000000000004" customHeight="1">
      <c r="B33" s="10"/>
      <c r="C33" s="11"/>
      <c r="D33" s="43"/>
      <c r="E33" s="43"/>
    </row>
    <row r="34" spans="2:5" ht="15" customHeight="1">
      <c r="B34" s="10" t="s">
        <v>22</v>
      </c>
      <c r="C34" s="7"/>
      <c r="D34" s="24"/>
      <c r="E34" s="24"/>
    </row>
    <row r="35" spans="2:5" ht="15" customHeight="1">
      <c r="B35" s="6" t="s">
        <v>23</v>
      </c>
      <c r="C35" s="7">
        <v>6</v>
      </c>
      <c r="D35" s="24">
        <v>9056416</v>
      </c>
      <c r="E35" s="24">
        <v>9042456</v>
      </c>
    </row>
    <row r="36" spans="2:5" ht="15" customHeight="1">
      <c r="B36" s="3" t="s">
        <v>77</v>
      </c>
      <c r="C36" s="8">
        <v>6</v>
      </c>
      <c r="D36" s="25">
        <v>918083</v>
      </c>
      <c r="E36" s="25">
        <v>1282493</v>
      </c>
    </row>
    <row r="37" spans="2:5" ht="15" customHeight="1">
      <c r="B37" s="13"/>
      <c r="C37" s="27"/>
      <c r="D37" s="28">
        <v>9974499</v>
      </c>
      <c r="E37" s="28">
        <v>10324949</v>
      </c>
    </row>
    <row r="38" spans="2:5" ht="15" customHeight="1">
      <c r="B38" s="10" t="s">
        <v>24</v>
      </c>
      <c r="C38" s="7"/>
      <c r="D38" s="24"/>
      <c r="E38" s="24"/>
    </row>
    <row r="39" spans="2:5">
      <c r="B39" s="6" t="s">
        <v>23</v>
      </c>
      <c r="C39" s="7">
        <v>6</v>
      </c>
      <c r="D39" s="24">
        <v>0</v>
      </c>
      <c r="E39" s="24">
        <v>0</v>
      </c>
    </row>
    <row r="40" spans="2:5">
      <c r="B40" s="6" t="s">
        <v>77</v>
      </c>
      <c r="C40" s="7">
        <v>6</v>
      </c>
      <c r="D40" s="24">
        <v>1100078</v>
      </c>
      <c r="E40" s="24">
        <v>1100078</v>
      </c>
    </row>
    <row r="41" spans="2:5">
      <c r="B41" s="6" t="s">
        <v>25</v>
      </c>
      <c r="C41" s="7"/>
      <c r="D41" s="24">
        <v>113185</v>
      </c>
      <c r="E41" s="24">
        <v>111220</v>
      </c>
    </row>
    <row r="42" spans="2:5">
      <c r="B42" s="6" t="s">
        <v>26</v>
      </c>
      <c r="C42" s="7"/>
      <c r="D42" s="24">
        <v>92274</v>
      </c>
      <c r="E42" s="24">
        <v>105851</v>
      </c>
    </row>
    <row r="43" spans="2:5">
      <c r="B43" s="6" t="s">
        <v>27</v>
      </c>
      <c r="C43" s="7">
        <v>8</v>
      </c>
      <c r="D43" s="24">
        <v>513669</v>
      </c>
      <c r="E43" s="24">
        <v>957690</v>
      </c>
    </row>
    <row r="44" spans="2:5">
      <c r="B44" s="3" t="s">
        <v>28</v>
      </c>
      <c r="C44" s="8">
        <v>9</v>
      </c>
      <c r="D44" s="25">
        <v>0</v>
      </c>
      <c r="E44" s="25">
        <v>0</v>
      </c>
    </row>
    <row r="45" spans="2:5">
      <c r="B45" s="13"/>
      <c r="C45" s="27"/>
      <c r="D45" s="28">
        <v>1819206</v>
      </c>
      <c r="E45" s="28">
        <v>2274839</v>
      </c>
    </row>
    <row r="46" spans="2:5" s="46" customFormat="1">
      <c r="B46" s="13" t="s">
        <v>29</v>
      </c>
      <c r="C46" s="14"/>
      <c r="D46" s="30">
        <v>11793705</v>
      </c>
      <c r="E46" s="30">
        <v>12599788</v>
      </c>
    </row>
    <row r="47" spans="2:5" s="46" customFormat="1">
      <c r="B47" s="13" t="s">
        <v>30</v>
      </c>
      <c r="C47" s="14"/>
      <c r="D47" s="30">
        <v>22839558</v>
      </c>
      <c r="E47" s="30">
        <v>23465084</v>
      </c>
    </row>
    <row r="48" spans="2:5">
      <c r="B48" s="1"/>
      <c r="C48" s="1"/>
      <c r="D48" s="17">
        <v>0</v>
      </c>
      <c r="E48" s="17">
        <v>0</v>
      </c>
    </row>
    <row r="49" spans="2:5">
      <c r="B49" s="1"/>
      <c r="C49" s="1"/>
      <c r="D49" s="17"/>
      <c r="E49" s="17"/>
    </row>
    <row r="50" spans="2:5">
      <c r="B50" s="59" t="s">
        <v>31</v>
      </c>
      <c r="C50" s="31"/>
      <c r="D50" s="32">
        <v>26220170</v>
      </c>
      <c r="E50" s="32">
        <v>26220170</v>
      </c>
    </row>
    <row r="51" spans="2:5" s="46" customFormat="1">
      <c r="B51" s="60" t="s">
        <v>32</v>
      </c>
      <c r="C51" s="33">
        <v>5</v>
      </c>
      <c r="D51" s="34">
        <v>421.27312675699665</v>
      </c>
      <c r="E51" s="34">
        <v>414.3869395202243</v>
      </c>
    </row>
    <row r="52" spans="2:5" ht="24.75" customHeight="1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 t="s">
        <v>33</v>
      </c>
      <c r="C54" s="1"/>
      <c r="D54" s="1" t="s">
        <v>103</v>
      </c>
      <c r="E54" s="1"/>
    </row>
    <row r="55" spans="2:5" ht="31.5" customHeight="1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 t="s">
        <v>34</v>
      </c>
      <c r="C57" s="1"/>
      <c r="D57" s="1" t="s">
        <v>104</v>
      </c>
      <c r="E57" s="1"/>
    </row>
  </sheetData>
  <pageMargins left="0.74803149606299213" right="0.74803149606299213" top="0.62992125984251968" bottom="0.51181102362204722" header="0.51181102362204722" footer="0.31496062992125984"/>
  <pageSetup paperSize="9" scale="23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E56"/>
  <sheetViews>
    <sheetView topLeftCell="A22" zoomScale="90" zoomScaleNormal="90" workbookViewId="0">
      <selection activeCell="B1" sqref="B1"/>
    </sheetView>
  </sheetViews>
  <sheetFormatPr defaultColWidth="8.85546875" defaultRowHeight="12.75"/>
  <cols>
    <col min="1" max="1" width="0.85546875" style="47" customWidth="1"/>
    <col min="2" max="2" width="55.7109375" style="47" customWidth="1"/>
    <col min="3" max="3" width="7.7109375" style="47" customWidth="1"/>
    <col min="4" max="5" width="10.7109375" style="47" customWidth="1"/>
    <col min="6" max="16384" width="8.85546875" style="47"/>
  </cols>
  <sheetData>
    <row r="1" spans="2:5" ht="15" customHeight="1">
      <c r="B1" s="50" t="s">
        <v>1</v>
      </c>
      <c r="C1" s="1"/>
      <c r="D1" s="35"/>
      <c r="E1" s="35"/>
    </row>
    <row r="2" spans="2:5" ht="15" customHeight="1">
      <c r="B2" s="50" t="s">
        <v>42</v>
      </c>
      <c r="C2" s="1"/>
      <c r="D2" s="35"/>
      <c r="E2" s="35"/>
    </row>
    <row r="3" spans="2:5" ht="15" customHeight="1">
      <c r="B3" s="51" t="s">
        <v>108</v>
      </c>
      <c r="C3" s="61"/>
      <c r="D3" s="61"/>
      <c r="E3" s="61"/>
    </row>
    <row r="4" spans="2:5" ht="4.9000000000000004" customHeight="1" thickBot="1">
      <c r="B4" s="62"/>
      <c r="C4" s="2"/>
      <c r="D4" s="2"/>
      <c r="E4" s="2"/>
    </row>
    <row r="5" spans="2:5" ht="15" customHeight="1">
      <c r="B5" s="35"/>
      <c r="C5" s="35"/>
      <c r="D5" s="35"/>
      <c r="E5" s="35"/>
    </row>
    <row r="6" spans="2:5" ht="25.15" customHeight="1">
      <c r="B6" s="3" t="s">
        <v>3</v>
      </c>
      <c r="C6" s="4" t="s">
        <v>76</v>
      </c>
      <c r="D6" s="5" t="s">
        <v>110</v>
      </c>
      <c r="E6" s="5" t="s">
        <v>111</v>
      </c>
    </row>
    <row r="7" spans="2:5" s="46" customFormat="1" ht="13.15" customHeight="1">
      <c r="B7" s="29" t="s">
        <v>43</v>
      </c>
      <c r="C7" s="11"/>
      <c r="D7" s="12"/>
      <c r="E7" s="12"/>
    </row>
    <row r="8" spans="2:5" ht="13.15" customHeight="1">
      <c r="B8" s="6" t="s">
        <v>78</v>
      </c>
      <c r="C8" s="7"/>
      <c r="D8" s="24">
        <v>180557</v>
      </c>
      <c r="E8" s="24">
        <v>-74815</v>
      </c>
    </row>
    <row r="9" spans="2:5" ht="13.15" customHeight="1">
      <c r="B9" s="6" t="s">
        <v>44</v>
      </c>
      <c r="C9" s="7"/>
      <c r="D9" s="24">
        <v>0</v>
      </c>
      <c r="E9" s="24">
        <v>0</v>
      </c>
    </row>
    <row r="10" spans="2:5" ht="13.15" customHeight="1">
      <c r="B10" s="36" t="s">
        <v>45</v>
      </c>
      <c r="C10" s="7"/>
      <c r="D10" s="24">
        <v>-384040</v>
      </c>
      <c r="E10" s="24">
        <v>-272527</v>
      </c>
    </row>
    <row r="11" spans="2:5" ht="13.15" customHeight="1">
      <c r="B11" s="36" t="s">
        <v>46</v>
      </c>
      <c r="C11" s="7"/>
      <c r="D11" s="24">
        <v>0</v>
      </c>
      <c r="E11" s="24">
        <v>2725</v>
      </c>
    </row>
    <row r="12" spans="2:5" ht="13.15" customHeight="1">
      <c r="B12" s="36" t="s">
        <v>38</v>
      </c>
      <c r="C12" s="7"/>
      <c r="D12" s="24">
        <v>0</v>
      </c>
      <c r="E12" s="24">
        <v>0</v>
      </c>
    </row>
    <row r="13" spans="2:5" ht="13.15" customHeight="1">
      <c r="B13" s="36" t="s">
        <v>47</v>
      </c>
      <c r="C13" s="7"/>
      <c r="D13" s="24">
        <v>0</v>
      </c>
      <c r="E13" s="24">
        <v>27369</v>
      </c>
    </row>
    <row r="14" spans="2:5" ht="13.15" customHeight="1">
      <c r="B14" s="36" t="s">
        <v>48</v>
      </c>
      <c r="C14" s="7"/>
      <c r="D14" s="24">
        <v>0</v>
      </c>
      <c r="E14" s="24">
        <v>0</v>
      </c>
    </row>
    <row r="15" spans="2:5" ht="13.15" customHeight="1">
      <c r="B15" s="36" t="s">
        <v>106</v>
      </c>
      <c r="C15" s="7"/>
      <c r="D15" s="24">
        <v>0</v>
      </c>
      <c r="E15" s="24">
        <v>35</v>
      </c>
    </row>
    <row r="16" spans="2:5" ht="13.15" customHeight="1">
      <c r="B16" s="36" t="s">
        <v>49</v>
      </c>
      <c r="C16" s="7"/>
      <c r="D16" s="24">
        <v>16630</v>
      </c>
      <c r="E16" s="24">
        <v>4205</v>
      </c>
    </row>
    <row r="17" spans="2:5" ht="13.15" customHeight="1">
      <c r="B17" s="37" t="s">
        <v>50</v>
      </c>
      <c r="C17" s="38"/>
      <c r="D17" s="39">
        <v>-186853</v>
      </c>
      <c r="E17" s="39">
        <v>-313008</v>
      </c>
    </row>
    <row r="18" spans="2:5" ht="13.15" customHeight="1">
      <c r="B18" s="6" t="s">
        <v>51</v>
      </c>
      <c r="C18" s="7"/>
      <c r="D18" s="24">
        <v>0</v>
      </c>
      <c r="E18" s="24">
        <v>981</v>
      </c>
    </row>
    <row r="19" spans="2:5" ht="13.15" customHeight="1">
      <c r="B19" s="6" t="s">
        <v>52</v>
      </c>
      <c r="C19" s="7"/>
      <c r="D19" s="24">
        <v>0</v>
      </c>
      <c r="E19" s="24">
        <v>-31289</v>
      </c>
    </row>
    <row r="20" spans="2:5" ht="13.15" customHeight="1">
      <c r="B20" s="6" t="s">
        <v>53</v>
      </c>
      <c r="C20" s="7"/>
      <c r="D20" s="24">
        <v>-577505</v>
      </c>
      <c r="E20" s="24">
        <v>-224235</v>
      </c>
    </row>
    <row r="21" spans="2:5">
      <c r="B21" s="6" t="s">
        <v>54</v>
      </c>
      <c r="C21" s="7"/>
      <c r="D21" s="24">
        <v>-529103</v>
      </c>
      <c r="E21" s="24">
        <v>-81771</v>
      </c>
    </row>
    <row r="22" spans="2:5">
      <c r="B22" s="6" t="s">
        <v>55</v>
      </c>
      <c r="C22" s="7"/>
      <c r="D22" s="24">
        <v>-382566</v>
      </c>
      <c r="E22" s="24">
        <v>107634</v>
      </c>
    </row>
    <row r="23" spans="2:5">
      <c r="B23" s="6" t="s">
        <v>56</v>
      </c>
      <c r="C23" s="7"/>
      <c r="D23" s="24">
        <v>0</v>
      </c>
      <c r="E23" s="24">
        <v>0</v>
      </c>
    </row>
    <row r="24" spans="2:5">
      <c r="B24" s="6" t="s">
        <v>57</v>
      </c>
      <c r="C24" s="7"/>
      <c r="D24" s="24">
        <v>0</v>
      </c>
      <c r="E24" s="24">
        <v>13022</v>
      </c>
    </row>
    <row r="25" spans="2:5" ht="25.5">
      <c r="B25" s="37" t="s">
        <v>58</v>
      </c>
      <c r="C25" s="38"/>
      <c r="D25" s="39">
        <v>-1676027</v>
      </c>
      <c r="E25" s="39">
        <v>-528666</v>
      </c>
    </row>
    <row r="26" spans="2:5">
      <c r="B26" s="6" t="s">
        <v>59</v>
      </c>
      <c r="C26" s="7"/>
      <c r="D26" s="24">
        <v>-68759</v>
      </c>
      <c r="E26" s="24">
        <v>-67866</v>
      </c>
    </row>
    <row r="27" spans="2:5">
      <c r="B27" s="6" t="s">
        <v>60</v>
      </c>
      <c r="C27" s="7"/>
      <c r="D27" s="24">
        <v>0</v>
      </c>
      <c r="E27" s="24">
        <v>0</v>
      </c>
    </row>
    <row r="28" spans="2:5" s="46" customFormat="1" ht="25.5">
      <c r="B28" s="13" t="s">
        <v>61</v>
      </c>
      <c r="C28" s="40"/>
      <c r="D28" s="41">
        <v>-1744786</v>
      </c>
      <c r="E28" s="41">
        <v>-596532</v>
      </c>
    </row>
    <row r="29" spans="2:5">
      <c r="B29" s="6"/>
      <c r="C29" s="7"/>
      <c r="D29" s="24"/>
      <c r="E29" s="24"/>
    </row>
    <row r="30" spans="2:5">
      <c r="B30" s="29" t="s">
        <v>62</v>
      </c>
      <c r="C30" s="42"/>
      <c r="D30" s="24"/>
      <c r="E30" s="24"/>
    </row>
    <row r="31" spans="2:5">
      <c r="B31" s="6" t="s">
        <v>63</v>
      </c>
      <c r="C31" s="7"/>
      <c r="D31" s="24">
        <v>0</v>
      </c>
      <c r="E31" s="24">
        <v>-9931</v>
      </c>
    </row>
    <row r="32" spans="2:5">
      <c r="B32" s="6" t="s">
        <v>64</v>
      </c>
      <c r="C32" s="7"/>
      <c r="D32" s="24">
        <v>0</v>
      </c>
      <c r="E32" s="24">
        <v>-27720</v>
      </c>
    </row>
    <row r="33" spans="2:5">
      <c r="B33" s="6" t="s">
        <v>65</v>
      </c>
      <c r="C33" s="7"/>
      <c r="D33" s="24">
        <v>2827607</v>
      </c>
      <c r="E33" s="24">
        <v>3281802</v>
      </c>
    </row>
    <row r="34" spans="2:5">
      <c r="B34" s="6" t="s">
        <v>11</v>
      </c>
      <c r="C34" s="7"/>
      <c r="D34" s="24">
        <v>0</v>
      </c>
      <c r="E34" s="24">
        <v>-6320</v>
      </c>
    </row>
    <row r="35" spans="2:5">
      <c r="B35" s="6" t="s">
        <v>9</v>
      </c>
      <c r="C35" s="7"/>
      <c r="D35" s="24">
        <v>-100000</v>
      </c>
      <c r="E35" s="24">
        <v>-881000</v>
      </c>
    </row>
    <row r="36" spans="2:5">
      <c r="B36" s="6" t="s">
        <v>113</v>
      </c>
      <c r="C36" s="7"/>
      <c r="D36" s="24">
        <v>-379032</v>
      </c>
      <c r="E36" s="24">
        <v>0</v>
      </c>
    </row>
    <row r="37" spans="2:5">
      <c r="B37" s="6" t="s">
        <v>92</v>
      </c>
      <c r="C37" s="7"/>
      <c r="D37" s="24">
        <v>0</v>
      </c>
      <c r="E37" s="24">
        <v>0</v>
      </c>
    </row>
    <row r="38" spans="2:5">
      <c r="B38" s="6" t="s">
        <v>66</v>
      </c>
      <c r="C38" s="7"/>
      <c r="D38" s="24">
        <v>0</v>
      </c>
      <c r="E38" s="24">
        <v>0</v>
      </c>
    </row>
    <row r="39" spans="2:5" s="46" customFormat="1" ht="25.5">
      <c r="B39" s="13" t="s">
        <v>83</v>
      </c>
      <c r="C39" s="40"/>
      <c r="D39" s="41">
        <v>2348575</v>
      </c>
      <c r="E39" s="41">
        <v>2356831</v>
      </c>
    </row>
    <row r="40" spans="2:5">
      <c r="B40" s="6"/>
      <c r="C40" s="7"/>
      <c r="D40" s="24"/>
      <c r="E40" s="24"/>
    </row>
    <row r="41" spans="2:5" s="46" customFormat="1">
      <c r="B41" s="29" t="s">
        <v>67</v>
      </c>
      <c r="C41" s="11"/>
      <c r="D41" s="43"/>
      <c r="E41" s="43"/>
    </row>
    <row r="42" spans="2:5">
      <c r="B42" s="6" t="s">
        <v>68</v>
      </c>
      <c r="C42" s="7"/>
      <c r="D42" s="24">
        <v>0</v>
      </c>
      <c r="E42" s="24">
        <v>0</v>
      </c>
    </row>
    <row r="43" spans="2:5">
      <c r="B43" s="6" t="s">
        <v>93</v>
      </c>
      <c r="C43" s="7"/>
      <c r="D43" s="24">
        <v>0</v>
      </c>
      <c r="E43" s="24">
        <v>0</v>
      </c>
    </row>
    <row r="44" spans="2:5">
      <c r="B44" s="6" t="s">
        <v>69</v>
      </c>
      <c r="C44" s="7"/>
      <c r="D44" s="24">
        <v>0</v>
      </c>
      <c r="E44" s="24">
        <v>0</v>
      </c>
    </row>
    <row r="45" spans="2:5" s="46" customFormat="1" ht="25.5">
      <c r="B45" s="13" t="s">
        <v>85</v>
      </c>
      <c r="C45" s="14"/>
      <c r="D45" s="41">
        <v>0</v>
      </c>
      <c r="E45" s="41">
        <v>0</v>
      </c>
    </row>
    <row r="46" spans="2:5" s="46" customFormat="1">
      <c r="B46" s="10"/>
      <c r="C46" s="11"/>
      <c r="D46" s="43"/>
      <c r="E46" s="43"/>
    </row>
    <row r="47" spans="2:5">
      <c r="B47" s="6" t="s">
        <v>70</v>
      </c>
      <c r="C47" s="7"/>
      <c r="D47" s="24">
        <v>603789</v>
      </c>
      <c r="E47" s="24">
        <v>1760299</v>
      </c>
    </row>
    <row r="48" spans="2:5">
      <c r="B48" s="6" t="s">
        <v>39</v>
      </c>
      <c r="C48" s="7"/>
      <c r="D48" s="24">
        <v>0</v>
      </c>
      <c r="E48" s="24">
        <v>0</v>
      </c>
    </row>
    <row r="49" spans="2:5">
      <c r="B49" s="6" t="s">
        <v>71</v>
      </c>
      <c r="C49" s="7"/>
      <c r="D49" s="24">
        <v>3673534</v>
      </c>
      <c r="E49" s="24">
        <v>1392012</v>
      </c>
    </row>
    <row r="50" spans="2:5" s="46" customFormat="1">
      <c r="B50" s="13" t="s">
        <v>94</v>
      </c>
      <c r="C50" s="40"/>
      <c r="D50" s="30">
        <v>4277323</v>
      </c>
      <c r="E50" s="30">
        <v>3152311</v>
      </c>
    </row>
    <row r="51" spans="2:5" ht="25.5" customHeight="1">
      <c r="B51" s="35"/>
      <c r="C51" s="35"/>
      <c r="D51" s="24">
        <v>0</v>
      </c>
      <c r="E51" s="24"/>
    </row>
    <row r="52" spans="2:5">
      <c r="B52" s="35"/>
      <c r="C52" s="35"/>
      <c r="D52" s="24"/>
      <c r="E52" s="24"/>
    </row>
    <row r="53" spans="2:5">
      <c r="B53" s="1" t="s">
        <v>33</v>
      </c>
      <c r="C53" s="1"/>
      <c r="D53" s="1" t="s">
        <v>103</v>
      </c>
      <c r="E53" s="1"/>
    </row>
    <row r="54" spans="2:5">
      <c r="B54" s="1"/>
      <c r="C54" s="1"/>
      <c r="D54" s="1"/>
      <c r="E54" s="1"/>
    </row>
    <row r="55" spans="2:5" ht="25.5" customHeight="1">
      <c r="B55" s="1"/>
      <c r="C55" s="1"/>
      <c r="D55" s="1"/>
      <c r="E55" s="1"/>
    </row>
    <row r="56" spans="2:5">
      <c r="B56" s="1" t="s">
        <v>34</v>
      </c>
      <c r="C56" s="1"/>
      <c r="D56" s="1" t="s">
        <v>104</v>
      </c>
      <c r="E56" s="1"/>
    </row>
  </sheetData>
  <pageMargins left="0.31496062992125984" right="0.27559055118110237" top="0.47244094488188981" bottom="0.31496062992125984" header="0.31496062992125984" footer="0.19685039370078741"/>
  <pageSetup paperSize="9" scale="4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H44"/>
  <sheetViews>
    <sheetView tabSelected="1" topLeftCell="A22" workbookViewId="0">
      <selection activeCell="B45" sqref="B45"/>
    </sheetView>
  </sheetViews>
  <sheetFormatPr defaultColWidth="8.85546875" defaultRowHeight="12.75"/>
  <cols>
    <col min="1" max="1" width="0.85546875" style="47" customWidth="1"/>
    <col min="2" max="2" width="45.7109375" style="47" customWidth="1"/>
    <col min="3" max="3" width="6.5703125" style="47" customWidth="1"/>
    <col min="4" max="4" width="10.7109375" style="47" customWidth="1"/>
    <col min="5" max="5" width="10.7109375" style="47" hidden="1" customWidth="1"/>
    <col min="6" max="7" width="10.7109375" style="47" customWidth="1"/>
    <col min="8" max="8" width="12.28515625" style="47" customWidth="1"/>
    <col min="9" max="16384" width="8.85546875" style="47"/>
  </cols>
  <sheetData>
    <row r="1" spans="1:8" ht="15" customHeight="1">
      <c r="B1" s="50" t="s">
        <v>1</v>
      </c>
      <c r="C1" s="63"/>
      <c r="D1" s="63"/>
      <c r="E1" s="63"/>
      <c r="F1" s="63"/>
      <c r="G1" s="63"/>
      <c r="H1" s="63"/>
    </row>
    <row r="2" spans="1:8" ht="15" customHeight="1">
      <c r="B2" s="50" t="s">
        <v>75</v>
      </c>
      <c r="C2" s="63"/>
      <c r="D2" s="63"/>
      <c r="E2" s="63"/>
      <c r="F2" s="63"/>
      <c r="G2" s="63"/>
      <c r="H2" s="63"/>
    </row>
    <row r="3" spans="1:8" ht="15" customHeight="1">
      <c r="B3" s="51" t="str">
        <f>[103]IS!B3</f>
        <v>За шесть месяцев, закончивщийся 30 июня 2019 года</v>
      </c>
      <c r="C3" s="61"/>
      <c r="D3" s="61"/>
      <c r="E3" s="61"/>
      <c r="F3" s="61"/>
      <c r="G3" s="52"/>
      <c r="H3" s="52"/>
    </row>
    <row r="4" spans="1:8" ht="4.9000000000000004" customHeight="1" thickBot="1">
      <c r="B4" s="62"/>
      <c r="C4" s="2"/>
      <c r="D4" s="2"/>
      <c r="E4" s="2"/>
      <c r="F4" s="2"/>
      <c r="G4" s="2"/>
      <c r="H4" s="2"/>
    </row>
    <row r="5" spans="1:8" ht="15" customHeight="1">
      <c r="B5" s="45"/>
      <c r="C5" s="45"/>
      <c r="D5" s="45"/>
      <c r="E5" s="45"/>
      <c r="F5" s="45"/>
      <c r="G5" s="45"/>
      <c r="H5" s="45"/>
    </row>
    <row r="6" spans="1:8" ht="51">
      <c r="B6" s="3" t="s">
        <v>3</v>
      </c>
      <c r="C6" s="71" t="s">
        <v>76</v>
      </c>
      <c r="D6" s="71" t="s">
        <v>18</v>
      </c>
      <c r="E6" s="71" t="s">
        <v>0</v>
      </c>
      <c r="F6" s="71" t="s">
        <v>84</v>
      </c>
      <c r="G6" s="71" t="s">
        <v>20</v>
      </c>
      <c r="H6" s="71" t="s">
        <v>95</v>
      </c>
    </row>
    <row r="7" spans="1:8" ht="5.0999999999999996" customHeight="1">
      <c r="B7" s="64"/>
      <c r="C7" s="65"/>
      <c r="D7" s="66"/>
      <c r="E7" s="66"/>
      <c r="F7" s="66"/>
      <c r="G7" s="66"/>
      <c r="H7" s="66"/>
    </row>
    <row r="8" spans="1:8" s="49" customFormat="1" hidden="1">
      <c r="A8" s="46"/>
      <c r="B8" s="13" t="s">
        <v>114</v>
      </c>
      <c r="C8" s="13"/>
      <c r="D8" s="19">
        <v>26220170</v>
      </c>
      <c r="E8" s="19">
        <v>3254830</v>
      </c>
      <c r="F8" s="19">
        <v>-2523188</v>
      </c>
      <c r="G8" s="19">
        <v>-3629157</v>
      </c>
      <c r="H8" s="19">
        <f>SUM(D8:G8)</f>
        <v>23322655</v>
      </c>
    </row>
    <row r="9" spans="1:8" s="49" customFormat="1" hidden="1">
      <c r="A9" s="46"/>
      <c r="B9" s="10"/>
      <c r="C9" s="10"/>
      <c r="D9" s="67"/>
      <c r="E9" s="67"/>
      <c r="F9" s="67"/>
      <c r="G9" s="67"/>
      <c r="H9" s="67"/>
    </row>
    <row r="10" spans="1:8" s="48" customFormat="1" hidden="1">
      <c r="A10" s="47"/>
      <c r="B10" s="6" t="s">
        <v>79</v>
      </c>
      <c r="C10" s="6"/>
      <c r="D10" s="17"/>
      <c r="E10" s="17"/>
      <c r="F10" s="17"/>
      <c r="G10" s="17">
        <v>595349</v>
      </c>
      <c r="H10" s="17">
        <f>SUM(D10:G10)</f>
        <v>595349</v>
      </c>
    </row>
    <row r="11" spans="1:8" s="48" customFormat="1" ht="25.5" hidden="1">
      <c r="A11" s="47"/>
      <c r="B11" s="6" t="s">
        <v>73</v>
      </c>
      <c r="C11" s="6"/>
      <c r="D11" s="68"/>
      <c r="E11" s="68"/>
      <c r="F11" s="68">
        <v>-5355905</v>
      </c>
      <c r="G11" s="68"/>
      <c r="H11" s="68">
        <f>SUM(D11:G11)</f>
        <v>-5355905</v>
      </c>
    </row>
    <row r="12" spans="1:8" s="48" customFormat="1" hidden="1">
      <c r="A12" s="47"/>
      <c r="B12" s="3" t="s">
        <v>72</v>
      </c>
      <c r="C12" s="8"/>
      <c r="D12" s="69"/>
      <c r="E12" s="69">
        <v>0</v>
      </c>
      <c r="F12" s="69"/>
      <c r="G12" s="69">
        <f>-E12</f>
        <v>0</v>
      </c>
      <c r="H12" s="69">
        <f>SUM(D12:G12)</f>
        <v>0</v>
      </c>
    </row>
    <row r="13" spans="1:8" s="48" customFormat="1" hidden="1">
      <c r="A13" s="47"/>
      <c r="B13" s="6" t="s">
        <v>74</v>
      </c>
      <c r="C13" s="6"/>
      <c r="D13" s="17">
        <f>SUM(D10:D12)</f>
        <v>0</v>
      </c>
      <c r="E13" s="17">
        <f t="shared" ref="E13:H13" si="0">SUM(E10:E12)</f>
        <v>0</v>
      </c>
      <c r="F13" s="17">
        <f t="shared" si="0"/>
        <v>-5355905</v>
      </c>
      <c r="G13" s="17">
        <f t="shared" si="0"/>
        <v>595349</v>
      </c>
      <c r="H13" s="17">
        <f t="shared" si="0"/>
        <v>-4760556</v>
      </c>
    </row>
    <row r="14" spans="1:8" s="48" customFormat="1" hidden="1">
      <c r="A14" s="47"/>
      <c r="B14" s="6"/>
      <c r="C14" s="6"/>
      <c r="D14" s="17"/>
      <c r="E14" s="17"/>
      <c r="F14" s="17"/>
      <c r="G14" s="17"/>
      <c r="H14" s="17"/>
    </row>
    <row r="15" spans="1:8" s="49" customFormat="1" hidden="1">
      <c r="A15" s="46"/>
      <c r="B15" s="13" t="s">
        <v>114</v>
      </c>
      <c r="C15" s="13"/>
      <c r="D15" s="19">
        <f>SUM(D8,D13)</f>
        <v>26220170</v>
      </c>
      <c r="E15" s="19">
        <f t="shared" ref="E15:H15" si="1">SUM(E8,E13)</f>
        <v>3254830</v>
      </c>
      <c r="F15" s="19">
        <f t="shared" si="1"/>
        <v>-7879093</v>
      </c>
      <c r="G15" s="19">
        <f t="shared" si="1"/>
        <v>-3033808</v>
      </c>
      <c r="H15" s="19">
        <f t="shared" si="1"/>
        <v>18562099</v>
      </c>
    </row>
    <row r="16" spans="1:8" s="49" customFormat="1" hidden="1">
      <c r="A16" s="46"/>
      <c r="B16" s="10"/>
      <c r="C16" s="10"/>
      <c r="D16" s="67"/>
      <c r="E16" s="67"/>
      <c r="F16" s="67"/>
      <c r="G16" s="67"/>
      <c r="H16" s="67"/>
    </row>
    <row r="17" spans="1:8" s="48" customFormat="1" hidden="1">
      <c r="A17" s="47"/>
      <c r="B17" s="6" t="s">
        <v>79</v>
      </c>
      <c r="C17" s="6"/>
      <c r="D17" s="17"/>
      <c r="E17" s="17"/>
      <c r="F17" s="17"/>
      <c r="G17" s="17">
        <v>1094847</v>
      </c>
      <c r="H17" s="17">
        <f>SUM(D17:G17)</f>
        <v>1094847</v>
      </c>
    </row>
    <row r="18" spans="1:8" s="48" customFormat="1" ht="25.5" hidden="1">
      <c r="A18" s="47"/>
      <c r="B18" s="6" t="s">
        <v>73</v>
      </c>
      <c r="C18" s="6"/>
      <c r="D18" s="68"/>
      <c r="E18" s="68"/>
      <c r="F18" s="68">
        <f>-6594788</f>
        <v>-6594788</v>
      </c>
      <c r="G18" s="68"/>
      <c r="H18" s="68">
        <f>SUM(D18:G18)</f>
        <v>-6594788</v>
      </c>
    </row>
    <row r="19" spans="1:8" s="48" customFormat="1" hidden="1">
      <c r="A19" s="47"/>
      <c r="B19" s="3" t="s">
        <v>72</v>
      </c>
      <c r="C19" s="8"/>
      <c r="D19" s="69"/>
      <c r="E19" s="69">
        <f>-E15</f>
        <v>-3254830</v>
      </c>
      <c r="F19" s="69"/>
      <c r="G19" s="69">
        <f>-E19</f>
        <v>3254830</v>
      </c>
      <c r="H19" s="69">
        <f>SUM(D19:G19)</f>
        <v>0</v>
      </c>
    </row>
    <row r="20" spans="1:8" s="48" customFormat="1" hidden="1">
      <c r="A20" s="47"/>
      <c r="B20" s="6" t="s">
        <v>74</v>
      </c>
      <c r="C20" s="6"/>
      <c r="D20" s="17">
        <f>SUM(D17:D19)</f>
        <v>0</v>
      </c>
      <c r="E20" s="17">
        <f t="shared" ref="E20:H20" si="2">SUM(E17:E19)</f>
        <v>-3254830</v>
      </c>
      <c r="F20" s="17">
        <f t="shared" si="2"/>
        <v>-6594788</v>
      </c>
      <c r="G20" s="17">
        <f t="shared" si="2"/>
        <v>4349677</v>
      </c>
      <c r="H20" s="17">
        <f t="shared" si="2"/>
        <v>-5499941</v>
      </c>
    </row>
    <row r="21" spans="1:8" s="48" customFormat="1" hidden="1">
      <c r="A21" s="47"/>
      <c r="B21" s="6"/>
      <c r="C21" s="6"/>
      <c r="D21" s="17"/>
      <c r="E21" s="17"/>
      <c r="F21" s="17"/>
      <c r="G21" s="17"/>
      <c r="H21" s="17"/>
    </row>
    <row r="22" spans="1:8" s="48" customFormat="1">
      <c r="A22" s="47"/>
      <c r="B22" s="13" t="s">
        <v>97</v>
      </c>
      <c r="C22" s="13"/>
      <c r="D22" s="19">
        <f>SUM(D15,D20)</f>
        <v>26220170</v>
      </c>
      <c r="E22" s="19">
        <f t="shared" ref="E22:H22" si="3">SUM(E15,E20)</f>
        <v>0</v>
      </c>
      <c r="F22" s="19">
        <f t="shared" si="3"/>
        <v>-14473881</v>
      </c>
      <c r="G22" s="19">
        <f t="shared" si="3"/>
        <v>1315869</v>
      </c>
      <c r="H22" s="19">
        <f t="shared" si="3"/>
        <v>13062158</v>
      </c>
    </row>
    <row r="23" spans="1:8" s="49" customFormat="1">
      <c r="A23" s="46"/>
      <c r="B23" s="70" t="s">
        <v>115</v>
      </c>
      <c r="C23" s="6"/>
      <c r="D23" s="68"/>
      <c r="E23" s="68"/>
      <c r="F23" s="68"/>
      <c r="G23" s="68">
        <v>-62477</v>
      </c>
      <c r="H23" s="17">
        <f>SUM(D23:G23)</f>
        <v>-62477</v>
      </c>
    </row>
    <row r="24" spans="1:8" s="46" customFormat="1">
      <c r="B24" s="13" t="s">
        <v>116</v>
      </c>
      <c r="C24" s="13"/>
      <c r="D24" s="19">
        <f>SUM(D22:D23)</f>
        <v>26220170</v>
      </c>
      <c r="E24" s="19">
        <f>SUM(E22:E23)</f>
        <v>0</v>
      </c>
      <c r="F24" s="19">
        <f>SUM(F22:F23)</f>
        <v>-14473881</v>
      </c>
      <c r="G24" s="19">
        <f>SUM(G22:G23)</f>
        <v>1253392</v>
      </c>
      <c r="H24" s="19">
        <f>SUM(H22:H23)</f>
        <v>12999681</v>
      </c>
    </row>
    <row r="25" spans="1:8" s="46" customFormat="1">
      <c r="B25" s="6" t="s">
        <v>79</v>
      </c>
      <c r="C25" s="6"/>
      <c r="D25" s="17">
        <v>0</v>
      </c>
      <c r="E25" s="17">
        <v>0</v>
      </c>
      <c r="F25" s="17">
        <v>0</v>
      </c>
      <c r="G25" s="17">
        <f>-750305</f>
        <v>-750305</v>
      </c>
      <c r="H25" s="17">
        <f>SUM(D25:G25)</f>
        <v>-750305</v>
      </c>
    </row>
    <row r="26" spans="1:8" s="46" customFormat="1">
      <c r="B26" s="6" t="s">
        <v>100</v>
      </c>
      <c r="C26" s="6"/>
      <c r="D26" s="17">
        <v>0</v>
      </c>
      <c r="E26" s="17">
        <f>-E22</f>
        <v>0</v>
      </c>
      <c r="F26" s="17">
        <v>0</v>
      </c>
      <c r="G26" s="17"/>
      <c r="H26" s="68">
        <f>SUM(D26:G26)</f>
        <v>0</v>
      </c>
    </row>
    <row r="27" spans="1:8" s="46" customFormat="1" ht="25.5">
      <c r="B27" s="6" t="s">
        <v>73</v>
      </c>
      <c r="C27" s="6"/>
      <c r="D27" s="68">
        <v>0</v>
      </c>
      <c r="E27" s="68">
        <v>0</v>
      </c>
      <c r="F27" s="68">
        <v>-1384078</v>
      </c>
      <c r="G27" s="68">
        <v>0</v>
      </c>
      <c r="H27" s="68">
        <f>SUM(D27:G27)</f>
        <v>-1384078</v>
      </c>
    </row>
    <row r="28" spans="1:8" s="46" customFormat="1">
      <c r="B28" s="3" t="s">
        <v>72</v>
      </c>
      <c r="C28" s="8"/>
      <c r="D28" s="69">
        <v>0</v>
      </c>
      <c r="E28" s="69">
        <v>0</v>
      </c>
      <c r="F28" s="69">
        <v>0</v>
      </c>
      <c r="G28" s="69">
        <v>0</v>
      </c>
      <c r="H28" s="69">
        <f>SUM(D28:G28)</f>
        <v>0</v>
      </c>
    </row>
    <row r="29" spans="1:8" s="46" customFormat="1">
      <c r="B29" s="6" t="s">
        <v>74</v>
      </c>
      <c r="C29" s="6"/>
      <c r="D29" s="17">
        <f>SUM(D25:D27)</f>
        <v>0</v>
      </c>
      <c r="E29" s="17">
        <f>SUM(E25:E27)</f>
        <v>0</v>
      </c>
      <c r="F29" s="17">
        <f>SUM(F25:F27)</f>
        <v>-1384078</v>
      </c>
      <c r="G29" s="17">
        <f>SUM(G25:G27)</f>
        <v>-750305</v>
      </c>
      <c r="H29" s="17">
        <f>SUM(H25:H27)</f>
        <v>-2134383</v>
      </c>
    </row>
    <row r="30" spans="1:8" s="46" customFormat="1">
      <c r="B30" s="6"/>
      <c r="C30" s="6"/>
      <c r="D30" s="17"/>
      <c r="E30" s="17"/>
      <c r="F30" s="17"/>
      <c r="G30" s="17"/>
      <c r="H30" s="17"/>
    </row>
    <row r="31" spans="1:8" s="46" customFormat="1">
      <c r="B31" s="13" t="s">
        <v>107</v>
      </c>
      <c r="C31" s="13"/>
      <c r="D31" s="19">
        <f t="shared" ref="D31:E31" si="4">SUM(D24,D29)</f>
        <v>26220170</v>
      </c>
      <c r="E31" s="19">
        <f t="shared" si="4"/>
        <v>0</v>
      </c>
      <c r="F31" s="19">
        <f>SUM(F24,F29)</f>
        <v>-15857959</v>
      </c>
      <c r="G31" s="19">
        <f t="shared" ref="G31:H31" si="5">SUM(G24,G29)</f>
        <v>503087</v>
      </c>
      <c r="H31" s="19">
        <f t="shared" si="5"/>
        <v>10865298</v>
      </c>
    </row>
    <row r="32" spans="1:8" s="46" customFormat="1">
      <c r="B32" s="6" t="s">
        <v>79</v>
      </c>
      <c r="C32" s="6"/>
      <c r="D32" s="17">
        <v>0</v>
      </c>
      <c r="E32" s="17">
        <v>0</v>
      </c>
      <c r="F32" s="17">
        <v>0</v>
      </c>
      <c r="G32" s="17">
        <f>[103]IS!D21</f>
        <v>180557</v>
      </c>
      <c r="H32" s="17">
        <f>SUM(D32:G32)</f>
        <v>180557</v>
      </c>
    </row>
    <row r="33" spans="2:8" s="46" customFormat="1" ht="25.5">
      <c r="B33" s="6" t="s">
        <v>73</v>
      </c>
      <c r="C33" s="6"/>
      <c r="D33" s="68">
        <v>0</v>
      </c>
      <c r="E33" s="68">
        <v>0</v>
      </c>
      <c r="F33" s="68">
        <v>0</v>
      </c>
      <c r="G33" s="68">
        <v>0</v>
      </c>
      <c r="H33" s="17">
        <f>SUM(D33:G33)</f>
        <v>0</v>
      </c>
    </row>
    <row r="34" spans="2:8" s="46" customFormat="1">
      <c r="B34" s="3" t="s">
        <v>72</v>
      </c>
      <c r="C34" s="8"/>
      <c r="D34" s="69">
        <v>0</v>
      </c>
      <c r="E34" s="69">
        <v>0</v>
      </c>
      <c r="F34" s="69">
        <v>0</v>
      </c>
      <c r="G34" s="69">
        <v>0</v>
      </c>
      <c r="H34" s="69">
        <f>SUM(D34:G34)</f>
        <v>0</v>
      </c>
    </row>
    <row r="35" spans="2:8" s="46" customFormat="1">
      <c r="B35" s="6" t="s">
        <v>74</v>
      </c>
      <c r="C35" s="6"/>
      <c r="D35" s="17">
        <f>SUM(D32:D33)</f>
        <v>0</v>
      </c>
      <c r="E35" s="17">
        <f>SUM(E32:E33)</f>
        <v>0</v>
      </c>
      <c r="F35" s="17">
        <f>SUM(F32:F33)</f>
        <v>0</v>
      </c>
      <c r="G35" s="17">
        <f>SUM(G32:G33)</f>
        <v>180557</v>
      </c>
      <c r="H35" s="17">
        <f>SUM(H32:H33)</f>
        <v>180557</v>
      </c>
    </row>
    <row r="36" spans="2:8" s="46" customFormat="1">
      <c r="B36" s="6"/>
      <c r="C36" s="6"/>
      <c r="D36" s="17"/>
      <c r="E36" s="17"/>
      <c r="F36" s="17"/>
      <c r="G36" s="17"/>
      <c r="H36" s="17"/>
    </row>
    <row r="37" spans="2:8">
      <c r="B37" s="13" t="s">
        <v>112</v>
      </c>
      <c r="C37" s="13"/>
      <c r="D37" s="19">
        <f>SUM(D31,D35)</f>
        <v>26220170</v>
      </c>
      <c r="E37" s="19">
        <f>SUM(E31,E35)</f>
        <v>0</v>
      </c>
      <c r="F37" s="19">
        <f>SUM(F31,F35)</f>
        <v>-15857959</v>
      </c>
      <c r="G37" s="19">
        <f>SUM(G31,G35)</f>
        <v>683644</v>
      </c>
      <c r="H37" s="19">
        <f>SUM(H31,H35)</f>
        <v>11045855</v>
      </c>
    </row>
    <row r="38" spans="2:8">
      <c r="B38" s="10"/>
      <c r="C38" s="10"/>
      <c r="D38" s="67"/>
      <c r="E38" s="67"/>
      <c r="F38" s="67"/>
      <c r="G38" s="67"/>
      <c r="H38" s="67"/>
    </row>
    <row r="39" spans="2:8">
      <c r="B39" s="10"/>
      <c r="C39" s="10"/>
      <c r="D39" s="67"/>
      <c r="E39" s="67"/>
      <c r="F39" s="67"/>
      <c r="G39" s="67"/>
      <c r="H39" s="67"/>
    </row>
    <row r="40" spans="2:8">
      <c r="B40" s="10"/>
      <c r="C40" s="10"/>
      <c r="D40" s="67"/>
      <c r="E40" s="67"/>
      <c r="F40" s="67"/>
      <c r="G40" s="67"/>
      <c r="H40" s="67"/>
    </row>
    <row r="41" spans="2:8">
      <c r="B41" s="1" t="s">
        <v>33</v>
      </c>
      <c r="C41" s="1"/>
      <c r="D41" s="44"/>
      <c r="E41" s="1"/>
      <c r="F41" s="1"/>
      <c r="G41" s="67"/>
      <c r="H41" s="1" t="s">
        <v>103</v>
      </c>
    </row>
    <row r="42" spans="2:8">
      <c r="B42" s="1"/>
      <c r="C42" s="1"/>
      <c r="D42" s="1"/>
      <c r="E42" s="1"/>
      <c r="F42" s="1"/>
      <c r="G42" s="67"/>
      <c r="H42" s="1"/>
    </row>
    <row r="43" spans="2:8">
      <c r="B43" s="1"/>
      <c r="C43" s="1"/>
      <c r="D43" s="1"/>
      <c r="E43" s="1"/>
      <c r="F43" s="1"/>
      <c r="G43" s="67"/>
      <c r="H43" s="1"/>
    </row>
    <row r="44" spans="2:8">
      <c r="B44" s="1" t="s">
        <v>34</v>
      </c>
      <c r="C44" s="1"/>
      <c r="D44" s="1"/>
      <c r="E44" s="1"/>
      <c r="F44" s="1"/>
      <c r="G44" s="67"/>
      <c r="H44" s="1" t="s">
        <v>104</v>
      </c>
    </row>
  </sheetData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ОПУ</vt:lpstr>
      <vt:lpstr>Баланс</vt:lpstr>
      <vt:lpstr>ОДДС</vt:lpstr>
      <vt:lpstr>ОИК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Ainur Kenchimova</cp:lastModifiedBy>
  <dcterms:created xsi:type="dcterms:W3CDTF">2014-05-15T07:31:14Z</dcterms:created>
  <dcterms:modified xsi:type="dcterms:W3CDTF">2019-08-23T12:14:48Z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#ССЫЛКА!</vt:lpwstr>
  </property>
</Properties>
</file>