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zyre.Akhshabayeva\AppData\Local\Microsoft\Windows\INetCache\Content.Outlook\5FIFH9QV\"/>
    </mc:Choice>
  </mc:AlternateContent>
  <bookViews>
    <workbookView xWindow="90" yWindow="45" windowWidth="19095" windowHeight="7395" activeTab="3"/>
  </bookViews>
  <sheets>
    <sheet name="Ф1 " sheetId="4" r:id="rId1"/>
    <sheet name="Ф2" sheetId="1" r:id="rId2"/>
    <sheet name="ФЗ" sheetId="2" r:id="rId3"/>
    <sheet name="Ф4" sheetId="5" r:id="rId4"/>
  </sheets>
  <definedNames>
    <definedName name="_xlnm.Print_Area" localSheetId="3">Ф4!$A$1:$F$26</definedName>
  </definedNames>
  <calcPr calcId="152511" refMode="R1C1"/>
</workbook>
</file>

<file path=xl/calcChain.xml><?xml version="1.0" encoding="utf-8"?>
<calcChain xmlns="http://schemas.openxmlformats.org/spreadsheetml/2006/main">
  <c r="B26" i="2" l="1"/>
  <c r="G12" i="5" l="1"/>
</calcChain>
</file>

<file path=xl/sharedStrings.xml><?xml version="1.0" encoding="utf-8"?>
<sst xmlns="http://schemas.openxmlformats.org/spreadsheetml/2006/main" count="153" uniqueCount="122">
  <si>
    <t>ОТЧЕТ О ФИНАНСОВОМ ПОЛОЖЕНИИ</t>
  </si>
  <si>
    <t xml:space="preserve">АКТИВЫ </t>
  </si>
  <si>
    <t xml:space="preserve">Долгосрочные активы </t>
  </si>
  <si>
    <t xml:space="preserve">Основные средства </t>
  </si>
  <si>
    <t xml:space="preserve">Нематериальные активы </t>
  </si>
  <si>
    <t>Инвестиции в недвижимость</t>
  </si>
  <si>
    <t>Прочие финансовые активы долгосрочные</t>
  </si>
  <si>
    <t xml:space="preserve">Прочие долгосрочные активы </t>
  </si>
  <si>
    <t xml:space="preserve">Итого долгосрочные активы </t>
  </si>
  <si>
    <t>Текущие активы</t>
  </si>
  <si>
    <t xml:space="preserve">Товарно-материальные запасы </t>
  </si>
  <si>
    <t>Прочие финансовые активы текущие</t>
  </si>
  <si>
    <t>Предоплата по подоходному налогу</t>
  </si>
  <si>
    <t>Предоплата по прочим налогам и платежам</t>
  </si>
  <si>
    <t>Прочие текущие активы</t>
  </si>
  <si>
    <t xml:space="preserve">Денежные средства и их эквиваленты  </t>
  </si>
  <si>
    <t>Итого текущие активы</t>
  </si>
  <si>
    <t xml:space="preserve">Итого активы </t>
  </si>
  <si>
    <t xml:space="preserve">КАПИТАЛ И ОБЯЗАТЕЛЬСТВА </t>
  </si>
  <si>
    <t xml:space="preserve">Капитал </t>
  </si>
  <si>
    <t xml:space="preserve">Уставный капитал </t>
  </si>
  <si>
    <t>Резерв по переоценке основных средств и нематериальных активов</t>
  </si>
  <si>
    <t>Нераспределенная прибыль (непокрытый убыток)</t>
  </si>
  <si>
    <t>Итого капитал</t>
  </si>
  <si>
    <t>Обязательства по отсроченному подоходному налогу</t>
  </si>
  <si>
    <t xml:space="preserve">Итого долгосрочные обязательства </t>
  </si>
  <si>
    <t>Прочие текущие обязательства</t>
  </si>
  <si>
    <t>Итого текущие обязательства</t>
  </si>
  <si>
    <t xml:space="preserve">Итого обязательства </t>
  </si>
  <si>
    <t xml:space="preserve">Итого капитал и обязательства </t>
  </si>
  <si>
    <t xml:space="preserve">Главный бухгалтер </t>
  </si>
  <si>
    <t>ОТЧЕТ О СОВОКУПНОМ ДОХОДЕ</t>
  </si>
  <si>
    <t>тыс.тенге</t>
  </si>
  <si>
    <t>Выручка  от реализации товаров (работ, услуг)</t>
  </si>
  <si>
    <t>Себестоимость реализованных товаров (работ, услуг)</t>
  </si>
  <si>
    <t>Валовая прибыль</t>
  </si>
  <si>
    <t xml:space="preserve">Расходы по реализации </t>
  </si>
  <si>
    <t xml:space="preserve">Общие и административные расходы </t>
  </si>
  <si>
    <t>Доходы от финансирования</t>
  </si>
  <si>
    <t>Расходы от финансирования</t>
  </si>
  <si>
    <t>Прибыль (убыток) до налогообложения</t>
  </si>
  <si>
    <t>Расходы по корпоративному подоходному налогу</t>
  </si>
  <si>
    <t>Прочий совокупный доход:</t>
  </si>
  <si>
    <t>Ахшабаева Н.Т.</t>
  </si>
  <si>
    <t>Движение денежных средств от операционной деятельности</t>
  </si>
  <si>
    <t>Поступление денежных средств, всего</t>
  </si>
  <si>
    <t>реализация работ, услуг</t>
  </si>
  <si>
    <t>авансы полученные</t>
  </si>
  <si>
    <t>прочие поступления</t>
  </si>
  <si>
    <t>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</si>
  <si>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</si>
  <si>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</si>
  <si>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</si>
  <si>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корпоративный подоходный налог</t>
  </si>
  <si>
    <t>другие платежи в бюджет</t>
  </si>
  <si>
    <t xml:space="preserve">прочие выплаты </t>
  </si>
  <si>
    <t xml:space="preserve">Чистая сумма денежных средств от операционной деятельности </t>
  </si>
  <si>
    <t xml:space="preserve">Движение денежных средств от инвестиционной деятельности </t>
  </si>
  <si>
    <t xml:space="preserve">поступления от продажи основных средств </t>
  </si>
  <si>
    <t>вознаграждения полученные по прочим займам</t>
  </si>
  <si>
    <t>приобретение основных средств</t>
  </si>
  <si>
    <t xml:space="preserve">приобретение нематериальных активов </t>
  </si>
  <si>
    <t xml:space="preserve">авансы, выплаченные за долгосрочные активы </t>
  </si>
  <si>
    <t>Чистое поступление денежных средств от инвестиционной деятельности</t>
  </si>
  <si>
    <t xml:space="preserve">Движение денежных средств от финансовой деятельности </t>
  </si>
  <si>
    <t>выплата прочих займов</t>
  </si>
  <si>
    <t>выплата дивидендов</t>
  </si>
  <si>
    <t xml:space="preserve">Чистое поступление денежных средств от финансовой деятельности </t>
  </si>
  <si>
    <t xml:space="preserve">Чистое изменение денежных средств и их эквивалентов </t>
  </si>
  <si>
    <t xml:space="preserve">Влияние изменений обменного курса на сальдо денежных средств в иностранной валюте </t>
  </si>
  <si>
    <t>За отчетный период</t>
  </si>
  <si>
    <t>Долгосрочные обязательства по займам</t>
  </si>
  <si>
    <t>Текущие обязательства по займам</t>
  </si>
  <si>
    <t>выплаты вознаграждения по займам</t>
  </si>
  <si>
    <t>Уставный капитал</t>
  </si>
  <si>
    <t>Эмиссионный доход</t>
  </si>
  <si>
    <t>Нераспределенная прибыль</t>
  </si>
  <si>
    <t>Всего</t>
  </si>
  <si>
    <t>Сальдо на 1 января отчетного года</t>
  </si>
  <si>
    <t>Корректировки прошлых периодов</t>
  </si>
  <si>
    <t>Пересчитанное сальдо на 1 января отчетного года</t>
  </si>
  <si>
    <t>Совокупный доход</t>
  </si>
  <si>
    <t>Амортизация переоценки основных средств на нераспределенный доход</t>
  </si>
  <si>
    <t>Сальдо на 1 января предыдущего года</t>
  </si>
  <si>
    <t>Корректировка сальдо нераспределенной прибыли на начало периода</t>
  </si>
  <si>
    <t>Пересчитанное сальдо</t>
  </si>
  <si>
    <t>ОТЧЕТ ОБ ИЗМЕНЕНИЯХ В СОБСТВЕННОМ КАПИТАЛЕ ЗА ОТЧЕТНЫЙ ПЕРИОД</t>
  </si>
  <si>
    <t>Долгосрочная торговая  и прочая дебиторская задолжность</t>
  </si>
  <si>
    <t xml:space="preserve">   получение  займов</t>
  </si>
  <si>
    <t xml:space="preserve">Денежные средства и их эквиваленты на начало периода </t>
  </si>
  <si>
    <t>Денежные средства и их эквиваленты на конец периода</t>
  </si>
  <si>
    <t>Краткосрочная торговая и прочая дебиторская задолженность</t>
  </si>
  <si>
    <t>Резерв курсовых разниц при пересчете из других валют</t>
  </si>
  <si>
    <t>Обязательствапо налогам и  другим обязательным и добровольным платежам</t>
  </si>
  <si>
    <t>Краткосрочные оценочные обязательства</t>
  </si>
  <si>
    <t>Курсовые разницы при пересчете показателей зарубежного подразделения из других валют</t>
  </si>
  <si>
    <t xml:space="preserve">Краткосрочная торговая и прочая кредиторская задолженность </t>
  </si>
  <si>
    <t>ОТЧЕТ О ДВИЖЕНИИ ДЕНЕЖНЫХ СРЕДСТВ(прямой метод)</t>
  </si>
  <si>
    <t>Прочая долгосрочная кредиторская задолжность</t>
  </si>
  <si>
    <t>возврат прочих займов</t>
  </si>
  <si>
    <t>погашение займов</t>
  </si>
  <si>
    <t>Обязательства по подоходному налогу</t>
  </si>
  <si>
    <t>ТОО "Алма Телекоммуникейшнс Казахстан"</t>
  </si>
  <si>
    <t>Предыдущий период</t>
  </si>
  <si>
    <t>Прибыль (убыток) за отчетный период:</t>
  </si>
  <si>
    <t>Прочий совокупный доход, за отчетный период</t>
  </si>
  <si>
    <t>Итого суммарный совокупный доход (убыток) за отчетный период</t>
  </si>
  <si>
    <t>Балансовая стоимость акции,тенге</t>
  </si>
  <si>
    <t xml:space="preserve">Консолидированная финансовая отчетность </t>
  </si>
  <si>
    <t>Генеральный директор</t>
  </si>
  <si>
    <t>Прибыль (Убыток) на акцию  (тенге)</t>
  </si>
  <si>
    <t>31.12.2018год</t>
  </si>
  <si>
    <t>Басин Д.Г.</t>
  </si>
  <si>
    <t>по состоянию на 30.06. 2019 года.</t>
  </si>
  <si>
    <t>30.06.2019 года.</t>
  </si>
  <si>
    <t>за  1полугодие 2019 год</t>
  </si>
  <si>
    <t>за 1 полугодие 2019 год</t>
  </si>
  <si>
    <t>за  1 полугодие 2019год.</t>
  </si>
  <si>
    <t xml:space="preserve">Сальдо на 30 июня отчетного года </t>
  </si>
  <si>
    <t>Сальдо на 31декабря 2018года</t>
  </si>
  <si>
    <t>Дивиденды</t>
  </si>
  <si>
    <t>Прочие доходы (расходы)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</si>
</sst>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#,##0_);\(#,##0\)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wrapText="1" indent="1"/>
    </xf>
    <xf numFmtId="165" fontId="2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 wrapText="1" indent="1"/>
    </xf>
    <xf numFmtId="0" fontId="2" fillId="4" borderId="1" xfId="0" applyFont="1" applyFill="1" applyBorder="1" applyAlignment="1">
      <alignment horizontal="left" wrapText="1" indent="1"/>
    </xf>
    <xf numFmtId="165" fontId="2" fillId="4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5" fontId="2" fillId="4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0" fontId="0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9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Fill="1" applyBorder="1" applyAlignment="1">
      <alignment wrapText="1"/>
    </xf>
    <xf numFmtId="0" fontId="12" fillId="0" borderId="0" xfId="0" applyFont="1"/>
    <xf numFmtId="0" fontId="1" fillId="0" borderId="0" xfId="0" applyFont="1"/>
    <xf numFmtId="164" fontId="1" fillId="0" borderId="0" xfId="0" applyNumberFormat="1" applyFont="1"/>
    <xf numFmtId="0" fontId="13" fillId="0" borderId="0" xfId="0" applyFont="1"/>
    <xf numFmtId="0" fontId="7" fillId="0" borderId="0" xfId="0" applyFont="1" applyAlignment="1"/>
    <xf numFmtId="165" fontId="9" fillId="0" borderId="0" xfId="0" applyNumberFormat="1" applyFont="1"/>
    <xf numFmtId="165" fontId="13" fillId="0" borderId="0" xfId="0" applyNumberFormat="1" applyFont="1"/>
    <xf numFmtId="0" fontId="4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 indent="1"/>
    </xf>
    <xf numFmtId="165" fontId="2" fillId="2" borderId="1" xfId="0" applyNumberFormat="1" applyFont="1" applyFill="1" applyBorder="1" applyAlignment="1">
      <alignment horizontal="left" wrapText="1" indent="1"/>
    </xf>
    <xf numFmtId="165" fontId="2" fillId="2" borderId="1" xfId="0" applyNumberFormat="1" applyFont="1" applyFill="1" applyBorder="1" applyAlignment="1">
      <alignment horizontal="right" wrapText="1" indent="1"/>
    </xf>
    <xf numFmtId="165" fontId="4" fillId="2" borderId="1" xfId="0" applyNumberFormat="1" applyFont="1" applyFill="1" applyBorder="1" applyAlignment="1">
      <alignment horizontal="right" wrapText="1" indent="1"/>
    </xf>
    <xf numFmtId="165" fontId="2" fillId="2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right" wrapText="1"/>
    </xf>
    <xf numFmtId="0" fontId="15" fillId="0" borderId="1" xfId="0" applyFont="1" applyBorder="1" applyAlignment="1">
      <alignment horizontal="center"/>
    </xf>
    <xf numFmtId="164" fontId="15" fillId="2" borderId="1" xfId="0" applyNumberFormat="1" applyFont="1" applyFill="1" applyBorder="1" applyAlignment="1">
      <alignment horizontal="right" wrapText="1"/>
    </xf>
    <xf numFmtId="164" fontId="15" fillId="0" borderId="1" xfId="0" applyNumberFormat="1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164" fontId="1" fillId="0" borderId="1" xfId="0" applyNumberFormat="1" applyFont="1" applyBorder="1"/>
    <xf numFmtId="164" fontId="2" fillId="2" borderId="1" xfId="0" applyNumberFormat="1" applyFont="1" applyFill="1" applyBorder="1" applyAlignment="1">
      <alignment horizontal="right" vertical="center" wrapText="1"/>
    </xf>
    <xf numFmtId="3" fontId="17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165" fontId="7" fillId="5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justify" vertical="top" wrapText="1"/>
    </xf>
    <xf numFmtId="165" fontId="8" fillId="5" borderId="1" xfId="0" applyNumberFormat="1" applyFont="1" applyFill="1" applyBorder="1" applyAlignment="1">
      <alignment horizontal="right" wrapText="1"/>
    </xf>
    <xf numFmtId="165" fontId="4" fillId="5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justify" vertical="top" wrapText="1"/>
    </xf>
    <xf numFmtId="165" fontId="7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justify" vertical="top" wrapText="1"/>
    </xf>
    <xf numFmtId="165" fontId="8" fillId="2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0" fillId="0" borderId="0" xfId="0" applyNumberFormat="1"/>
    <xf numFmtId="165" fontId="2" fillId="2" borderId="1" xfId="0" applyNumberFormat="1" applyFont="1" applyFill="1" applyBorder="1" applyAlignment="1">
      <alignment horizontal="right" wrapText="1"/>
    </xf>
    <xf numFmtId="3" fontId="15" fillId="2" borderId="1" xfId="0" applyNumberFormat="1" applyFont="1" applyFill="1" applyBorder="1" applyAlignment="1">
      <alignment horizontal="right"/>
    </xf>
    <xf numFmtId="3" fontId="15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3" fontId="4" fillId="2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3" fontId="17" fillId="2" borderId="0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2" fontId="9" fillId="0" borderId="1" xfId="0" applyNumberFormat="1" applyFont="1" applyBorder="1"/>
    <xf numFmtId="165" fontId="4" fillId="0" borderId="1" xfId="0" applyNumberFormat="1" applyFont="1" applyFill="1" applyBorder="1" applyAlignment="1">
      <alignment horizontal="right" wrapText="1"/>
    </xf>
    <xf numFmtId="0" fontId="18" fillId="0" borderId="0" xfId="0" applyFont="1"/>
    <xf numFmtId="165" fontId="4" fillId="2" borderId="1" xfId="0" applyNumberFormat="1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164" fontId="12" fillId="0" borderId="0" xfId="0" applyNumberFormat="1" applyFont="1" applyBorder="1"/>
    <xf numFmtId="0" fontId="20" fillId="2" borderId="0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 wrapText="1"/>
    </xf>
    <xf numFmtId="4" fontId="5" fillId="2" borderId="0" xfId="0" applyNumberFormat="1" applyFont="1" applyFill="1" applyBorder="1"/>
    <xf numFmtId="4" fontId="12" fillId="0" borderId="0" xfId="0" applyNumberFormat="1" applyFont="1" applyFill="1" applyBorder="1"/>
    <xf numFmtId="2" fontId="21" fillId="0" borderId="2" xfId="0" applyNumberFormat="1" applyFont="1" applyBorder="1"/>
    <xf numFmtId="4" fontId="2" fillId="0" borderId="1" xfId="0" applyNumberFormat="1" applyFont="1" applyFill="1" applyBorder="1" applyAlignment="1">
      <alignment horizontal="right" wrapText="1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4"/>
  <sheetViews>
    <sheetView topLeftCell="A21" workbookViewId="0">
      <selection activeCell="A2" sqref="A2:C53"/>
    </sheetView>
  </sheetViews>
  <sheetFormatPr defaultRowHeight="15" x14ac:dyDescent="0.25"/>
  <cols>
    <col min="1" max="1" width="57" customWidth="1"/>
    <col min="2" max="2" width="17" customWidth="1"/>
    <col min="3" max="3" width="16.28515625" customWidth="1"/>
    <col min="5" max="5" width="10.28515625" customWidth="1"/>
  </cols>
  <sheetData>
    <row r="2" spans="1:5" x14ac:dyDescent="0.25">
      <c r="A2" s="92" t="s">
        <v>102</v>
      </c>
      <c r="B2" s="18"/>
      <c r="C2" s="3"/>
    </row>
    <row r="3" spans="1:5" x14ac:dyDescent="0.25">
      <c r="A3" s="92" t="s">
        <v>108</v>
      </c>
      <c r="B3" s="18"/>
      <c r="C3" s="3"/>
    </row>
    <row r="4" spans="1:5" ht="8.4499999999999993" customHeight="1" x14ac:dyDescent="0.25">
      <c r="A4" s="18"/>
      <c r="B4" s="18"/>
      <c r="C4" s="3"/>
    </row>
    <row r="5" spans="1:5" ht="12" customHeight="1" x14ac:dyDescent="0.25">
      <c r="A5" s="104" t="s">
        <v>0</v>
      </c>
      <c r="B5" s="104"/>
      <c r="C5" s="104"/>
    </row>
    <row r="6" spans="1:5" x14ac:dyDescent="0.25">
      <c r="A6" s="104" t="s">
        <v>113</v>
      </c>
      <c r="B6" s="104"/>
      <c r="C6" s="104"/>
    </row>
    <row r="7" spans="1:5" ht="12" customHeight="1" x14ac:dyDescent="0.25">
      <c r="A7" s="18"/>
      <c r="B7" s="18"/>
      <c r="C7" s="3" t="s">
        <v>32</v>
      </c>
    </row>
    <row r="8" spans="1:5" ht="18" customHeight="1" x14ac:dyDescent="0.25">
      <c r="A8" s="41"/>
      <c r="B8" s="88" t="s">
        <v>114</v>
      </c>
      <c r="C8" s="89" t="s">
        <v>111</v>
      </c>
    </row>
    <row r="9" spans="1:5" ht="18" customHeight="1" x14ac:dyDescent="0.25">
      <c r="A9" s="41" t="s">
        <v>1</v>
      </c>
      <c r="B9" s="42"/>
      <c r="C9" s="43"/>
    </row>
    <row r="10" spans="1:5" ht="14.45" customHeight="1" x14ac:dyDescent="0.25">
      <c r="A10" s="1" t="s">
        <v>2</v>
      </c>
      <c r="B10" s="44"/>
      <c r="C10" s="45"/>
    </row>
    <row r="11" spans="1:5" ht="14.45" customHeight="1" x14ac:dyDescent="0.25">
      <c r="A11" s="77" t="s">
        <v>3</v>
      </c>
      <c r="B11" s="78">
        <v>21937545.819149807</v>
      </c>
      <c r="C11" s="79">
        <v>22399758.602089882</v>
      </c>
    </row>
    <row r="12" spans="1:5" ht="15.6" customHeight="1" x14ac:dyDescent="0.25">
      <c r="A12" s="51" t="s">
        <v>4</v>
      </c>
      <c r="B12" s="78">
        <v>31978653.577770002</v>
      </c>
      <c r="C12" s="79">
        <v>32051914.093420003</v>
      </c>
    </row>
    <row r="13" spans="1:5" ht="14.45" customHeight="1" x14ac:dyDescent="0.25">
      <c r="A13" s="51" t="s">
        <v>5</v>
      </c>
      <c r="B13" s="78">
        <v>109530.12</v>
      </c>
      <c r="C13" s="79">
        <v>109530.12</v>
      </c>
    </row>
    <row r="14" spans="1:5" ht="16.149999999999999" customHeight="1" x14ac:dyDescent="0.25">
      <c r="A14" s="51" t="s">
        <v>6</v>
      </c>
      <c r="B14" s="78">
        <v>0</v>
      </c>
      <c r="C14" s="78">
        <v>0</v>
      </c>
      <c r="E14" s="75"/>
    </row>
    <row r="15" spans="1:5" ht="17.45" customHeight="1" x14ac:dyDescent="0.25">
      <c r="A15" s="51" t="s">
        <v>87</v>
      </c>
      <c r="B15" s="78">
        <v>2285.0800899999999</v>
      </c>
      <c r="C15" s="80">
        <v>2383.8980700000002</v>
      </c>
    </row>
    <row r="16" spans="1:5" ht="15.6" customHeight="1" x14ac:dyDescent="0.25">
      <c r="A16" s="51" t="s">
        <v>7</v>
      </c>
      <c r="B16" s="81">
        <v>22777.29376</v>
      </c>
      <c r="C16" s="80">
        <v>76498.147779999999</v>
      </c>
    </row>
    <row r="17" spans="1:5" ht="18" customHeight="1" x14ac:dyDescent="0.25">
      <c r="A17" s="2" t="s">
        <v>8</v>
      </c>
      <c r="B17" s="55">
        <v>54050791.890769809</v>
      </c>
      <c r="C17" s="55">
        <v>54640084.861359879</v>
      </c>
    </row>
    <row r="18" spans="1:5" ht="15.6" customHeight="1" x14ac:dyDescent="0.25">
      <c r="A18" s="2" t="s">
        <v>9</v>
      </c>
      <c r="B18" s="71"/>
      <c r="C18" s="46"/>
    </row>
    <row r="19" spans="1:5" ht="16.899999999999999" customHeight="1" x14ac:dyDescent="0.25">
      <c r="A19" s="51" t="s">
        <v>10</v>
      </c>
      <c r="B19" s="78">
        <v>3149921.43108</v>
      </c>
      <c r="C19" s="79">
        <v>3147376.6760100005</v>
      </c>
    </row>
    <row r="20" spans="1:5" ht="16.899999999999999" customHeight="1" x14ac:dyDescent="0.25">
      <c r="A20" s="82" t="s">
        <v>91</v>
      </c>
      <c r="B20" s="78">
        <v>889081.89248999965</v>
      </c>
      <c r="C20" s="79">
        <v>1676445.3929399997</v>
      </c>
    </row>
    <row r="21" spans="1:5" ht="17.45" customHeight="1" x14ac:dyDescent="0.25">
      <c r="A21" s="51" t="s">
        <v>11</v>
      </c>
      <c r="B21" s="78">
        <v>0</v>
      </c>
      <c r="C21" s="79">
        <v>0</v>
      </c>
    </row>
    <row r="22" spans="1:5" ht="18" customHeight="1" x14ac:dyDescent="0.25">
      <c r="A22" s="51" t="s">
        <v>12</v>
      </c>
      <c r="B22" s="78">
        <v>171718.09719</v>
      </c>
      <c r="C22" s="79">
        <v>166372.21130000002</v>
      </c>
    </row>
    <row r="23" spans="1:5" ht="16.149999999999999" customHeight="1" x14ac:dyDescent="0.25">
      <c r="A23" s="51" t="s">
        <v>13</v>
      </c>
      <c r="B23" s="78">
        <v>61481.122839999996</v>
      </c>
      <c r="C23" s="79">
        <v>35737.062419999987</v>
      </c>
      <c r="E23" s="74"/>
    </row>
    <row r="24" spans="1:5" ht="17.45" customHeight="1" x14ac:dyDescent="0.25">
      <c r="A24" s="51" t="s">
        <v>14</v>
      </c>
      <c r="B24" s="78">
        <v>201575.90753999999</v>
      </c>
      <c r="C24" s="79">
        <v>453229.43336000002</v>
      </c>
    </row>
    <row r="25" spans="1:5" ht="13.15" customHeight="1" x14ac:dyDescent="0.25">
      <c r="A25" s="51" t="s">
        <v>15</v>
      </c>
      <c r="B25" s="78">
        <v>551210.5307</v>
      </c>
      <c r="C25" s="80">
        <v>518829.34127999819</v>
      </c>
    </row>
    <row r="26" spans="1:5" ht="18.600000000000001" customHeight="1" x14ac:dyDescent="0.25">
      <c r="A26" s="2" t="s">
        <v>16</v>
      </c>
      <c r="B26" s="73">
        <v>5024988.9818399996</v>
      </c>
      <c r="C26" s="53">
        <v>5997990.1173099987</v>
      </c>
    </row>
    <row r="27" spans="1:5" ht="18.600000000000001" customHeight="1" x14ac:dyDescent="0.25">
      <c r="A27" s="84" t="s">
        <v>17</v>
      </c>
      <c r="B27" s="56">
        <v>59075780.872609809</v>
      </c>
      <c r="C27" s="56">
        <v>60638074.978669882</v>
      </c>
      <c r="E27" s="75"/>
    </row>
    <row r="28" spans="1:5" ht="15" customHeight="1" x14ac:dyDescent="0.25">
      <c r="A28" s="48" t="s">
        <v>18</v>
      </c>
      <c r="B28" s="72"/>
      <c r="C28" s="47"/>
    </row>
    <row r="29" spans="1:5" ht="14.45" customHeight="1" x14ac:dyDescent="0.25">
      <c r="A29" s="49" t="s">
        <v>19</v>
      </c>
      <c r="B29" s="71"/>
      <c r="C29" s="45"/>
    </row>
    <row r="30" spans="1:5" x14ac:dyDescent="0.25">
      <c r="A30" s="51" t="s">
        <v>20</v>
      </c>
      <c r="B30" s="78">
        <v>50572714</v>
      </c>
      <c r="C30" s="80">
        <v>50572714</v>
      </c>
    </row>
    <row r="31" spans="1:5" x14ac:dyDescent="0.25">
      <c r="A31" s="51" t="s">
        <v>21</v>
      </c>
      <c r="B31" s="78">
        <v>0</v>
      </c>
      <c r="C31" s="80">
        <v>0</v>
      </c>
    </row>
    <row r="32" spans="1:5" ht="15" customHeight="1" x14ac:dyDescent="0.25">
      <c r="A32" s="51" t="s">
        <v>92</v>
      </c>
      <c r="B32" s="83">
        <v>0</v>
      </c>
      <c r="C32" s="80">
        <v>1127.92742</v>
      </c>
    </row>
    <row r="33" spans="1:5" ht="15" customHeight="1" x14ac:dyDescent="0.25">
      <c r="A33" s="51" t="s">
        <v>22</v>
      </c>
      <c r="B33" s="93">
        <v>-100300</v>
      </c>
      <c r="C33" s="80">
        <v>-1160380.5997100004</v>
      </c>
      <c r="E33" s="74"/>
    </row>
    <row r="34" spans="1:5" ht="18.600000000000001" customHeight="1" x14ac:dyDescent="0.25">
      <c r="A34" s="2" t="s">
        <v>23</v>
      </c>
      <c r="B34" s="55">
        <v>50472414</v>
      </c>
      <c r="C34" s="50">
        <v>49413461.327709995</v>
      </c>
      <c r="E34" s="74"/>
    </row>
    <row r="35" spans="1:5" ht="14.45" customHeight="1" x14ac:dyDescent="0.25">
      <c r="A35" s="51" t="s">
        <v>71</v>
      </c>
      <c r="B35" s="81">
        <v>812155.08082000003</v>
      </c>
      <c r="C35" s="80">
        <v>0</v>
      </c>
    </row>
    <row r="36" spans="1:5" ht="14.45" customHeight="1" x14ac:dyDescent="0.25">
      <c r="A36" s="51" t="s">
        <v>24</v>
      </c>
      <c r="B36" s="81">
        <v>3110306.1146200006</v>
      </c>
      <c r="C36" s="80">
        <v>3258943.7586200004</v>
      </c>
    </row>
    <row r="37" spans="1:5" ht="14.45" customHeight="1" x14ac:dyDescent="0.25">
      <c r="A37" s="51" t="s">
        <v>98</v>
      </c>
      <c r="B37" s="78">
        <v>61087.174460000002</v>
      </c>
      <c r="C37" s="80">
        <v>146045.59719</v>
      </c>
    </row>
    <row r="38" spans="1:5" ht="14.45" customHeight="1" x14ac:dyDescent="0.25">
      <c r="A38" s="2" t="s">
        <v>25</v>
      </c>
      <c r="B38" s="55">
        <v>3983548.3699000007</v>
      </c>
      <c r="C38" s="50">
        <v>3404989.3558100006</v>
      </c>
    </row>
    <row r="39" spans="1:5" ht="15.6" customHeight="1" x14ac:dyDescent="0.25">
      <c r="A39" s="51" t="s">
        <v>72</v>
      </c>
      <c r="B39" s="78">
        <v>610000</v>
      </c>
      <c r="C39" s="80">
        <v>2012155.08082</v>
      </c>
    </row>
    <row r="40" spans="1:5" ht="13.9" customHeight="1" x14ac:dyDescent="0.25">
      <c r="A40" s="51" t="s">
        <v>96</v>
      </c>
      <c r="B40" s="78">
        <v>1913378.6720999996</v>
      </c>
      <c r="C40" s="80">
        <v>3032240.8303399994</v>
      </c>
    </row>
    <row r="41" spans="1:5" ht="13.9" customHeight="1" x14ac:dyDescent="0.25">
      <c r="A41" s="51" t="s">
        <v>101</v>
      </c>
      <c r="B41" s="78">
        <v>0</v>
      </c>
      <c r="C41" s="80">
        <v>0</v>
      </c>
    </row>
    <row r="42" spans="1:5" ht="18" customHeight="1" x14ac:dyDescent="0.25">
      <c r="A42" s="51" t="s">
        <v>93</v>
      </c>
      <c r="B42" s="78">
        <v>427464.83248000004</v>
      </c>
      <c r="C42" s="80">
        <v>779194.18535000004</v>
      </c>
      <c r="E42" s="74"/>
    </row>
    <row r="43" spans="1:5" ht="15.6" customHeight="1" x14ac:dyDescent="0.25">
      <c r="A43" s="51" t="s">
        <v>94</v>
      </c>
      <c r="B43" s="78">
        <v>184355</v>
      </c>
      <c r="C43" s="80">
        <v>112175.78756999999</v>
      </c>
    </row>
    <row r="44" spans="1:5" ht="14.45" customHeight="1" x14ac:dyDescent="0.25">
      <c r="A44" s="51" t="s">
        <v>26</v>
      </c>
      <c r="B44" s="81">
        <v>1484620</v>
      </c>
      <c r="C44" s="80">
        <v>1883858.5107499999</v>
      </c>
      <c r="E44" s="74"/>
    </row>
    <row r="45" spans="1:5" ht="16.899999999999999" customHeight="1" x14ac:dyDescent="0.25">
      <c r="A45" s="2" t="s">
        <v>27</v>
      </c>
      <c r="B45" s="55">
        <v>4619818.5045799995</v>
      </c>
      <c r="C45" s="50">
        <v>7819624.3948299997</v>
      </c>
      <c r="E45" s="74"/>
    </row>
    <row r="46" spans="1:5" ht="16.149999999999999" customHeight="1" x14ac:dyDescent="0.25">
      <c r="A46" s="85" t="s">
        <v>28</v>
      </c>
      <c r="B46" s="73">
        <v>8603366.8744799998</v>
      </c>
      <c r="C46" s="53">
        <v>11224613.750640001</v>
      </c>
      <c r="E46" s="74"/>
    </row>
    <row r="47" spans="1:5" ht="18.600000000000001" customHeight="1" x14ac:dyDescent="0.25">
      <c r="A47" s="84" t="s">
        <v>29</v>
      </c>
      <c r="B47" s="52">
        <v>59075780.874480002</v>
      </c>
      <c r="C47" s="54">
        <v>60638075.078349993</v>
      </c>
      <c r="E47" s="74"/>
    </row>
    <row r="48" spans="1:5" ht="18" customHeight="1" x14ac:dyDescent="0.25">
      <c r="A48" s="96" t="s">
        <v>107</v>
      </c>
      <c r="B48" s="101">
        <v>365.69</v>
      </c>
      <c r="C48" s="100">
        <v>343.3</v>
      </c>
      <c r="E48" s="74"/>
    </row>
    <row r="49" spans="1:5" ht="18" customHeight="1" x14ac:dyDescent="0.25">
      <c r="A49" s="96"/>
      <c r="B49" s="95"/>
      <c r="C49" s="87"/>
      <c r="E49" s="74"/>
    </row>
    <row r="50" spans="1:5" ht="14.25" customHeight="1" x14ac:dyDescent="0.25">
      <c r="A50" s="94" t="s">
        <v>109</v>
      </c>
      <c r="B50" s="26"/>
      <c r="C50" s="3" t="s">
        <v>112</v>
      </c>
    </row>
    <row r="51" spans="1:5" x14ac:dyDescent="0.25">
      <c r="A51" s="25"/>
      <c r="B51" s="26"/>
      <c r="C51" s="3"/>
    </row>
    <row r="52" spans="1:5" x14ac:dyDescent="0.25">
      <c r="A52" s="24" t="s">
        <v>30</v>
      </c>
      <c r="B52" s="26"/>
      <c r="C52" s="3" t="s">
        <v>43</v>
      </c>
    </row>
    <row r="53" spans="1:5" x14ac:dyDescent="0.25">
      <c r="A53" s="20"/>
      <c r="B53" s="20"/>
      <c r="C53" s="20"/>
    </row>
    <row r="54" spans="1:5" x14ac:dyDescent="0.25">
      <c r="A54" s="17"/>
      <c r="B54" s="17"/>
      <c r="C54" s="17"/>
    </row>
  </sheetData>
  <mergeCells count="2">
    <mergeCell ref="A5:C5"/>
    <mergeCell ref="A6:C6"/>
  </mergeCells>
  <pageMargins left="0.25" right="0.25" top="0.75" bottom="0.75" header="0.3" footer="0.3"/>
  <pageSetup paperSize="9" scale="9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workbookViewId="0">
      <selection activeCell="A2" sqref="A2:C29"/>
    </sheetView>
  </sheetViews>
  <sheetFormatPr defaultRowHeight="15" x14ac:dyDescent="0.25"/>
  <cols>
    <col min="1" max="1" width="51.7109375" customWidth="1"/>
    <col min="2" max="3" width="15.5703125" customWidth="1"/>
  </cols>
  <sheetData>
    <row r="2" spans="1:3" x14ac:dyDescent="0.25">
      <c r="A2" s="92" t="s">
        <v>102</v>
      </c>
      <c r="B2" s="20"/>
      <c r="C2" s="20"/>
    </row>
    <row r="3" spans="1:3" x14ac:dyDescent="0.25">
      <c r="A3" s="92" t="s">
        <v>108</v>
      </c>
      <c r="B3" s="20"/>
      <c r="C3" s="20"/>
    </row>
    <row r="4" spans="1:3" x14ac:dyDescent="0.25">
      <c r="A4" s="20"/>
      <c r="B4" s="20"/>
      <c r="C4" s="20"/>
    </row>
    <row r="5" spans="1:3" x14ac:dyDescent="0.25">
      <c r="A5" s="104" t="s">
        <v>31</v>
      </c>
      <c r="B5" s="104"/>
      <c r="C5" s="20"/>
    </row>
    <row r="6" spans="1:3" x14ac:dyDescent="0.25">
      <c r="A6" s="104" t="s">
        <v>115</v>
      </c>
      <c r="B6" s="104"/>
      <c r="C6" s="20"/>
    </row>
    <row r="7" spans="1:3" x14ac:dyDescent="0.25">
      <c r="A7" s="20"/>
      <c r="B7" s="20"/>
      <c r="C7" s="20" t="s">
        <v>32</v>
      </c>
    </row>
    <row r="8" spans="1:3" ht="24" x14ac:dyDescent="0.25">
      <c r="A8" s="1"/>
      <c r="B8" s="4" t="s">
        <v>70</v>
      </c>
      <c r="C8" s="4" t="s">
        <v>103</v>
      </c>
    </row>
    <row r="9" spans="1:3" ht="24" customHeight="1" x14ac:dyDescent="0.25">
      <c r="A9" s="32" t="s">
        <v>33</v>
      </c>
      <c r="B9" s="36">
        <v>7796363.9356000004</v>
      </c>
      <c r="C9" s="36">
        <v>7461130</v>
      </c>
    </row>
    <row r="10" spans="1:3" ht="19.149999999999999" customHeight="1" x14ac:dyDescent="0.25">
      <c r="A10" s="32" t="s">
        <v>34</v>
      </c>
      <c r="B10" s="36">
        <v>-5172907.3836909998</v>
      </c>
      <c r="C10" s="36">
        <v>-4963521</v>
      </c>
    </row>
    <row r="11" spans="1:3" x14ac:dyDescent="0.25">
      <c r="A11" s="33" t="s">
        <v>35</v>
      </c>
      <c r="B11" s="35">
        <v>2623456.5519090001</v>
      </c>
      <c r="C11" s="35">
        <v>2497609</v>
      </c>
    </row>
    <row r="12" spans="1:3" x14ac:dyDescent="0.25">
      <c r="A12" s="32" t="s">
        <v>36</v>
      </c>
      <c r="B12" s="36">
        <v>-614921.18172999995</v>
      </c>
      <c r="C12" s="36">
        <v>-1010541</v>
      </c>
    </row>
    <row r="13" spans="1:3" ht="21.6" customHeight="1" x14ac:dyDescent="0.25">
      <c r="A13" s="32" t="s">
        <v>37</v>
      </c>
      <c r="B13" s="36">
        <v>-873608.15954000014</v>
      </c>
      <c r="C13" s="36">
        <v>-1357597</v>
      </c>
    </row>
    <row r="14" spans="1:3" ht="19.149999999999999" customHeight="1" x14ac:dyDescent="0.25">
      <c r="A14" s="32" t="s">
        <v>38</v>
      </c>
      <c r="B14" s="36">
        <v>5692.3561600000003</v>
      </c>
      <c r="C14" s="36">
        <v>3466</v>
      </c>
    </row>
    <row r="15" spans="1:3" ht="18" customHeight="1" x14ac:dyDescent="0.25">
      <c r="A15" s="32" t="s">
        <v>39</v>
      </c>
      <c r="B15" s="36">
        <v>0</v>
      </c>
      <c r="C15" s="36">
        <v>-253554</v>
      </c>
    </row>
    <row r="16" spans="1:3" ht="18.600000000000001" customHeight="1" x14ac:dyDescent="0.25">
      <c r="A16" s="32" t="s">
        <v>121</v>
      </c>
      <c r="B16" s="36">
        <v>-36789</v>
      </c>
      <c r="C16" s="91">
        <v>33795</v>
      </c>
    </row>
    <row r="17" spans="1:3" ht="19.149999999999999" customHeight="1" x14ac:dyDescent="0.25">
      <c r="A17" s="33" t="s">
        <v>40</v>
      </c>
      <c r="B17" s="35">
        <v>1103831.0974990001</v>
      </c>
      <c r="C17" s="35">
        <v>-86822</v>
      </c>
    </row>
    <row r="18" spans="1:3" ht="22.9" customHeight="1" x14ac:dyDescent="0.25">
      <c r="A18" s="32" t="s">
        <v>41</v>
      </c>
      <c r="B18" s="36">
        <v>-43749.999329999999</v>
      </c>
      <c r="C18" s="36">
        <v>-15299.358</v>
      </c>
    </row>
    <row r="19" spans="1:3" ht="22.9" customHeight="1" x14ac:dyDescent="0.25">
      <c r="A19" s="33" t="s">
        <v>104</v>
      </c>
      <c r="B19" s="35">
        <v>1060081.0981690001</v>
      </c>
      <c r="C19" s="70">
        <v>-102121</v>
      </c>
    </row>
    <row r="20" spans="1:3" ht="21.6" customHeight="1" x14ac:dyDescent="0.25">
      <c r="A20" s="33" t="s">
        <v>42</v>
      </c>
      <c r="B20" s="34"/>
      <c r="C20" s="35"/>
    </row>
    <row r="21" spans="1:3" ht="25.9" customHeight="1" x14ac:dyDescent="0.25">
      <c r="A21" s="32" t="s">
        <v>95</v>
      </c>
      <c r="B21" s="36">
        <v>-1128</v>
      </c>
      <c r="C21" s="36">
        <v>187.13939999999997</v>
      </c>
    </row>
    <row r="22" spans="1:3" ht="28.9" customHeight="1" x14ac:dyDescent="0.25">
      <c r="A22" s="33" t="s">
        <v>105</v>
      </c>
      <c r="B22" s="35">
        <v>-1128</v>
      </c>
      <c r="C22" s="37">
        <v>187.13939999999997</v>
      </c>
    </row>
    <row r="23" spans="1:3" ht="24.6" customHeight="1" x14ac:dyDescent="0.25">
      <c r="A23" s="33" t="s">
        <v>106</v>
      </c>
      <c r="B23" s="37">
        <v>1058953.0981690001</v>
      </c>
      <c r="C23" s="37">
        <v>-101934</v>
      </c>
    </row>
    <row r="24" spans="1:3" ht="19.149999999999999" customHeight="1" x14ac:dyDescent="0.25">
      <c r="A24" s="32" t="s">
        <v>110</v>
      </c>
      <c r="B24" s="103">
        <v>20.961522811866498</v>
      </c>
      <c r="C24" s="102">
        <v>-2</v>
      </c>
    </row>
    <row r="25" spans="1:3" x14ac:dyDescent="0.25">
      <c r="A25" s="20"/>
      <c r="B25" s="20"/>
    </row>
    <row r="26" spans="1:3" x14ac:dyDescent="0.25">
      <c r="A26" s="20"/>
      <c r="B26" s="20"/>
      <c r="C26" s="20"/>
    </row>
    <row r="27" spans="1:3" ht="15.75" x14ac:dyDescent="0.25">
      <c r="A27" s="94" t="s">
        <v>109</v>
      </c>
      <c r="B27" s="3" t="s">
        <v>112</v>
      </c>
      <c r="C27" s="20"/>
    </row>
    <row r="28" spans="1:3" x14ac:dyDescent="0.25">
      <c r="A28" s="23"/>
      <c r="B28" s="19"/>
      <c r="C28" s="21"/>
    </row>
    <row r="29" spans="1:3" x14ac:dyDescent="0.25">
      <c r="A29" s="24" t="s">
        <v>30</v>
      </c>
      <c r="B29" s="3" t="s">
        <v>43</v>
      </c>
      <c r="C29" s="20"/>
    </row>
    <row r="30" spans="1:3" x14ac:dyDescent="0.25">
      <c r="A30" s="18"/>
      <c r="B30" s="18"/>
      <c r="C30" s="18"/>
    </row>
  </sheetData>
  <mergeCells count="2">
    <mergeCell ref="A6:B6"/>
    <mergeCell ref="A5:B5"/>
  </mergeCells>
  <pageMargins left="0.17" right="0.21" top="0.75" bottom="0.75" header="0.44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opLeftCell="A17" workbookViewId="0">
      <selection activeCell="A2" sqref="A2:C49"/>
    </sheetView>
  </sheetViews>
  <sheetFormatPr defaultRowHeight="15" x14ac:dyDescent="0.25"/>
  <cols>
    <col min="1" max="1" width="60.7109375" customWidth="1"/>
    <col min="2" max="2" width="14" customWidth="1"/>
    <col min="3" max="3" width="13.140625" customWidth="1"/>
    <col min="5" max="5" width="10.42578125" bestFit="1" customWidth="1"/>
  </cols>
  <sheetData>
    <row r="2" spans="1:8" x14ac:dyDescent="0.25">
      <c r="A2" s="92" t="s">
        <v>102</v>
      </c>
      <c r="B2" s="20"/>
      <c r="C2" s="28"/>
    </row>
    <row r="3" spans="1:8" x14ac:dyDescent="0.25">
      <c r="A3" s="92" t="s">
        <v>108</v>
      </c>
      <c r="B3" s="20"/>
      <c r="C3" s="28"/>
    </row>
    <row r="4" spans="1:8" ht="10.15" customHeight="1" x14ac:dyDescent="0.25">
      <c r="A4" s="20"/>
      <c r="B4" s="20"/>
      <c r="C4" s="28"/>
    </row>
    <row r="5" spans="1:8" x14ac:dyDescent="0.25">
      <c r="A5" s="76" t="s">
        <v>97</v>
      </c>
      <c r="B5" s="29"/>
      <c r="C5" s="29"/>
    </row>
    <row r="6" spans="1:8" x14ac:dyDescent="0.25">
      <c r="A6" s="104" t="s">
        <v>116</v>
      </c>
      <c r="B6" s="104"/>
      <c r="C6" s="104"/>
    </row>
    <row r="7" spans="1:8" ht="9" customHeight="1" x14ac:dyDescent="0.25">
      <c r="A7" s="40"/>
      <c r="B7" s="22"/>
      <c r="C7" s="20" t="s">
        <v>32</v>
      </c>
    </row>
    <row r="8" spans="1:8" ht="24" x14ac:dyDescent="0.25">
      <c r="A8" s="6"/>
      <c r="B8" s="4" t="s">
        <v>70</v>
      </c>
      <c r="C8" s="4" t="s">
        <v>103</v>
      </c>
      <c r="H8" s="20"/>
    </row>
    <row r="9" spans="1:8" ht="17.45" customHeight="1" x14ac:dyDescent="0.25">
      <c r="A9" s="86" t="s">
        <v>44</v>
      </c>
      <c r="B9" s="8"/>
      <c r="C9" s="8"/>
    </row>
    <row r="10" spans="1:8" ht="17.45" customHeight="1" x14ac:dyDescent="0.25">
      <c r="A10" s="9" t="s">
        <v>45</v>
      </c>
      <c r="B10" s="97">
        <v>7463916.3449355997</v>
      </c>
      <c r="C10" s="10">
        <v>8090518</v>
      </c>
      <c r="E10" s="69"/>
    </row>
    <row r="11" spans="1:8" ht="15.6" customHeight="1" x14ac:dyDescent="0.25">
      <c r="A11" s="11" t="s">
        <v>46</v>
      </c>
      <c r="B11" s="91">
        <v>4037307.1469455999</v>
      </c>
      <c r="C11" s="5">
        <v>5415712</v>
      </c>
    </row>
    <row r="12" spans="1:8" ht="15" customHeight="1" x14ac:dyDescent="0.25">
      <c r="A12" s="11" t="s">
        <v>47</v>
      </c>
      <c r="B12" s="91">
        <v>1840928.1529799995</v>
      </c>
      <c r="C12" s="5">
        <v>401928</v>
      </c>
    </row>
    <row r="13" spans="1:8" ht="13.15" customHeight="1" x14ac:dyDescent="0.25">
      <c r="A13" s="11" t="s">
        <v>48</v>
      </c>
      <c r="B13" s="91">
        <v>1585681.04501</v>
      </c>
      <c r="C13" s="5">
        <v>2272878</v>
      </c>
    </row>
    <row r="14" spans="1:8" ht="16.899999999999999" customHeight="1" x14ac:dyDescent="0.25">
      <c r="A14" s="9" t="s">
        <v>49</v>
      </c>
      <c r="B14" s="97">
        <v>-6700814.1237399997</v>
      </c>
      <c r="C14" s="10">
        <v>-6518021</v>
      </c>
      <c r="E14" s="69"/>
    </row>
    <row r="15" spans="1:8" ht="16.149999999999999" customHeight="1" x14ac:dyDescent="0.25">
      <c r="A15" s="11" t="s">
        <v>50</v>
      </c>
      <c r="B15" s="91">
        <v>-3039655.2970899991</v>
      </c>
      <c r="C15" s="5">
        <v>-1599218</v>
      </c>
    </row>
    <row r="16" spans="1:8" ht="13.15" customHeight="1" x14ac:dyDescent="0.25">
      <c r="A16" s="11" t="s">
        <v>51</v>
      </c>
      <c r="B16" s="91">
        <v>-363800.07252999995</v>
      </c>
      <c r="C16" s="5">
        <v>-276866</v>
      </c>
    </row>
    <row r="17" spans="1:5" ht="15" customHeight="1" x14ac:dyDescent="0.25">
      <c r="A17" s="11" t="s">
        <v>52</v>
      </c>
      <c r="B17" s="91">
        <v>-1447082.6598</v>
      </c>
      <c r="C17" s="5">
        <v>-1330541</v>
      </c>
    </row>
    <row r="18" spans="1:5" ht="14.45" customHeight="1" x14ac:dyDescent="0.25">
      <c r="A18" s="11" t="s">
        <v>73</v>
      </c>
      <c r="B18" s="91">
        <v>0</v>
      </c>
      <c r="C18" s="5">
        <v>-283273</v>
      </c>
      <c r="E18" s="90"/>
    </row>
    <row r="19" spans="1:5" ht="13.9" customHeight="1" x14ac:dyDescent="0.25">
      <c r="A19" s="11" t="s">
        <v>53</v>
      </c>
      <c r="B19" s="91">
        <v>-46324.84</v>
      </c>
      <c r="C19" s="5">
        <v>-10300</v>
      </c>
    </row>
    <row r="20" spans="1:5" x14ac:dyDescent="0.25">
      <c r="A20" s="11" t="s">
        <v>54</v>
      </c>
      <c r="B20" s="91">
        <v>-1582329.3792000001</v>
      </c>
      <c r="C20" s="5">
        <v>-731116</v>
      </c>
    </row>
    <row r="21" spans="1:5" ht="15" customHeight="1" x14ac:dyDescent="0.25">
      <c r="A21" s="11" t="s">
        <v>55</v>
      </c>
      <c r="B21" s="91">
        <v>-221621.87512000001</v>
      </c>
      <c r="C21" s="5">
        <v>-2286709</v>
      </c>
    </row>
    <row r="22" spans="1:5" ht="15.6" customHeight="1" x14ac:dyDescent="0.25">
      <c r="A22" s="12" t="s">
        <v>56</v>
      </c>
      <c r="B22" s="97">
        <v>763102.2211956</v>
      </c>
      <c r="C22" s="13">
        <v>1572497</v>
      </c>
      <c r="E22" s="69"/>
    </row>
    <row r="23" spans="1:5" ht="16.899999999999999" customHeight="1" x14ac:dyDescent="0.25">
      <c r="A23" s="7" t="s">
        <v>57</v>
      </c>
      <c r="B23" s="97"/>
      <c r="C23" s="10"/>
    </row>
    <row r="24" spans="1:5" ht="15.6" customHeight="1" x14ac:dyDescent="0.25">
      <c r="A24" s="11" t="s">
        <v>58</v>
      </c>
      <c r="B24" s="98">
        <v>10298.2738544</v>
      </c>
      <c r="C24" s="14">
        <v>10817</v>
      </c>
    </row>
    <row r="25" spans="1:5" ht="15" customHeight="1" x14ac:dyDescent="0.25">
      <c r="A25" s="11" t="s">
        <v>59</v>
      </c>
      <c r="B25" s="98">
        <v>0</v>
      </c>
      <c r="C25" s="14"/>
    </row>
    <row r="26" spans="1:5" ht="16.149999999999999" customHeight="1" x14ac:dyDescent="0.25">
      <c r="A26" s="11" t="s">
        <v>60</v>
      </c>
      <c r="B26" s="98">
        <f>-224470.70561+0.5</f>
        <v>-224470.20561</v>
      </c>
      <c r="C26" s="14">
        <v>-401671</v>
      </c>
    </row>
    <row r="27" spans="1:5" ht="16.149999999999999" customHeight="1" x14ac:dyDescent="0.25">
      <c r="A27" s="11" t="s">
        <v>61</v>
      </c>
      <c r="B27" s="98">
        <v>-18106.598399999999</v>
      </c>
      <c r="C27" s="14">
        <v>-282569</v>
      </c>
    </row>
    <row r="28" spans="1:5" ht="17.45" customHeight="1" x14ac:dyDescent="0.25">
      <c r="A28" s="11" t="s">
        <v>62</v>
      </c>
      <c r="B28" s="98">
        <v>0</v>
      </c>
      <c r="C28" s="14"/>
    </row>
    <row r="29" spans="1:5" ht="17.45" customHeight="1" x14ac:dyDescent="0.25">
      <c r="A29" s="11" t="s">
        <v>55</v>
      </c>
      <c r="B29" s="98">
        <v>0</v>
      </c>
      <c r="C29" s="14"/>
    </row>
    <row r="30" spans="1:5" ht="24.6" customHeight="1" x14ac:dyDescent="0.25">
      <c r="A30" s="12" t="s">
        <v>63</v>
      </c>
      <c r="B30" s="99">
        <v>-232279.03015559996</v>
      </c>
      <c r="C30" s="15">
        <v>-673423</v>
      </c>
    </row>
    <row r="31" spans="1:5" ht="15.6" customHeight="1" x14ac:dyDescent="0.25">
      <c r="A31" s="7" t="s">
        <v>64</v>
      </c>
      <c r="B31" s="97">
        <v>0</v>
      </c>
      <c r="C31" s="10"/>
    </row>
    <row r="32" spans="1:5" ht="14.45" customHeight="1" x14ac:dyDescent="0.25">
      <c r="A32" s="16" t="s">
        <v>88</v>
      </c>
      <c r="B32" s="98">
        <v>0</v>
      </c>
      <c r="C32" s="14">
        <v>150000</v>
      </c>
    </row>
    <row r="33" spans="1:5" ht="13.9" customHeight="1" x14ac:dyDescent="0.25">
      <c r="A33" s="11" t="s">
        <v>48</v>
      </c>
      <c r="B33" s="98">
        <v>0</v>
      </c>
      <c r="C33" s="14">
        <v>0</v>
      </c>
    </row>
    <row r="34" spans="1:5" ht="15.6" customHeight="1" x14ac:dyDescent="0.25">
      <c r="A34" s="11" t="s">
        <v>99</v>
      </c>
      <c r="B34" s="98">
        <v>80</v>
      </c>
      <c r="C34" s="14">
        <v>0</v>
      </c>
    </row>
    <row r="35" spans="1:5" ht="15.6" customHeight="1" x14ac:dyDescent="0.25">
      <c r="A35" s="11" t="s">
        <v>100</v>
      </c>
      <c r="B35" s="98">
        <v>-490000</v>
      </c>
      <c r="C35" s="14">
        <v>-1082268</v>
      </c>
    </row>
    <row r="36" spans="1:5" ht="15.6" customHeight="1" x14ac:dyDescent="0.25">
      <c r="A36" s="11" t="s">
        <v>65</v>
      </c>
      <c r="B36" s="98">
        <v>0</v>
      </c>
      <c r="C36" s="14">
        <v>0</v>
      </c>
    </row>
    <row r="37" spans="1:5" x14ac:dyDescent="0.25">
      <c r="A37" s="11" t="s">
        <v>66</v>
      </c>
      <c r="B37" s="98">
        <v>0</v>
      </c>
      <c r="C37" s="14">
        <v>0</v>
      </c>
    </row>
    <row r="38" spans="1:5" ht="15" customHeight="1" x14ac:dyDescent="0.25">
      <c r="A38" s="11" t="s">
        <v>55</v>
      </c>
      <c r="B38" s="98">
        <v>0</v>
      </c>
      <c r="C38" s="14">
        <v>0</v>
      </c>
    </row>
    <row r="39" spans="1:5" ht="24.6" customHeight="1" x14ac:dyDescent="0.25">
      <c r="A39" s="12" t="s">
        <v>67</v>
      </c>
      <c r="B39" s="97">
        <v>-490000</v>
      </c>
      <c r="C39" s="13">
        <v>-932268</v>
      </c>
    </row>
    <row r="40" spans="1:5" ht="16.899999999999999" customHeight="1" x14ac:dyDescent="0.25">
      <c r="A40" s="2" t="s">
        <v>68</v>
      </c>
      <c r="B40" s="97">
        <v>40823.191040000063</v>
      </c>
      <c r="C40" s="10">
        <v>-33194</v>
      </c>
      <c r="E40" s="69"/>
    </row>
    <row r="41" spans="1:5" ht="28.5" customHeight="1" x14ac:dyDescent="0.25">
      <c r="A41" s="16" t="s">
        <v>69</v>
      </c>
      <c r="B41" s="97">
        <v>-8441</v>
      </c>
      <c r="C41" s="10">
        <v>-2797</v>
      </c>
    </row>
    <row r="42" spans="1:5" ht="13.9" customHeight="1" x14ac:dyDescent="0.25">
      <c r="A42" s="6" t="s">
        <v>89</v>
      </c>
      <c r="B42" s="97">
        <v>518829</v>
      </c>
      <c r="C42" s="10">
        <v>252548</v>
      </c>
    </row>
    <row r="43" spans="1:5" ht="15" customHeight="1" x14ac:dyDescent="0.25">
      <c r="A43" s="6" t="s">
        <v>90</v>
      </c>
      <c r="B43" s="97">
        <v>551211.19104000006</v>
      </c>
      <c r="C43" s="10">
        <v>216557</v>
      </c>
    </row>
    <row r="44" spans="1:5" x14ac:dyDescent="0.25">
      <c r="A44" s="20"/>
      <c r="B44" s="30"/>
      <c r="C44" s="31"/>
    </row>
    <row r="45" spans="1:5" ht="15.75" x14ac:dyDescent="0.25">
      <c r="A45" s="94" t="s">
        <v>109</v>
      </c>
      <c r="B45" s="3" t="s">
        <v>112</v>
      </c>
      <c r="C45" s="28"/>
    </row>
    <row r="46" spans="1:5" x14ac:dyDescent="0.25">
      <c r="A46" s="23"/>
      <c r="B46" s="21"/>
      <c r="C46" s="28"/>
    </row>
    <row r="47" spans="1:5" x14ac:dyDescent="0.25">
      <c r="A47" s="24" t="s">
        <v>30</v>
      </c>
      <c r="B47" s="3" t="s">
        <v>43</v>
      </c>
      <c r="C47" s="28"/>
    </row>
    <row r="48" spans="1:5" x14ac:dyDescent="0.25">
      <c r="A48" s="20"/>
      <c r="B48" s="20"/>
      <c r="C48" s="28"/>
    </row>
    <row r="49" spans="1:3" x14ac:dyDescent="0.25">
      <c r="A49" s="18"/>
      <c r="B49" s="18"/>
      <c r="C49" s="18"/>
    </row>
  </sheetData>
  <mergeCells count="1">
    <mergeCell ref="A6:C6"/>
  </mergeCells>
  <pageMargins left="0.1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Normal="100" workbookViewId="0">
      <selection sqref="A1:G27"/>
    </sheetView>
  </sheetViews>
  <sheetFormatPr defaultRowHeight="15" x14ac:dyDescent="0.25"/>
  <cols>
    <col min="1" max="1" width="48.7109375" customWidth="1"/>
    <col min="2" max="2" width="12.28515625" customWidth="1"/>
    <col min="3" max="3" width="11.85546875" customWidth="1"/>
    <col min="4" max="4" width="11.5703125" customWidth="1"/>
    <col min="5" max="5" width="11.140625" customWidth="1"/>
    <col min="6" max="6" width="14.140625" customWidth="1"/>
    <col min="7" max="7" width="12.7109375" customWidth="1"/>
  </cols>
  <sheetData>
    <row r="1" spans="1:7" x14ac:dyDescent="0.25">
      <c r="A1" s="92" t="s">
        <v>102</v>
      </c>
      <c r="B1" s="18"/>
      <c r="C1" s="18"/>
      <c r="D1" s="18"/>
      <c r="E1" s="18"/>
      <c r="F1" s="18"/>
    </row>
    <row r="2" spans="1:7" x14ac:dyDescent="0.25">
      <c r="A2" s="92" t="s">
        <v>108</v>
      </c>
      <c r="B2" s="18"/>
      <c r="C2" s="18"/>
      <c r="D2" s="18"/>
      <c r="E2" s="18"/>
      <c r="F2" s="18"/>
    </row>
    <row r="3" spans="1:7" x14ac:dyDescent="0.25">
      <c r="A3" s="18"/>
      <c r="B3" s="18"/>
      <c r="C3" s="18"/>
      <c r="D3" s="18"/>
      <c r="E3" s="18"/>
      <c r="F3" s="18"/>
    </row>
    <row r="4" spans="1:7" x14ac:dyDescent="0.25">
      <c r="A4" s="105" t="s">
        <v>86</v>
      </c>
      <c r="B4" s="105"/>
      <c r="C4" s="105"/>
      <c r="D4" s="105"/>
      <c r="E4" s="106"/>
      <c r="F4" s="106"/>
    </row>
    <row r="5" spans="1:7" x14ac:dyDescent="0.25">
      <c r="A5" s="105" t="s">
        <v>117</v>
      </c>
      <c r="B5" s="105"/>
      <c r="C5" s="105"/>
      <c r="D5" s="105"/>
      <c r="E5" s="106"/>
      <c r="F5" s="106"/>
    </row>
    <row r="6" spans="1:7" x14ac:dyDescent="0.25">
      <c r="A6" s="38"/>
      <c r="B6" s="38"/>
      <c r="C6" s="38"/>
      <c r="D6" s="38"/>
      <c r="E6" s="39"/>
      <c r="F6" s="18" t="s">
        <v>32</v>
      </c>
    </row>
    <row r="7" spans="1:7" ht="72" x14ac:dyDescent="0.25">
      <c r="A7" s="57"/>
      <c r="B7" s="58" t="s">
        <v>74</v>
      </c>
      <c r="C7" s="58" t="s">
        <v>75</v>
      </c>
      <c r="D7" s="58" t="s">
        <v>76</v>
      </c>
      <c r="E7" s="58" t="s">
        <v>92</v>
      </c>
      <c r="F7" s="58" t="s">
        <v>21</v>
      </c>
      <c r="G7" s="58" t="s">
        <v>77</v>
      </c>
    </row>
    <row r="8" spans="1:7" ht="15.6" customHeight="1" x14ac:dyDescent="0.25">
      <c r="A8" s="59" t="s">
        <v>78</v>
      </c>
      <c r="B8" s="60">
        <v>50572714</v>
      </c>
      <c r="C8" s="60">
        <v>0</v>
      </c>
      <c r="D8" s="60">
        <v>-1160380.5815600026</v>
      </c>
      <c r="E8" s="60">
        <v>1127.8082199999997</v>
      </c>
      <c r="F8" s="60">
        <v>-8.7970003485679626E-2</v>
      </c>
      <c r="G8" s="60">
        <v>49413461.138689995</v>
      </c>
    </row>
    <row r="9" spans="1:7" ht="13.15" customHeight="1" x14ac:dyDescent="0.25">
      <c r="A9" s="61" t="s">
        <v>79</v>
      </c>
      <c r="B9" s="60"/>
      <c r="C9" s="60"/>
      <c r="D9" s="60"/>
      <c r="E9" s="60"/>
      <c r="F9" s="60"/>
      <c r="G9" s="60">
        <v>0</v>
      </c>
    </row>
    <row r="10" spans="1:7" ht="13.9" customHeight="1" x14ac:dyDescent="0.25">
      <c r="A10" s="59" t="s">
        <v>80</v>
      </c>
      <c r="B10" s="60">
        <v>50572714</v>
      </c>
      <c r="C10" s="60">
        <v>0</v>
      </c>
      <c r="D10" s="60">
        <v>-1160380.5815600026</v>
      </c>
      <c r="E10" s="60">
        <v>1127.8082199999997</v>
      </c>
      <c r="F10" s="60">
        <v>-8.7970003485679626E-2</v>
      </c>
      <c r="G10" s="60">
        <v>49413461.338689998</v>
      </c>
    </row>
    <row r="11" spans="1:7" ht="15" customHeight="1" x14ac:dyDescent="0.25">
      <c r="A11" s="61" t="s">
        <v>81</v>
      </c>
      <c r="B11" s="62">
        <v>0</v>
      </c>
      <c r="C11" s="62"/>
      <c r="D11" s="62">
        <v>1060081.0981690001</v>
      </c>
      <c r="E11" s="63"/>
      <c r="F11" s="63">
        <v>0</v>
      </c>
      <c r="G11" s="60">
        <v>1060081.0981690001</v>
      </c>
    </row>
    <row r="12" spans="1:7" ht="15" customHeight="1" x14ac:dyDescent="0.25">
      <c r="A12" s="61" t="s">
        <v>120</v>
      </c>
      <c r="B12" s="62"/>
      <c r="C12" s="62"/>
      <c r="D12" s="63">
        <v>0</v>
      </c>
      <c r="E12" s="63"/>
      <c r="F12" s="63"/>
      <c r="G12" s="60">
        <f>B12+C12+D12+E12+F12</f>
        <v>0</v>
      </c>
    </row>
    <row r="13" spans="1:7" ht="14.45" customHeight="1" x14ac:dyDescent="0.25">
      <c r="A13" s="66" t="s">
        <v>95</v>
      </c>
      <c r="B13" s="67">
        <v>0</v>
      </c>
      <c r="C13" s="67"/>
      <c r="D13" s="67"/>
      <c r="E13" s="67">
        <v>-1128</v>
      </c>
      <c r="F13" s="67">
        <v>0</v>
      </c>
      <c r="G13" s="67">
        <v>-1128</v>
      </c>
    </row>
    <row r="14" spans="1:7" ht="16.149999999999999" customHeight="1" x14ac:dyDescent="0.25">
      <c r="A14" s="64" t="s">
        <v>118</v>
      </c>
      <c r="B14" s="65">
        <v>50572714</v>
      </c>
      <c r="C14" s="65">
        <v>0</v>
      </c>
      <c r="D14" s="65">
        <v>-100299.78339100257</v>
      </c>
      <c r="E14" s="65">
        <v>-0.19178000000033535</v>
      </c>
      <c r="F14" s="65">
        <v>-8.7970003485679626E-2</v>
      </c>
      <c r="G14" s="65">
        <v>50472414.436858997</v>
      </c>
    </row>
    <row r="15" spans="1:7" ht="16.149999999999999" customHeight="1" x14ac:dyDescent="0.25">
      <c r="A15" s="64" t="s">
        <v>83</v>
      </c>
      <c r="B15" s="65">
        <v>50572714</v>
      </c>
      <c r="C15" s="65">
        <v>0</v>
      </c>
      <c r="D15" s="65">
        <v>-2806141.9246600014</v>
      </c>
      <c r="E15" s="65">
        <v>896.30351999999971</v>
      </c>
      <c r="F15" s="65">
        <v>-8.7970003485679626E-2</v>
      </c>
      <c r="G15" s="65">
        <v>47767468.290889993</v>
      </c>
    </row>
    <row r="16" spans="1:7" ht="16.149999999999999" customHeight="1" x14ac:dyDescent="0.25">
      <c r="A16" s="64" t="s">
        <v>84</v>
      </c>
      <c r="B16" s="65"/>
      <c r="C16" s="65"/>
      <c r="D16" s="65"/>
      <c r="E16" s="65"/>
      <c r="F16" s="65"/>
      <c r="G16" s="65">
        <v>0</v>
      </c>
    </row>
    <row r="17" spans="1:7" ht="16.149999999999999" customHeight="1" x14ac:dyDescent="0.25">
      <c r="A17" s="64" t="s">
        <v>85</v>
      </c>
      <c r="B17" s="65">
        <v>50572714</v>
      </c>
      <c r="C17" s="65">
        <v>0</v>
      </c>
      <c r="D17" s="65">
        <v>-2806141.9246600014</v>
      </c>
      <c r="E17" s="65">
        <v>896.30351999999971</v>
      </c>
      <c r="F17" s="65">
        <v>-8.7970003485679626E-2</v>
      </c>
      <c r="G17" s="65">
        <v>47767468.490889996</v>
      </c>
    </row>
    <row r="18" spans="1:7" ht="13.9" customHeight="1" x14ac:dyDescent="0.25">
      <c r="A18" s="66" t="s">
        <v>81</v>
      </c>
      <c r="B18" s="67">
        <v>0</v>
      </c>
      <c r="C18" s="67"/>
      <c r="D18" s="68">
        <v>1645761.3430999988</v>
      </c>
      <c r="E18" s="68"/>
      <c r="F18" s="68">
        <v>0</v>
      </c>
      <c r="G18" s="65">
        <v>1645761.3430999988</v>
      </c>
    </row>
    <row r="19" spans="1:7" ht="24" customHeight="1" x14ac:dyDescent="0.25">
      <c r="A19" s="66" t="s">
        <v>82</v>
      </c>
      <c r="B19" s="67"/>
      <c r="C19" s="67"/>
      <c r="D19" s="67"/>
      <c r="E19" s="67"/>
      <c r="F19" s="67"/>
      <c r="G19" s="65">
        <v>0</v>
      </c>
    </row>
    <row r="20" spans="1:7" ht="13.15" customHeight="1" x14ac:dyDescent="0.25">
      <c r="A20" s="66" t="s">
        <v>95</v>
      </c>
      <c r="B20" s="67">
        <v>0</v>
      </c>
      <c r="C20" s="67"/>
      <c r="D20" s="68"/>
      <c r="E20" s="68">
        <v>231.50469999999996</v>
      </c>
      <c r="F20" s="68">
        <v>0</v>
      </c>
      <c r="G20" s="65">
        <v>760.30734000000007</v>
      </c>
    </row>
    <row r="21" spans="1:7" x14ac:dyDescent="0.25">
      <c r="A21" s="64" t="s">
        <v>119</v>
      </c>
      <c r="B21" s="65">
        <v>50572714</v>
      </c>
      <c r="C21" s="65">
        <v>0</v>
      </c>
      <c r="D21" s="65">
        <v>-1160380.5815600026</v>
      </c>
      <c r="E21" s="65">
        <v>1127.8082199999997</v>
      </c>
      <c r="F21" s="65">
        <v>-8.7970003485679626E-2</v>
      </c>
      <c r="G21" s="65">
        <v>49413461.33868999</v>
      </c>
    </row>
    <row r="22" spans="1:7" x14ac:dyDescent="0.25">
      <c r="A22" s="18"/>
      <c r="B22" s="18"/>
      <c r="C22" s="18"/>
      <c r="D22" s="18"/>
      <c r="E22" s="18"/>
      <c r="F22" s="18"/>
    </row>
    <row r="23" spans="1:7" ht="15.75" x14ac:dyDescent="0.25">
      <c r="A23" s="94" t="s">
        <v>109</v>
      </c>
      <c r="B23" s="26"/>
      <c r="C23" s="27"/>
      <c r="D23" s="3" t="s">
        <v>112</v>
      </c>
      <c r="E23" s="18"/>
      <c r="F23" s="18"/>
    </row>
    <row r="24" spans="1:7" x14ac:dyDescent="0.25">
      <c r="A24" s="25"/>
      <c r="B24" s="26"/>
      <c r="C24" s="26"/>
      <c r="D24" s="3"/>
      <c r="E24" s="18"/>
      <c r="F24" s="18"/>
    </row>
    <row r="25" spans="1:7" x14ac:dyDescent="0.25">
      <c r="A25" s="24" t="s">
        <v>30</v>
      </c>
      <c r="B25" s="26"/>
      <c r="C25" s="26"/>
      <c r="D25" s="3" t="s">
        <v>43</v>
      </c>
      <c r="E25" s="18"/>
      <c r="F25" s="18"/>
    </row>
    <row r="26" spans="1:7" x14ac:dyDescent="0.25">
      <c r="A26" s="18"/>
      <c r="B26" s="18"/>
      <c r="C26" s="18"/>
      <c r="D26" s="18"/>
      <c r="E26" s="18"/>
      <c r="F26" s="18"/>
    </row>
    <row r="27" spans="1:7" x14ac:dyDescent="0.25">
      <c r="A27" s="18"/>
      <c r="B27" s="18"/>
      <c r="C27" s="18"/>
      <c r="D27" s="18"/>
      <c r="E27" s="18"/>
      <c r="F27" s="18"/>
    </row>
  </sheetData>
  <mergeCells count="2">
    <mergeCell ref="A4:F4"/>
    <mergeCell ref="A5:F5"/>
  </mergeCells>
  <pageMargins left="0.70866141732283472" right="0.6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 </vt:lpstr>
      <vt:lpstr>Ф2</vt:lpstr>
      <vt:lpstr>ФЗ</vt:lpstr>
      <vt:lpstr>Ф4</vt:lpstr>
      <vt:lpstr>Ф4!Область_печати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Nazyre.Akhshabaeva</dc:creator>
  <cp:lastModifiedBy>Ахшабаева Назыре</cp:lastModifiedBy>
  <cp:lastPrinted>2019-08-14T11:30:20Z</cp:lastPrinted>
  <dcterms:created xsi:type="dcterms:W3CDTF">2015-06-10T04:34:29Z</dcterms:created>
  <dcterms:modified xsi:type="dcterms:W3CDTF">2019-08-14T11:33:34Z</dcterms:modified>
</cp:coreProperties>
</file>