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O:\Almaty\ACCOUNTING DEPARTMENT\Financial Reporting Subdivision\Отдел отчетности\3. Audit\Subsidiaries\6m2022\AGR\KASE\"/>
    </mc:Choice>
  </mc:AlternateContent>
  <xr:revisionPtr revIDLastSave="0" documentId="13_ncr:1_{73C12DF1-AD3E-4A0D-9A86-13ACDD2DB2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S" sheetId="1" r:id="rId1"/>
    <sheet name="BS" sheetId="2" r:id="rId2"/>
    <sheet name="Eq" sheetId="3" r:id="rId3"/>
    <sheet name="C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 s="1"/>
  <c r="F29" i="1" s="1"/>
</calcChain>
</file>

<file path=xl/sharedStrings.xml><?xml version="1.0" encoding="utf-8"?>
<sst xmlns="http://schemas.openxmlformats.org/spreadsheetml/2006/main" count="153" uniqueCount="78">
  <si>
    <t>XXXXXXXXXXXXXXXXXXXXXXXXXXXXXXXXXXXXXXXXX</t>
  </si>
  <si>
    <t>X</t>
  </si>
  <si>
    <t>XXXXX</t>
  </si>
  <si>
    <t>XXXXXXXXXXXXX</t>
  </si>
  <si>
    <t>Прим.</t>
  </si>
  <si>
    <t xml:space="preserve">2022 года </t>
  </si>
  <si>
    <t>Общие и административные расходы</t>
  </si>
  <si>
    <t>Прочие расходы</t>
  </si>
  <si>
    <t>Финансовые доходы</t>
  </si>
  <si>
    <t>За 6 месяцев, закончившихся 30 июня</t>
  </si>
  <si>
    <t>31 декабря
2021 года</t>
  </si>
  <si>
    <t>Долгосрочные активы</t>
  </si>
  <si>
    <t>Основные средства</t>
  </si>
  <si>
    <t>Краткосрочные активы</t>
  </si>
  <si>
    <t>Активы по налогам, помимо подоходного налога</t>
  </si>
  <si>
    <t>Денежные средства и их эквиваленты</t>
  </si>
  <si>
    <t>Капитал</t>
  </si>
  <si>
    <t>Акционерный капитал</t>
  </si>
  <si>
    <t>Краткосрочные обязательства</t>
  </si>
  <si>
    <t>Торговая и прочая кредиторская задолженность</t>
  </si>
  <si>
    <t>30 июня
2022 года</t>
  </si>
  <si>
    <t>Накопленный убыток</t>
  </si>
  <si>
    <t>Текущие налоговые обязательства</t>
  </si>
  <si>
    <t>Прочие краткосрочные обязательства</t>
  </si>
  <si>
    <t>XXXXXXXXXXXXXXX</t>
  </si>
  <si>
    <t>XXXXXXXX</t>
  </si>
  <si>
    <t>Приходится на акционеров материнской компании</t>
  </si>
  <si>
    <t>Итого</t>
  </si>
  <si>
    <t>На 1 января 2022 года</t>
  </si>
  <si>
    <t>Убыток за период</t>
  </si>
  <si>
    <t>На 30 июня 2022 года</t>
  </si>
  <si>
    <t>2022 года</t>
  </si>
  <si>
    <t>Денежные потоки от операционной деятельности</t>
  </si>
  <si>
    <t>Корректировки на:</t>
  </si>
  <si>
    <t>Начисление резерва по неиспользованным отпускам</t>
  </si>
  <si>
    <t>Денежные потоки от операционной деятельности до изменений в 
    оборотном капитале</t>
  </si>
  <si>
    <t>Изменение в оборотном капитале</t>
  </si>
  <si>
    <t>Изменение в активах по налогам, помимо подоходного налога</t>
  </si>
  <si>
    <t>Изменение в торговой и прочей кредиторской задолженности</t>
  </si>
  <si>
    <t>Изменение в обязательствах по налогам, помимо подоходного налога</t>
  </si>
  <si>
    <t>Подоходный налог уплаченный</t>
  </si>
  <si>
    <t>Чистые денежные потоки от операционной деятельности</t>
  </si>
  <si>
    <t>Денежные потоки от инвестиционной деятельности</t>
  </si>
  <si>
    <t>Вознаграждения, полученные по депозитам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</si>
  <si>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</si>
  <si>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</si>
  <si>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</si>
  <si>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За 6 месяцев закончившихся 30 июня</t>
  </si>
  <si>
    <t>Изменение в прочих краткосрочных активах</t>
  </si>
  <si>
    <t>Изменение в прочих краткосрочных обязательствах</t>
  </si>
  <si>
    <t>Операционный убыток</t>
  </si>
  <si>
    <t>Убыток до налогообложения</t>
  </si>
  <si>
    <t>Итого совокупный убыток за период</t>
  </si>
  <si>
    <t>Авансы выданные</t>
  </si>
  <si>
    <t>Чистые денежные потоки, использованные в операционной деятельности</t>
  </si>
  <si>
    <t>Чистые денежные потоки от инвестиционной 
    деятельности</t>
  </si>
  <si>
    <t>Прибыль на акцию</t>
  </si>
  <si>
    <t>Количество простых акций</t>
  </si>
  <si>
    <t>Объявленные дивиденды по привилегированным акциям в тыс.тг</t>
  </si>
  <si>
    <t>Базовая прибыль на акцию в тенге</t>
  </si>
  <si>
    <t>Разводненная прибыль на акцию в тенге</t>
  </si>
  <si>
    <t>Базовая и разводнённая, в отношении прибыли за период, приходящейся на держателей на простых акций материнской организации, в тенге</t>
  </si>
  <si>
    <t>Отчет о прибылях и убытках и прочем совокупном доходе
за период, закончившийся 30 июня 2022 года</t>
  </si>
  <si>
    <t>(В тысячах тенге)</t>
  </si>
  <si>
    <t>Главный бухгалтер</t>
  </si>
  <si>
    <t>Директор</t>
  </si>
  <si>
    <t>Бахрамов Б.А.</t>
  </si>
  <si>
    <t>Онланбекова Ф.И.</t>
  </si>
  <si>
    <t>АО "Акбакай Голд Ресорсиз"</t>
  </si>
  <si>
    <t>Отчет о финансовом положении
по состоянию на 30 июня 2022 года</t>
  </si>
  <si>
    <t>АКТИВЫ</t>
  </si>
  <si>
    <t>ИТОГО АКТИВЫ</t>
  </si>
  <si>
    <t>КАПИТАЛ И ОБЯЗАТЕЛЬСТВА</t>
  </si>
  <si>
    <t>ИТОГО КАПИТАЛ</t>
  </si>
  <si>
    <t>ИТОГО ОБЯЗАТЕЛЬСТВА</t>
  </si>
  <si>
    <t>ИТОГО КАПИТАЛ И ОБЯЗАТЕЛЬСТВА</t>
  </si>
  <si>
    <t>Отчет об изменениях в капитале
за период, закончившийся 30 июня 2022 года</t>
  </si>
  <si>
    <t>Отчет о движении денежных средств
за период, закончившийся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</si>
</sst>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419]mmm\ yy;@"/>
    <numFmt numFmtId="165" formatCode="_(* #,##0.00_);_(* \(#,##0.00\);_(* &quot;-&quot;??_);_(@_)"/>
    <numFmt numFmtId="166" formatCode="_(* #,##0.00_);_(* \(#,##0.00\);_(* &quot;-&quot;_);_(@_)"/>
    <numFmt numFmtId="167" formatCode="_(* #,##0_);_(* \(#,##0\);_(* &quot;-&quot;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0"/>
      <color indexed="12"/>
      <name val="Arial"/>
      <family val="2"/>
      <charset val="204"/>
    </font>
    <font>
      <sz val="10"/>
      <color theme="0" tint="-4.9989318521683403E-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0" tint="-4.9989318521683403E-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2"/>
      <color theme="1"/>
      <name val="Calibri  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165" fontId="3" fillId="0" borderId="0" xfId="2" applyNumberFormat="1" applyFont="1" applyAlignment="1">
      <alignment horizontal="left"/>
    </xf>
    <xf numFmtId="0" fontId="4" fillId="0" borderId="0" xfId="3" applyFont="1"/>
    <xf numFmtId="166" fontId="4" fillId="0" borderId="0" xfId="3" applyNumberFormat="1" applyFont="1"/>
    <xf numFmtId="0" fontId="5" fillId="0" borderId="0" xfId="0" applyFont="1"/>
    <xf numFmtId="14" fontId="3" fillId="0" borderId="0" xfId="2" applyNumberFormat="1" applyFont="1" applyAlignment="1">
      <alignment horizontal="left"/>
    </xf>
    <xf numFmtId="166" fontId="6" fillId="0" borderId="0" xfId="0" applyNumberFormat="1" applyFont="1"/>
    <xf numFmtId="164" fontId="8" fillId="0" borderId="0" xfId="2" applyFont="1" applyAlignment="1">
      <alignment horizontal="left"/>
    </xf>
    <xf numFmtId="167" fontId="11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6" fillId="0" borderId="0" xfId="0" applyNumberFormat="1" applyFont="1"/>
    <xf numFmtId="167" fontId="7" fillId="0" borderId="1" xfId="0" applyNumberFormat="1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167" fontId="6" fillId="0" borderId="0" xfId="0" applyNumberFormat="1" applyFont="1" applyFill="1"/>
    <xf numFmtId="167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7" fontId="6" fillId="0" borderId="0" xfId="1" applyNumberFormat="1" applyFont="1" applyFill="1"/>
    <xf numFmtId="167" fontId="5" fillId="0" borderId="0" xfId="0" applyNumberFormat="1" applyFont="1"/>
    <xf numFmtId="3" fontId="12" fillId="2" borderId="0" xfId="0" applyNumberFormat="1" applyFont="1" applyFill="1" applyAlignment="1">
      <alignment vertical="center" wrapText="1"/>
    </xf>
    <xf numFmtId="167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7" fontId="10" fillId="0" borderId="0" xfId="1" applyNumberFormat="1" applyFont="1" applyFill="1" applyAlignment="1">
      <alignment horizontal="center" vertical="center"/>
    </xf>
    <xf numFmtId="167" fontId="11" fillId="0" borderId="0" xfId="1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/>
    </xf>
    <xf numFmtId="0" fontId="10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7" fontId="10" fillId="0" borderId="0" xfId="0" applyNumberFormat="1" applyFont="1" applyFill="1" applyAlignment="1">
      <alignment horizontal="center" vertical="center"/>
    </xf>
    <xf numFmtId="167" fontId="10" fillId="0" borderId="0" xfId="0" applyNumberFormat="1" applyFont="1" applyFill="1" applyAlignment="1">
      <alignment vertical="center"/>
    </xf>
    <xf numFmtId="167" fontId="11" fillId="0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/>
    </xf>
    <xf numFmtId="0" fontId="6" fillId="0" borderId="0" xfId="3" applyFont="1"/>
    <xf numFmtId="0" fontId="9" fillId="0" borderId="0" xfId="0" applyFont="1" applyAlignment="1">
      <alignment vertical="center"/>
    </xf>
    <xf numFmtId="49" fontId="4" fillId="0" borderId="0" xfId="3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67" fontId="7" fillId="0" borderId="0" xfId="0" applyNumberFormat="1" applyFont="1"/>
    <xf numFmtId="166" fontId="7" fillId="0" borderId="0" xfId="0" applyNumberFormat="1" applyFont="1"/>
    <xf numFmtId="167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wrapText="1"/>
    </xf>
    <xf numFmtId="166" fontId="6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center"/>
    </xf>
    <xf numFmtId="0" fontId="14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4" applyNumberFormat="1" applyFont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/>
    <xf numFmtId="166" fontId="4" fillId="0" borderId="0" xfId="3" applyNumberFormat="1" applyFont="1" applyFill="1"/>
    <xf numFmtId="0" fontId="5" fillId="0" borderId="0" xfId="0" applyFont="1" applyFill="1"/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Fill="1" applyBorder="1" applyAlignment="1">
      <alignment vertical="center"/>
    </xf>
    <xf numFmtId="0" fontId="15" fillId="0" borderId="0" xfId="3" applyFont="1"/>
    <xf numFmtId="0" fontId="16" fillId="0" borderId="0" xfId="0" applyFont="1"/>
    <xf numFmtId="0" fontId="5" fillId="0" borderId="0" xfId="0" applyFont="1" applyBorder="1"/>
    <xf numFmtId="167" fontId="17" fillId="0" borderId="0" xfId="0" applyNumberFormat="1" applyFont="1"/>
    <xf numFmtId="167" fontId="18" fillId="0" borderId="0" xfId="0" applyNumberFormat="1" applyFont="1"/>
    <xf numFmtId="166" fontId="11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/>
    <xf numFmtId="167" fontId="7" fillId="0" borderId="1" xfId="0" applyNumberFormat="1" applyFont="1" applyBorder="1"/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Fill="1" applyBorder="1" applyAlignment="1">
      <alignment vertical="center"/>
    </xf>
    <xf numFmtId="167" fontId="7" fillId="0" borderId="0" xfId="0" applyNumberFormat="1" applyFont="1" applyBorder="1" applyAlignment="1">
      <alignment vertical="center"/>
    </xf>
    <xf numFmtId="166" fontId="10" fillId="0" borderId="1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9" fillId="0" borderId="1" xfId="0" applyFont="1" applyBorder="1" applyAlignment="1">
      <alignment vertical="center"/>
    </xf>
    <xf numFmtId="166" fontId="7" fillId="0" borderId="1" xfId="4" applyNumberFormat="1" applyFont="1" applyFill="1" applyBorder="1" applyAlignment="1">
      <alignment horizontal="right"/>
    </xf>
    <xf numFmtId="0" fontId="6" fillId="0" borderId="1" xfId="4" applyFont="1" applyBorder="1" applyAlignment="1">
      <alignment horizontal="right"/>
    </xf>
    <xf numFmtId="0" fontId="6" fillId="0" borderId="0" xfId="0" applyFont="1" applyBorder="1"/>
    <xf numFmtId="0" fontId="7" fillId="0" borderId="0" xfId="4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/>
    </xf>
    <xf numFmtId="167" fontId="7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7" fontId="6" fillId="0" borderId="2" xfId="0" applyNumberFormat="1" applyFont="1" applyFill="1" applyBorder="1"/>
    <xf numFmtId="167" fontId="6" fillId="0" borderId="0" xfId="0" applyNumberFormat="1" applyFont="1" applyBorder="1"/>
    <xf numFmtId="0" fontId="19" fillId="0" borderId="0" xfId="0" applyFont="1"/>
    <xf numFmtId="0" fontId="0" fillId="0" borderId="0" xfId="0" applyAlignment="1">
      <alignment horizontal="center"/>
    </xf>
    <xf numFmtId="166" fontId="11" fillId="0" borderId="0" xfId="0" applyNumberFormat="1" applyFont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167" fontId="11" fillId="0" borderId="1" xfId="4" applyNumberFormat="1" applyFont="1" applyBorder="1" applyAlignment="1">
      <alignment horizontal="right" vertical="center" wrapText="1"/>
    </xf>
    <xf numFmtId="167" fontId="7" fillId="0" borderId="1" xfId="4" applyNumberFormat="1" applyFont="1" applyBorder="1" applyAlignment="1">
      <alignment horizontal="right" vertical="center"/>
    </xf>
    <xf numFmtId="0" fontId="4" fillId="0" borderId="1" xfId="3" applyFont="1" applyBorder="1"/>
    <xf numFmtId="0" fontId="15" fillId="0" borderId="1" xfId="3" applyFont="1" applyBorder="1"/>
    <xf numFmtId="166" fontId="4" fillId="0" borderId="1" xfId="3" applyNumberFormat="1" applyFont="1" applyBorder="1"/>
    <xf numFmtId="0" fontId="21" fillId="0" borderId="0" xfId="0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vertical="center"/>
    </xf>
    <xf numFmtId="167" fontId="10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/>
    <xf numFmtId="3" fontId="10" fillId="0" borderId="2" xfId="0" applyNumberFormat="1" applyFont="1" applyBorder="1" applyAlignment="1">
      <alignment horizontal="center" vertical="center"/>
    </xf>
    <xf numFmtId="167" fontId="7" fillId="0" borderId="2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7" fillId="0" borderId="2" xfId="0" applyNumberFormat="1" applyFont="1" applyFill="1" applyBorder="1"/>
    <xf numFmtId="167" fontId="11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167" fontId="10" fillId="0" borderId="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0" xfId="0" applyFont="1"/>
    <xf numFmtId="0" fontId="9" fillId="0" borderId="0" xfId="0" applyFont="1" applyBorder="1" applyAlignment="1">
      <alignment vertical="center"/>
    </xf>
    <xf numFmtId="167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1" xfId="0" applyFont="1" applyBorder="1"/>
    <xf numFmtId="0" fontId="11" fillId="0" borderId="1" xfId="0" applyFont="1" applyBorder="1" applyAlignment="1">
      <alignment horizontal="center" wrapText="1"/>
    </xf>
    <xf numFmtId="166" fontId="11" fillId="0" borderId="1" xfId="4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0" fontId="11" fillId="0" borderId="1" xfId="4" applyFont="1" applyBorder="1" applyAlignment="1">
      <alignment vertical="center"/>
    </xf>
    <xf numFmtId="167" fontId="6" fillId="0" borderId="1" xfId="0" applyNumberFormat="1" applyFont="1" applyBorder="1" applyAlignment="1">
      <alignment vertical="center"/>
    </xf>
    <xf numFmtId="167" fontId="6" fillId="0" borderId="2" xfId="0" applyNumberFormat="1" applyFont="1" applyBorder="1"/>
    <xf numFmtId="167" fontId="6" fillId="0" borderId="2" xfId="0" applyNumberFormat="1" applyFont="1" applyBorder="1" applyAlignment="1">
      <alignment vertical="center"/>
    </xf>
    <xf numFmtId="166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167" fontId="7" fillId="0" borderId="1" xfId="0" applyNumberFormat="1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7" fillId="0" borderId="2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166" fontId="7" fillId="0" borderId="2" xfId="0" applyNumberFormat="1" applyFont="1" applyBorder="1" applyAlignment="1">
      <alignment wrapText="1"/>
    </xf>
    <xf numFmtId="3" fontId="6" fillId="0" borderId="2" xfId="0" applyNumberFormat="1" applyFont="1" applyBorder="1"/>
  </cellXfs>
  <cellStyles count="5">
    <cellStyle name="Normal 13" xfId="2" xr:uid="{1C0544B8-1E07-4C2E-80EF-48B565075600}"/>
    <cellStyle name="Normal 2" xfId="3" xr:uid="{6B90910D-8ED4-4BE2-940C-7FED9C79EB07}"/>
    <cellStyle name="Normal 2 2 8" xfId="4" xr:uid="{9EBF2F12-B709-4D67-9A1B-B962750B0A0E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showGridLines="0" tabSelected="1" zoomScale="90" zoomScaleNormal="90" workbookViewId="0">
      <selection activeCell="K16" sqref="K16"/>
    </sheetView>
  </sheetViews>
  <sheetFormatPr defaultColWidth="8.88671875" defaultRowHeight="13.2"/>
  <cols>
    <col min="1" max="1" width="9.44140625" style="4" customWidth="1"/>
    <col min="2" max="2" width="56.88671875" style="4" bestFit="1" customWidth="1"/>
    <col min="3" max="3" width="2.33203125" style="4" bestFit="1" customWidth="1"/>
    <col min="4" max="4" width="7.6640625" style="4" bestFit="1" customWidth="1"/>
    <col min="5" max="5" width="2.33203125" style="4" bestFit="1" customWidth="1"/>
    <col min="6" max="6" width="19.88671875" style="60" bestFit="1" customWidth="1"/>
    <col min="7" max="8" width="2.33203125" style="4" bestFit="1" customWidth="1"/>
    <col min="9" max="9" width="18.5546875" style="4" bestFit="1" customWidth="1"/>
    <col min="10" max="10" width="2.33203125" style="4" bestFit="1" customWidth="1"/>
    <col min="11" max="11" width="18.5546875" style="4" bestFit="1" customWidth="1"/>
    <col min="12" max="12" width="2.33203125" style="4" bestFit="1" customWidth="1"/>
    <col min="13" max="13" width="18.5546875" style="4" bestFit="1" customWidth="1"/>
    <col min="14" max="14" width="2.33203125" style="4" bestFit="1" customWidth="1"/>
    <col min="15" max="16384" width="8.88671875" style="4"/>
  </cols>
  <sheetData>
    <row r="1" spans="1:14">
      <c r="A1" s="1"/>
      <c r="B1" s="2" t="s">
        <v>0</v>
      </c>
      <c r="C1" s="2" t="s">
        <v>1</v>
      </c>
      <c r="D1" s="2" t="s">
        <v>2</v>
      </c>
      <c r="E1" s="2" t="s">
        <v>1</v>
      </c>
      <c r="F1" s="59" t="s">
        <v>3</v>
      </c>
      <c r="G1" s="2" t="s">
        <v>1</v>
      </c>
      <c r="H1" s="2" t="s">
        <v>1</v>
      </c>
      <c r="I1" s="2" t="s">
        <v>3</v>
      </c>
      <c r="J1" s="2" t="s">
        <v>1</v>
      </c>
      <c r="K1" s="2" t="s">
        <v>3</v>
      </c>
      <c r="L1" s="2" t="s">
        <v>1</v>
      </c>
      <c r="M1" s="2" t="s">
        <v>3</v>
      </c>
      <c r="N1" s="2" t="s">
        <v>1</v>
      </c>
    </row>
    <row r="2" spans="1:14" ht="15.6">
      <c r="A2" s="1"/>
      <c r="B2" s="125" t="s">
        <v>68</v>
      </c>
      <c r="C2" s="2"/>
      <c r="D2" s="2"/>
      <c r="E2" s="2"/>
      <c r="F2" s="59"/>
      <c r="G2" s="2"/>
      <c r="H2" s="2"/>
      <c r="I2" s="2"/>
      <c r="J2" s="2"/>
      <c r="K2" s="2"/>
      <c r="L2" s="2"/>
      <c r="M2" s="2"/>
      <c r="N2" s="2"/>
    </row>
    <row r="3" spans="1:14">
      <c r="A3" s="1"/>
      <c r="B3" s="78" t="s">
        <v>62</v>
      </c>
      <c r="C3" s="79"/>
      <c r="D3" s="79"/>
      <c r="E3" s="79"/>
      <c r="F3" s="79"/>
    </row>
    <row r="4" spans="1:14" ht="22.8" customHeight="1">
      <c r="A4" s="1"/>
      <c r="B4" s="79"/>
      <c r="C4" s="79"/>
      <c r="D4" s="79"/>
      <c r="E4" s="79"/>
      <c r="F4" s="79"/>
    </row>
    <row r="5" spans="1:14">
      <c r="A5" s="1"/>
    </row>
    <row r="6" spans="1:14">
      <c r="A6" s="1"/>
    </row>
    <row r="7" spans="1:14" ht="13.2" customHeight="1">
      <c r="A7" s="5"/>
    </row>
    <row r="8" spans="1:14" ht="13.2" customHeight="1">
      <c r="A8" s="7"/>
      <c r="B8" s="83"/>
      <c r="C8" s="83"/>
      <c r="D8" s="83"/>
      <c r="E8" s="83"/>
      <c r="F8" s="84" t="s">
        <v>9</v>
      </c>
      <c r="G8" s="84"/>
    </row>
    <row r="9" spans="1:14" ht="13.8" thickBot="1">
      <c r="B9" s="85"/>
      <c r="C9" s="85"/>
      <c r="D9" s="85"/>
      <c r="E9" s="85"/>
      <c r="F9" s="86"/>
      <c r="G9" s="86"/>
    </row>
    <row r="10" spans="1:14" ht="13.8" thickBot="1">
      <c r="B10" s="87" t="s">
        <v>63</v>
      </c>
      <c r="C10" s="80"/>
      <c r="D10" s="51" t="s">
        <v>4</v>
      </c>
      <c r="E10" s="51"/>
      <c r="F10" s="81" t="s">
        <v>5</v>
      </c>
      <c r="G10" s="82"/>
    </row>
    <row r="11" spans="1:14">
      <c r="B11" s="14"/>
      <c r="C11" s="14"/>
      <c r="D11" s="15"/>
      <c r="E11" s="15"/>
      <c r="F11" s="18"/>
      <c r="G11" s="8"/>
    </row>
    <row r="12" spans="1:14">
      <c r="B12" s="17"/>
      <c r="C12" s="17"/>
      <c r="D12" s="16"/>
      <c r="E12" s="16"/>
      <c r="F12" s="20"/>
      <c r="G12" s="10"/>
    </row>
    <row r="13" spans="1:14">
      <c r="B13" s="14" t="s">
        <v>6</v>
      </c>
      <c r="C13" s="14"/>
      <c r="D13" s="16">
        <v>6</v>
      </c>
      <c r="E13" s="16"/>
      <c r="F13" s="19">
        <v>-6933</v>
      </c>
      <c r="G13" s="10"/>
    </row>
    <row r="14" spans="1:14" ht="13.8" thickBot="1">
      <c r="B14" s="87" t="s">
        <v>7</v>
      </c>
      <c r="C14" s="87"/>
      <c r="D14" s="62">
        <v>9</v>
      </c>
      <c r="E14" s="62"/>
      <c r="F14" s="88">
        <v>-219</v>
      </c>
      <c r="G14" s="12"/>
    </row>
    <row r="15" spans="1:14" ht="13.8" thickBot="1">
      <c r="B15" s="61" t="s">
        <v>50</v>
      </c>
      <c r="C15" s="61"/>
      <c r="D15" s="62"/>
      <c r="E15" s="62"/>
      <c r="F15" s="63">
        <v>-7152</v>
      </c>
      <c r="G15" s="12"/>
    </row>
    <row r="16" spans="1:14">
      <c r="B16" s="14"/>
      <c r="C16" s="14"/>
      <c r="D16" s="16"/>
      <c r="E16" s="16"/>
      <c r="F16" s="20"/>
      <c r="G16" s="10"/>
    </row>
    <row r="17" spans="2:8" ht="13.8" thickBot="1">
      <c r="B17" s="87" t="s">
        <v>8</v>
      </c>
      <c r="C17" s="87"/>
      <c r="D17" s="62">
        <v>7</v>
      </c>
      <c r="E17" s="62"/>
      <c r="F17" s="88">
        <v>4012</v>
      </c>
      <c r="G17" s="12"/>
    </row>
    <row r="18" spans="2:8" ht="13.8" thickBot="1">
      <c r="B18" s="61" t="s">
        <v>51</v>
      </c>
      <c r="C18" s="62"/>
      <c r="D18" s="62"/>
      <c r="E18" s="62"/>
      <c r="F18" s="63">
        <v>-3140</v>
      </c>
      <c r="G18" s="12"/>
    </row>
    <row r="19" spans="2:8" ht="13.8" thickBot="1">
      <c r="B19" s="89"/>
      <c r="C19" s="90"/>
      <c r="D19" s="90"/>
      <c r="E19" s="90"/>
      <c r="F19" s="91"/>
      <c r="G19" s="92"/>
    </row>
    <row r="20" spans="2:8" ht="13.8" thickBot="1">
      <c r="B20" s="61" t="s">
        <v>29</v>
      </c>
      <c r="C20" s="62"/>
      <c r="D20" s="62"/>
      <c r="E20" s="62"/>
      <c r="F20" s="63">
        <v>-3140</v>
      </c>
      <c r="G20" s="12"/>
    </row>
    <row r="21" spans="2:8" ht="13.8" thickBot="1">
      <c r="B21" s="93"/>
      <c r="C21" s="90"/>
      <c r="D21" s="90"/>
      <c r="E21" s="90"/>
      <c r="F21" s="94"/>
      <c r="G21" s="92"/>
    </row>
    <row r="22" spans="2:8" ht="13.8" thickBot="1">
      <c r="B22" s="61" t="s">
        <v>52</v>
      </c>
      <c r="C22" s="62"/>
      <c r="D22" s="62"/>
      <c r="E22" s="62"/>
      <c r="F22" s="63">
        <v>-3140</v>
      </c>
      <c r="G22" s="12"/>
    </row>
    <row r="23" spans="2:8">
      <c r="B23" s="73"/>
      <c r="C23" s="74"/>
      <c r="D23" s="74"/>
      <c r="E23" s="74"/>
      <c r="F23" s="75"/>
      <c r="G23" s="76"/>
    </row>
    <row r="24" spans="2:8">
      <c r="B24" s="98" t="s">
        <v>56</v>
      </c>
      <c r="C24" s="48"/>
      <c r="D24" s="6"/>
      <c r="E24" s="6"/>
      <c r="F24" s="67"/>
      <c r="G24" s="67"/>
      <c r="H24" s="67"/>
    </row>
    <row r="25" spans="2:8">
      <c r="B25" s="48" t="s">
        <v>57</v>
      </c>
      <c r="C25" s="48"/>
      <c r="D25" s="6"/>
      <c r="E25" s="6"/>
      <c r="F25" s="9">
        <v>145850</v>
      </c>
      <c r="G25" s="9"/>
      <c r="H25" s="9">
        <v>10833333</v>
      </c>
    </row>
    <row r="26" spans="2:8">
      <c r="B26" s="48" t="s">
        <v>58</v>
      </c>
      <c r="C26" s="48"/>
      <c r="D26" s="6"/>
      <c r="E26" s="6"/>
      <c r="F26" s="68">
        <v>0</v>
      </c>
      <c r="G26" s="68"/>
      <c r="H26" s="9"/>
    </row>
    <row r="27" spans="2:8">
      <c r="B27" s="48" t="s">
        <v>59</v>
      </c>
      <c r="C27" s="48"/>
      <c r="D27" s="6"/>
      <c r="E27" s="6"/>
      <c r="F27" s="11">
        <f>F22/F25*1000</f>
        <v>-21.528968117929381</v>
      </c>
      <c r="G27" s="9"/>
      <c r="H27" s="11">
        <v>1881</v>
      </c>
    </row>
    <row r="28" spans="2:8">
      <c r="B28" s="48" t="s">
        <v>60</v>
      </c>
      <c r="C28" s="48"/>
      <c r="D28" s="6"/>
      <c r="E28" s="6"/>
      <c r="F28" s="9">
        <f>F27</f>
        <v>-21.528968117929381</v>
      </c>
      <c r="G28" s="9"/>
      <c r="H28" s="9">
        <v>1881</v>
      </c>
    </row>
    <row r="29" spans="2:8" ht="29.4" customHeight="1" thickBot="1">
      <c r="B29" s="77" t="s">
        <v>61</v>
      </c>
      <c r="C29" s="77"/>
      <c r="D29" s="69"/>
      <c r="E29" s="70"/>
      <c r="F29" s="71">
        <f>F28</f>
        <v>-21.528968117929381</v>
      </c>
      <c r="G29" s="72"/>
      <c r="H29" s="95">
        <v>1881</v>
      </c>
    </row>
    <row r="31" spans="2:8" ht="28.95" customHeight="1"/>
    <row r="32" spans="2:8" ht="14.4">
      <c r="B32" s="96" t="s">
        <v>65</v>
      </c>
      <c r="C32" s="97"/>
      <c r="F32" s="96" t="s">
        <v>66</v>
      </c>
    </row>
    <row r="33" spans="2:6" ht="14.4">
      <c r="B33"/>
      <c r="C33" s="97"/>
      <c r="F33"/>
    </row>
    <row r="34" spans="2:6" ht="14.4">
      <c r="B34" s="96" t="s">
        <v>64</v>
      </c>
      <c r="C34" s="97"/>
      <c r="F34" s="96" t="s">
        <v>67</v>
      </c>
    </row>
    <row r="35" spans="2:6" ht="13.95" customHeight="1"/>
    <row r="40" spans="2:6" ht="13.95" customHeight="1"/>
  </sheetData>
  <mergeCells count="3">
    <mergeCell ref="F8:G9"/>
    <mergeCell ref="B29:C29"/>
    <mergeCell ref="B3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8977-43AF-4CED-B442-89D786E7A28B}">
  <dimension ref="A1:N38"/>
  <sheetViews>
    <sheetView showGridLines="0" zoomScale="90" zoomScaleNormal="90" workbookViewId="0">
      <selection activeCell="B2" sqref="B2"/>
    </sheetView>
  </sheetViews>
  <sheetFormatPr defaultColWidth="8.88671875" defaultRowHeight="13.2"/>
  <cols>
    <col min="1" max="1" width="9.44140625" style="4" customWidth="1"/>
    <col min="2" max="2" width="51.33203125" style="4" customWidth="1"/>
    <col min="3" max="3" width="2.33203125" style="4" bestFit="1" customWidth="1"/>
    <col min="4" max="4" width="7.6640625" style="65" bestFit="1" customWidth="1"/>
    <col min="5" max="5" width="2.33203125" style="4" bestFit="1" customWidth="1"/>
    <col min="6" max="6" width="17.33203125" style="4" customWidth="1"/>
    <col min="7" max="7" width="2.33203125" style="4" bestFit="1" customWidth="1"/>
    <col min="8" max="8" width="16.44140625" style="4" customWidth="1"/>
    <col min="9" max="9" width="18.5546875" style="4" bestFit="1" customWidth="1"/>
    <col min="10" max="10" width="2.33203125" style="4" bestFit="1" customWidth="1"/>
    <col min="11" max="11" width="18.5546875" style="4" bestFit="1" customWidth="1"/>
    <col min="12" max="12" width="2.33203125" style="4" bestFit="1" customWidth="1"/>
    <col min="13" max="13" width="18.5546875" style="4" bestFit="1" customWidth="1"/>
    <col min="14" max="14" width="2.33203125" style="4" bestFit="1" customWidth="1"/>
    <col min="15" max="16384" width="8.88671875" style="4"/>
  </cols>
  <sheetData>
    <row r="1" spans="1:14">
      <c r="A1" s="1"/>
      <c r="B1" s="2" t="s">
        <v>0</v>
      </c>
      <c r="C1" s="2" t="s">
        <v>1</v>
      </c>
      <c r="D1" s="64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3</v>
      </c>
      <c r="J1" s="2" t="s">
        <v>1</v>
      </c>
      <c r="K1" s="2" t="s">
        <v>3</v>
      </c>
      <c r="L1" s="2" t="s">
        <v>1</v>
      </c>
      <c r="M1" s="2" t="s">
        <v>3</v>
      </c>
      <c r="N1" s="2" t="s">
        <v>1</v>
      </c>
    </row>
    <row r="2" spans="1:14" ht="15.6">
      <c r="A2" s="1"/>
      <c r="B2" s="125" t="s">
        <v>68</v>
      </c>
      <c r="C2" s="2"/>
      <c r="D2" s="2"/>
      <c r="E2" s="2"/>
      <c r="F2" s="59"/>
      <c r="G2" s="2"/>
      <c r="H2" s="2"/>
      <c r="I2" s="2"/>
      <c r="J2" s="2"/>
      <c r="K2" s="2"/>
      <c r="L2" s="2"/>
      <c r="M2" s="2"/>
      <c r="N2" s="2"/>
    </row>
    <row r="3" spans="1:14" ht="13.2" customHeight="1">
      <c r="A3" s="1"/>
      <c r="B3" s="78" t="s">
        <v>69</v>
      </c>
      <c r="C3" s="78"/>
      <c r="D3" s="78"/>
      <c r="E3" s="78"/>
      <c r="F3" s="78"/>
      <c r="G3" s="78"/>
      <c r="H3" s="78"/>
      <c r="I3" s="2"/>
      <c r="J3" s="2"/>
      <c r="K3" s="2"/>
      <c r="L3" s="2"/>
      <c r="M3" s="2"/>
      <c r="N3" s="2"/>
    </row>
    <row r="4" spans="1:14" ht="13.2" customHeight="1">
      <c r="A4" s="1"/>
      <c r="B4" s="78"/>
      <c r="C4" s="78"/>
      <c r="D4" s="78"/>
      <c r="E4" s="78"/>
      <c r="F4" s="78"/>
      <c r="G4" s="78"/>
      <c r="H4" s="78"/>
      <c r="I4" s="2"/>
      <c r="J4" s="2"/>
      <c r="K4" s="2"/>
      <c r="L4" s="2"/>
      <c r="M4" s="2"/>
      <c r="N4" s="2"/>
    </row>
    <row r="5" spans="1:14" ht="13.8" thickBot="1">
      <c r="A5" s="1"/>
      <c r="B5" s="102"/>
      <c r="C5" s="102"/>
      <c r="D5" s="103"/>
      <c r="E5" s="102"/>
      <c r="F5" s="104"/>
      <c r="G5" s="102"/>
      <c r="H5" s="102"/>
      <c r="I5" s="2"/>
      <c r="J5" s="2"/>
      <c r="K5" s="2"/>
      <c r="L5" s="2"/>
      <c r="M5" s="2"/>
      <c r="N5" s="2"/>
    </row>
    <row r="6" spans="1:14" ht="27" thickBot="1">
      <c r="A6" s="1"/>
      <c r="B6" s="87" t="s">
        <v>63</v>
      </c>
      <c r="C6" s="80"/>
      <c r="D6" s="99" t="s">
        <v>4</v>
      </c>
      <c r="E6" s="51"/>
      <c r="F6" s="100" t="s">
        <v>20</v>
      </c>
      <c r="G6" s="101"/>
      <c r="H6" s="100" t="s">
        <v>10</v>
      </c>
    </row>
    <row r="7" spans="1:14">
      <c r="A7" s="1"/>
      <c r="B7" s="14"/>
      <c r="C7" s="14"/>
      <c r="D7" s="16"/>
      <c r="E7" s="30"/>
      <c r="F7" s="21"/>
      <c r="G7" s="21"/>
      <c r="H7" s="22"/>
    </row>
    <row r="8" spans="1:14">
      <c r="A8" s="1"/>
      <c r="B8" s="105" t="s">
        <v>70</v>
      </c>
      <c r="C8" s="17"/>
      <c r="D8" s="16"/>
      <c r="E8" s="30"/>
      <c r="F8" s="21"/>
      <c r="G8" s="21"/>
      <c r="H8" s="22"/>
    </row>
    <row r="9" spans="1:14">
      <c r="A9" s="1"/>
      <c r="B9" s="17" t="s">
        <v>11</v>
      </c>
      <c r="C9" s="17"/>
      <c r="D9" s="16"/>
      <c r="E9" s="30"/>
      <c r="F9" s="21"/>
      <c r="G9" s="21"/>
      <c r="H9" s="22"/>
    </row>
    <row r="10" spans="1:14" ht="13.8" thickBot="1">
      <c r="A10" s="1"/>
      <c r="B10" s="108" t="s">
        <v>12</v>
      </c>
      <c r="C10" s="61"/>
      <c r="D10" s="62">
        <v>8</v>
      </c>
      <c r="E10" s="106"/>
      <c r="F10" s="88">
        <v>1090551</v>
      </c>
      <c r="G10" s="109"/>
      <c r="H10" s="110"/>
    </row>
    <row r="11" spans="1:14" ht="13.8" thickBot="1">
      <c r="A11" s="5"/>
      <c r="B11" s="61"/>
      <c r="C11" s="61"/>
      <c r="D11" s="62"/>
      <c r="E11" s="106"/>
      <c r="F11" s="63">
        <v>1090551</v>
      </c>
      <c r="G11" s="107"/>
      <c r="H11" s="63">
        <v>0</v>
      </c>
    </row>
    <row r="12" spans="1:14">
      <c r="A12" s="7"/>
      <c r="B12" s="31"/>
      <c r="C12" s="31"/>
      <c r="D12" s="16"/>
      <c r="E12" s="30"/>
      <c r="F12" s="23"/>
      <c r="G12" s="36"/>
      <c r="H12" s="20"/>
    </row>
    <row r="13" spans="1:14">
      <c r="B13" s="17" t="s">
        <v>13</v>
      </c>
      <c r="C13" s="31"/>
      <c r="D13" s="16"/>
      <c r="E13" s="30"/>
      <c r="F13" s="23"/>
      <c r="G13" s="36"/>
      <c r="H13" s="20"/>
    </row>
    <row r="14" spans="1:14">
      <c r="B14" s="14" t="s">
        <v>14</v>
      </c>
      <c r="C14" s="14"/>
      <c r="D14" s="16">
        <v>9</v>
      </c>
      <c r="E14" s="16"/>
      <c r="F14" s="19">
        <v>131911</v>
      </c>
      <c r="G14" s="38"/>
      <c r="H14" s="20">
        <v>0</v>
      </c>
    </row>
    <row r="15" spans="1:14">
      <c r="B15" s="14" t="s">
        <v>53</v>
      </c>
      <c r="C15" s="14"/>
      <c r="D15" s="16"/>
      <c r="E15" s="16"/>
      <c r="F15" s="19">
        <v>3612</v>
      </c>
      <c r="G15" s="38"/>
      <c r="H15" s="20">
        <v>1</v>
      </c>
    </row>
    <row r="16" spans="1:14" ht="13.8" thickBot="1">
      <c r="B16" s="87" t="s">
        <v>15</v>
      </c>
      <c r="C16" s="87"/>
      <c r="D16" s="51">
        <v>10</v>
      </c>
      <c r="E16" s="62"/>
      <c r="F16" s="88">
        <v>141586</v>
      </c>
      <c r="G16" s="107"/>
      <c r="H16" s="111">
        <v>145848</v>
      </c>
    </row>
    <row r="17" spans="2:9" ht="13.8" thickBot="1">
      <c r="B17" s="93"/>
      <c r="C17" s="93"/>
      <c r="D17" s="90"/>
      <c r="E17" s="112"/>
      <c r="F17" s="113">
        <v>277109</v>
      </c>
      <c r="G17" s="114"/>
      <c r="H17" s="113">
        <v>145849</v>
      </c>
    </row>
    <row r="18" spans="2:9" ht="13.8" thickBot="1">
      <c r="B18" s="61" t="s">
        <v>71</v>
      </c>
      <c r="C18" s="61"/>
      <c r="D18" s="62"/>
      <c r="E18" s="106"/>
      <c r="F18" s="63">
        <v>1367660</v>
      </c>
      <c r="G18" s="107"/>
      <c r="H18" s="63">
        <v>145849</v>
      </c>
    </row>
    <row r="19" spans="2:9">
      <c r="B19" s="13"/>
      <c r="C19" s="13"/>
      <c r="D19" s="57"/>
      <c r="E19" s="32"/>
      <c r="F19" s="20"/>
      <c r="G19" s="39"/>
      <c r="H19" s="20"/>
      <c r="I19" s="24"/>
    </row>
    <row r="20" spans="2:9">
      <c r="B20" s="17" t="s">
        <v>72</v>
      </c>
      <c r="C20" s="17"/>
      <c r="D20" s="16"/>
      <c r="E20" s="30"/>
      <c r="F20" s="36"/>
      <c r="G20" s="36"/>
      <c r="H20" s="37"/>
      <c r="I20" s="25"/>
    </row>
    <row r="21" spans="2:9">
      <c r="B21" s="17" t="s">
        <v>16</v>
      </c>
      <c r="C21" s="17"/>
      <c r="D21" s="16"/>
      <c r="E21" s="30"/>
      <c r="F21" s="28"/>
      <c r="G21" s="36"/>
      <c r="H21" s="37"/>
    </row>
    <row r="22" spans="2:9">
      <c r="B22" s="33" t="s">
        <v>17</v>
      </c>
      <c r="C22" s="14"/>
      <c r="D22" s="16">
        <v>12</v>
      </c>
      <c r="E22" s="16"/>
      <c r="F22" s="19">
        <v>145850</v>
      </c>
      <c r="G22" s="19"/>
      <c r="H22" s="20">
        <v>145850</v>
      </c>
    </row>
    <row r="23" spans="2:9" ht="13.8" thickBot="1">
      <c r="B23" s="87" t="s">
        <v>21</v>
      </c>
      <c r="C23" s="87"/>
      <c r="D23" s="62"/>
      <c r="E23" s="62"/>
      <c r="F23" s="88">
        <v>-3149</v>
      </c>
      <c r="G23" s="88"/>
      <c r="H23" s="111">
        <v>-9</v>
      </c>
    </row>
    <row r="24" spans="2:9" ht="13.8" thickBot="1">
      <c r="B24" s="61" t="s">
        <v>73</v>
      </c>
      <c r="C24" s="61"/>
      <c r="D24" s="62"/>
      <c r="E24" s="62"/>
      <c r="F24" s="63">
        <v>142701</v>
      </c>
      <c r="G24" s="63"/>
      <c r="H24" s="63">
        <v>145841</v>
      </c>
    </row>
    <row r="25" spans="2:9">
      <c r="B25" s="14"/>
      <c r="C25" s="14"/>
      <c r="D25" s="16"/>
      <c r="E25" s="16"/>
      <c r="F25" s="29"/>
      <c r="G25" s="38"/>
      <c r="H25" s="36"/>
    </row>
    <row r="26" spans="2:9">
      <c r="B26" s="34" t="s">
        <v>18</v>
      </c>
      <c r="C26" s="34"/>
      <c r="D26" s="16"/>
      <c r="E26" s="16"/>
      <c r="F26" s="29"/>
      <c r="G26" s="38"/>
      <c r="H26" s="36"/>
    </row>
    <row r="27" spans="2:9">
      <c r="B27" s="35" t="s">
        <v>19</v>
      </c>
      <c r="C27" s="35"/>
      <c r="D27" s="16">
        <v>11</v>
      </c>
      <c r="E27" s="16"/>
      <c r="F27" s="19">
        <v>1223793</v>
      </c>
      <c r="G27" s="38"/>
      <c r="H27" s="20">
        <v>0</v>
      </c>
    </row>
    <row r="28" spans="2:9">
      <c r="B28" s="35" t="s">
        <v>22</v>
      </c>
      <c r="C28" s="35"/>
      <c r="D28" s="16"/>
      <c r="E28" s="16"/>
      <c r="F28" s="19">
        <v>151</v>
      </c>
      <c r="G28" s="38"/>
      <c r="H28" s="20">
        <v>0</v>
      </c>
    </row>
    <row r="29" spans="2:9" ht="13.8" thickBot="1">
      <c r="B29" s="115" t="s">
        <v>23</v>
      </c>
      <c r="C29" s="115"/>
      <c r="D29" s="62"/>
      <c r="E29" s="62"/>
      <c r="F29" s="88">
        <v>1015</v>
      </c>
      <c r="G29" s="107"/>
      <c r="H29" s="111">
        <v>8</v>
      </c>
    </row>
    <row r="30" spans="2:9" ht="13.8" thickBot="1">
      <c r="B30" s="116"/>
      <c r="C30" s="116"/>
      <c r="D30" s="117"/>
      <c r="E30" s="118"/>
      <c r="F30" s="119">
        <v>1224959</v>
      </c>
      <c r="G30" s="120"/>
      <c r="H30" s="119">
        <v>8</v>
      </c>
    </row>
    <row r="31" spans="2:9" ht="13.8" thickBot="1">
      <c r="B31" s="116" t="s">
        <v>74</v>
      </c>
      <c r="C31" s="121"/>
      <c r="D31" s="117"/>
      <c r="E31" s="118"/>
      <c r="F31" s="119">
        <v>1224959</v>
      </c>
      <c r="G31" s="122"/>
      <c r="H31" s="119">
        <v>8</v>
      </c>
    </row>
    <row r="32" spans="2:9" ht="13.8" thickBot="1">
      <c r="B32" s="116" t="s">
        <v>75</v>
      </c>
      <c r="C32" s="116"/>
      <c r="D32" s="117"/>
      <c r="E32" s="118"/>
      <c r="F32" s="113">
        <v>1367660</v>
      </c>
      <c r="G32" s="122"/>
      <c r="H32" s="113">
        <v>145849</v>
      </c>
    </row>
    <row r="36" spans="2:8" ht="14.4">
      <c r="B36" s="96" t="s">
        <v>65</v>
      </c>
      <c r="C36" s="97"/>
      <c r="D36" s="4"/>
      <c r="F36" s="96"/>
      <c r="H36" s="96" t="s">
        <v>66</v>
      </c>
    </row>
    <row r="37" spans="2:8" ht="14.4">
      <c r="B37"/>
      <c r="C37" s="97"/>
      <c r="D37" s="4"/>
      <c r="F37"/>
      <c r="H37"/>
    </row>
    <row r="38" spans="2:8" ht="14.4">
      <c r="B38" s="96" t="s">
        <v>64</v>
      </c>
      <c r="C38" s="97"/>
      <c r="D38" s="4"/>
      <c r="F38" s="96"/>
      <c r="H38" s="96" t="s">
        <v>67</v>
      </c>
    </row>
  </sheetData>
  <mergeCells count="1">
    <mergeCell ref="B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4B3E-776F-41C0-8DFF-A97CCC831F10}">
  <dimension ref="A1:R19"/>
  <sheetViews>
    <sheetView showGridLines="0" zoomScale="80" zoomScaleNormal="80" workbookViewId="0">
      <selection activeCell="B17" sqref="B17:J19"/>
    </sheetView>
  </sheetViews>
  <sheetFormatPr defaultColWidth="8.88671875" defaultRowHeight="13.2"/>
  <cols>
    <col min="1" max="1" width="8.88671875" style="4"/>
    <col min="2" max="2" width="21.33203125" style="4" bestFit="1" customWidth="1"/>
    <col min="3" max="5" width="8.88671875" style="4"/>
    <col min="6" max="6" width="13.44140625" style="4" bestFit="1" customWidth="1"/>
    <col min="7" max="7" width="3" style="4" bestFit="1" customWidth="1"/>
    <col min="8" max="8" width="13.6640625" style="4" customWidth="1"/>
    <col min="9" max="9" width="3" style="4" bestFit="1" customWidth="1"/>
    <col min="10" max="10" width="11.6640625" style="4" bestFit="1" customWidth="1"/>
    <col min="11" max="11" width="3" style="4" bestFit="1" customWidth="1"/>
    <col min="12" max="12" width="16" style="4" customWidth="1"/>
    <col min="13" max="13" width="3" style="4" bestFit="1" customWidth="1"/>
    <col min="14" max="14" width="16.33203125" style="4" customWidth="1"/>
    <col min="15" max="15" width="3" style="4" bestFit="1" customWidth="1"/>
    <col min="16" max="16" width="16.109375" style="4" customWidth="1"/>
    <col min="17" max="17" width="3" style="4" bestFit="1" customWidth="1"/>
    <col min="18" max="18" width="15.5546875" style="4" customWidth="1"/>
    <col min="19" max="16384" width="8.88671875" style="4"/>
  </cols>
  <sheetData>
    <row r="1" spans="1:18">
      <c r="A1" s="40"/>
      <c r="B1" s="2" t="s">
        <v>24</v>
      </c>
      <c r="C1" s="2"/>
      <c r="D1" s="2"/>
      <c r="E1" s="2"/>
      <c r="F1" s="3" t="s">
        <v>25</v>
      </c>
      <c r="G1" s="2" t="s">
        <v>1</v>
      </c>
      <c r="H1" s="2" t="s">
        <v>25</v>
      </c>
      <c r="I1" s="2" t="s">
        <v>1</v>
      </c>
      <c r="J1" s="2" t="s">
        <v>25</v>
      </c>
      <c r="K1" s="2" t="s">
        <v>1</v>
      </c>
      <c r="L1" s="2" t="s">
        <v>25</v>
      </c>
      <c r="M1" s="2" t="s">
        <v>1</v>
      </c>
      <c r="N1" s="2" t="s">
        <v>25</v>
      </c>
      <c r="O1" s="2" t="s">
        <v>1</v>
      </c>
      <c r="P1" s="2" t="s">
        <v>25</v>
      </c>
      <c r="Q1" s="2" t="s">
        <v>1</v>
      </c>
      <c r="R1" s="2" t="s">
        <v>25</v>
      </c>
    </row>
    <row r="2" spans="1:18" ht="15.6">
      <c r="B2" s="125" t="s">
        <v>68</v>
      </c>
    </row>
    <row r="3" spans="1:18">
      <c r="B3" s="123" t="s">
        <v>76</v>
      </c>
      <c r="C3" s="124"/>
      <c r="D3" s="124"/>
      <c r="E3" s="124"/>
      <c r="F3" s="124"/>
      <c r="G3" s="124"/>
      <c r="H3" s="124"/>
      <c r="I3" s="124"/>
      <c r="J3" s="124"/>
    </row>
    <row r="4" spans="1:18" ht="16.8" customHeight="1">
      <c r="B4" s="124"/>
      <c r="C4" s="124"/>
      <c r="D4" s="124"/>
      <c r="E4" s="124"/>
      <c r="F4" s="124"/>
      <c r="G4" s="124"/>
      <c r="H4" s="124"/>
      <c r="I4" s="124"/>
      <c r="J4" s="124"/>
    </row>
    <row r="6" spans="1:18" ht="13.8" thickBot="1">
      <c r="B6" s="80"/>
      <c r="C6" s="80"/>
      <c r="D6" s="61"/>
      <c r="E6" s="61"/>
      <c r="F6" s="133" t="s">
        <v>26</v>
      </c>
      <c r="G6" s="133"/>
      <c r="H6" s="133"/>
      <c r="I6" s="133"/>
      <c r="J6" s="133"/>
    </row>
    <row r="7" spans="1:18" ht="40.200000000000003" thickBot="1">
      <c r="B7" s="87" t="s">
        <v>63</v>
      </c>
      <c r="C7" s="129"/>
      <c r="D7" s="130"/>
      <c r="E7" s="130"/>
      <c r="F7" s="131" t="s">
        <v>17</v>
      </c>
      <c r="G7" s="132"/>
      <c r="H7" s="132" t="s">
        <v>21</v>
      </c>
      <c r="I7" s="132"/>
      <c r="J7" s="132" t="s">
        <v>27</v>
      </c>
    </row>
    <row r="8" spans="1:18">
      <c r="B8" s="41"/>
      <c r="C8" s="126"/>
      <c r="D8" s="73"/>
      <c r="E8" s="73"/>
      <c r="F8" s="127"/>
      <c r="G8" s="127"/>
      <c r="H8" s="128"/>
      <c r="I8" s="128"/>
      <c r="J8" s="128"/>
      <c r="L8" s="66"/>
    </row>
    <row r="9" spans="1:18" s="65" customFormat="1" ht="13.8" thickBot="1">
      <c r="B9" s="134" t="s">
        <v>28</v>
      </c>
      <c r="C9" s="61"/>
      <c r="D9" s="72"/>
      <c r="E9" s="72"/>
      <c r="F9" s="12">
        <v>145850</v>
      </c>
      <c r="G9" s="12"/>
      <c r="H9" s="12">
        <v>-9</v>
      </c>
      <c r="I9" s="12"/>
      <c r="J9" s="12">
        <v>145841</v>
      </c>
    </row>
    <row r="10" spans="1:18">
      <c r="B10" s="17"/>
      <c r="C10" s="17"/>
      <c r="D10" s="11"/>
      <c r="E10" s="11"/>
      <c r="F10" s="9"/>
      <c r="G10" s="9"/>
      <c r="H10" s="9"/>
      <c r="I10" s="9"/>
      <c r="J10" s="9"/>
    </row>
    <row r="11" spans="1:18" ht="13.8" thickBot="1">
      <c r="B11" s="85" t="s">
        <v>29</v>
      </c>
      <c r="C11" s="85"/>
      <c r="D11" s="71"/>
      <c r="E11" s="71"/>
      <c r="F11" s="71">
        <v>0</v>
      </c>
      <c r="G11" s="71"/>
      <c r="H11" s="71">
        <v>-3140</v>
      </c>
      <c r="I11" s="71"/>
      <c r="J11" s="135">
        <v>-3140</v>
      </c>
    </row>
    <row r="12" spans="1:18" ht="13.8" thickBot="1">
      <c r="B12" s="93" t="s">
        <v>52</v>
      </c>
      <c r="C12" s="93"/>
      <c r="D12" s="136"/>
      <c r="E12" s="136"/>
      <c r="F12" s="137">
        <v>0</v>
      </c>
      <c r="G12" s="137"/>
      <c r="H12" s="137">
        <v>-3140</v>
      </c>
      <c r="I12" s="137">
        <v>0</v>
      </c>
      <c r="J12" s="137">
        <v>-3140</v>
      </c>
    </row>
    <row r="13" spans="1:18" ht="13.8" thickBot="1">
      <c r="B13" s="93"/>
      <c r="C13" s="93"/>
      <c r="D13" s="136"/>
      <c r="E13" s="136"/>
      <c r="F13" s="92"/>
      <c r="G13" s="92"/>
      <c r="H13" s="92"/>
      <c r="I13" s="92"/>
      <c r="J13" s="92"/>
    </row>
    <row r="14" spans="1:18" ht="13.8" thickBot="1">
      <c r="B14" s="134" t="s">
        <v>30</v>
      </c>
      <c r="C14" s="61"/>
      <c r="D14" s="61"/>
      <c r="E14" s="61"/>
      <c r="F14" s="12">
        <v>145850</v>
      </c>
      <c r="G14" s="12"/>
      <c r="H14" s="12">
        <v>-3149</v>
      </c>
      <c r="I14" s="12"/>
      <c r="J14" s="12">
        <v>142701</v>
      </c>
    </row>
    <row r="17" spans="2:9" ht="14.4">
      <c r="B17" s="96" t="s">
        <v>65</v>
      </c>
      <c r="C17" s="97"/>
      <c r="F17" s="96"/>
      <c r="I17" s="96" t="s">
        <v>66</v>
      </c>
    </row>
    <row r="18" spans="2:9" ht="14.4">
      <c r="B18"/>
      <c r="C18" s="97"/>
      <c r="F18"/>
      <c r="I18"/>
    </row>
    <row r="19" spans="2:9" ht="14.4">
      <c r="B19" s="96" t="s">
        <v>64</v>
      </c>
      <c r="C19" s="97"/>
      <c r="F19" s="96"/>
      <c r="I19" s="96" t="s">
        <v>67</v>
      </c>
    </row>
  </sheetData>
  <mergeCells count="2">
    <mergeCell ref="F6:J6"/>
    <mergeCell ref="B3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7781-CFC5-418A-85B9-B97DA9E9E149}">
  <dimension ref="A1:P48"/>
  <sheetViews>
    <sheetView showGridLines="0" zoomScale="80" zoomScaleNormal="80" workbookViewId="0">
      <selection activeCell="F39" sqref="F39"/>
    </sheetView>
  </sheetViews>
  <sheetFormatPr defaultColWidth="8.88671875" defaultRowHeight="13.2"/>
  <cols>
    <col min="1" max="1" width="8.88671875" style="4"/>
    <col min="2" max="2" width="56.88671875" style="4" customWidth="1"/>
    <col min="3" max="3" width="2.33203125" style="4" bestFit="1" customWidth="1"/>
    <col min="4" max="4" width="11.109375" style="43" bestFit="1" customWidth="1"/>
    <col min="5" max="5" width="2.33203125" style="4" bestFit="1" customWidth="1"/>
    <col min="6" max="6" width="19.88671875" style="4" bestFit="1" customWidth="1"/>
    <col min="7" max="8" width="2.33203125" style="4" bestFit="1" customWidth="1"/>
    <col min="9" max="9" width="18.5546875" style="4" bestFit="1" customWidth="1"/>
    <col min="10" max="10" width="2.33203125" style="4" bestFit="1" customWidth="1"/>
    <col min="11" max="11" width="18.5546875" style="4" bestFit="1" customWidth="1"/>
    <col min="12" max="12" width="2.33203125" style="4" bestFit="1" customWidth="1"/>
    <col min="13" max="13" width="18.5546875" style="4" bestFit="1" customWidth="1"/>
    <col min="14" max="14" width="2.33203125" style="4" bestFit="1" customWidth="1"/>
    <col min="15" max="15" width="18.5546875" style="4" bestFit="1" customWidth="1"/>
    <col min="16" max="16" width="2.33203125" style="4" bestFit="1" customWidth="1"/>
    <col min="17" max="16384" width="8.88671875" style="4"/>
  </cols>
  <sheetData>
    <row r="1" spans="1:16">
      <c r="A1" s="40"/>
      <c r="B1" s="2" t="s">
        <v>0</v>
      </c>
      <c r="C1" s="2" t="s">
        <v>1</v>
      </c>
      <c r="D1" s="42" t="s">
        <v>2</v>
      </c>
      <c r="E1" s="2" t="s">
        <v>1</v>
      </c>
      <c r="F1" s="3" t="s">
        <v>3</v>
      </c>
      <c r="G1" s="2" t="s">
        <v>1</v>
      </c>
      <c r="H1" s="2" t="s">
        <v>1</v>
      </c>
      <c r="I1" s="2" t="s">
        <v>3</v>
      </c>
      <c r="J1" s="2" t="s">
        <v>1</v>
      </c>
      <c r="K1" s="2" t="s">
        <v>3</v>
      </c>
      <c r="L1" s="2" t="s">
        <v>1</v>
      </c>
      <c r="M1" s="2" t="s">
        <v>3</v>
      </c>
      <c r="N1" s="2" t="s">
        <v>1</v>
      </c>
      <c r="O1" s="2" t="s">
        <v>3</v>
      </c>
      <c r="P1" s="2" t="s">
        <v>1</v>
      </c>
    </row>
    <row r="2" spans="1:16" ht="15.6">
      <c r="B2" s="125" t="s">
        <v>68</v>
      </c>
    </row>
    <row r="3" spans="1:16">
      <c r="B3" s="123" t="s">
        <v>77</v>
      </c>
      <c r="C3" s="124"/>
      <c r="D3" s="124"/>
      <c r="E3" s="124"/>
      <c r="F3" s="124"/>
    </row>
    <row r="4" spans="1:16" ht="18" customHeight="1">
      <c r="B4" s="124"/>
      <c r="C4" s="124"/>
      <c r="D4" s="124"/>
      <c r="E4" s="124"/>
      <c r="F4" s="124"/>
    </row>
    <row r="6" spans="1:16" ht="27.6" customHeight="1" thickBot="1">
      <c r="B6" s="85"/>
      <c r="C6" s="85"/>
      <c r="D6" s="85"/>
      <c r="E6" s="85"/>
      <c r="F6" s="86" t="s">
        <v>47</v>
      </c>
      <c r="G6" s="86"/>
    </row>
    <row r="7" spans="1:16" ht="13.8" thickBot="1">
      <c r="B7" s="87" t="s">
        <v>63</v>
      </c>
      <c r="C7" s="50"/>
      <c r="D7" s="51" t="s">
        <v>4</v>
      </c>
      <c r="E7" s="51"/>
      <c r="F7" s="52" t="s">
        <v>31</v>
      </c>
      <c r="G7" s="53"/>
    </row>
    <row r="8" spans="1:16">
      <c r="B8" s="13"/>
      <c r="C8" s="13"/>
      <c r="D8" s="54"/>
      <c r="E8" s="54"/>
      <c r="F8" s="27"/>
      <c r="G8" s="54"/>
    </row>
    <row r="9" spans="1:16">
      <c r="B9" s="55" t="s">
        <v>32</v>
      </c>
      <c r="C9" s="55"/>
      <c r="D9" s="54"/>
      <c r="E9" s="54"/>
      <c r="F9" s="49"/>
      <c r="G9" s="54"/>
    </row>
    <row r="10" spans="1:16">
      <c r="B10" s="13" t="s">
        <v>51</v>
      </c>
      <c r="C10" s="13"/>
      <c r="D10" s="54"/>
      <c r="E10" s="26"/>
      <c r="F10" s="11">
        <v>-3140</v>
      </c>
      <c r="G10" s="44"/>
      <c r="I10" s="6"/>
    </row>
    <row r="11" spans="1:16">
      <c r="B11" s="13"/>
      <c r="C11" s="13"/>
      <c r="D11" s="54"/>
      <c r="E11" s="26"/>
      <c r="F11" s="26"/>
      <c r="G11" s="46"/>
      <c r="I11" s="6"/>
    </row>
    <row r="12" spans="1:16">
      <c r="A12" s="65"/>
      <c r="B12" s="55" t="s">
        <v>33</v>
      </c>
      <c r="C12" s="55"/>
      <c r="D12" s="54"/>
      <c r="E12" s="26"/>
      <c r="F12" s="26"/>
      <c r="G12" s="46"/>
      <c r="I12" s="45"/>
    </row>
    <row r="13" spans="1:16">
      <c r="B13" s="56" t="s">
        <v>8</v>
      </c>
      <c r="C13" s="56"/>
      <c r="D13" s="57">
        <v>7</v>
      </c>
      <c r="E13" s="26"/>
      <c r="F13" s="11">
        <v>-4012</v>
      </c>
      <c r="G13" s="44"/>
      <c r="I13" s="48"/>
    </row>
    <row r="14" spans="1:16" ht="13.8" thickBot="1">
      <c r="B14" s="138" t="s">
        <v>34</v>
      </c>
      <c r="C14" s="139"/>
      <c r="D14" s="99">
        <v>6</v>
      </c>
      <c r="E14" s="140"/>
      <c r="F14" s="71">
        <v>567</v>
      </c>
      <c r="G14" s="72"/>
      <c r="I14" s="48"/>
    </row>
    <row r="15" spans="1:16" ht="13.8" thickBot="1">
      <c r="B15" s="141" t="s">
        <v>35</v>
      </c>
      <c r="C15" s="141"/>
      <c r="D15" s="142"/>
      <c r="E15" s="143"/>
      <c r="F15" s="144">
        <v>-6585</v>
      </c>
      <c r="G15" s="144"/>
      <c r="I15" s="6"/>
    </row>
    <row r="16" spans="1:16">
      <c r="B16" s="55"/>
      <c r="C16" s="55"/>
      <c r="D16" s="54"/>
      <c r="E16" s="26"/>
      <c r="F16" s="46"/>
      <c r="G16" s="46"/>
      <c r="I16" s="48"/>
    </row>
    <row r="17" spans="2:9">
      <c r="B17" s="55" t="s">
        <v>36</v>
      </c>
      <c r="C17" s="55"/>
      <c r="D17" s="54"/>
      <c r="E17" s="26"/>
      <c r="F17" s="44"/>
      <c r="G17" s="44"/>
      <c r="I17" s="6"/>
    </row>
    <row r="18" spans="2:9">
      <c r="B18" s="56" t="s">
        <v>37</v>
      </c>
      <c r="C18" s="56"/>
      <c r="D18" s="54"/>
      <c r="E18" s="26"/>
      <c r="F18" s="11">
        <v>-131911</v>
      </c>
      <c r="G18" s="44"/>
      <c r="I18" s="6"/>
    </row>
    <row r="19" spans="2:9">
      <c r="B19" s="56" t="s">
        <v>48</v>
      </c>
      <c r="C19" s="56"/>
      <c r="D19" s="54"/>
      <c r="E19" s="26"/>
      <c r="F19" s="11">
        <v>-3611</v>
      </c>
      <c r="G19" s="44"/>
      <c r="I19" s="6"/>
    </row>
    <row r="20" spans="2:9">
      <c r="B20" s="56" t="s">
        <v>39</v>
      </c>
      <c r="C20" s="56"/>
      <c r="D20" s="54"/>
      <c r="E20" s="26"/>
      <c r="F20" s="11">
        <v>151</v>
      </c>
      <c r="G20" s="44"/>
    </row>
    <row r="21" spans="2:9">
      <c r="B21" s="56" t="s">
        <v>38</v>
      </c>
      <c r="C21" s="56"/>
      <c r="D21" s="54"/>
      <c r="E21" s="26"/>
      <c r="F21" s="11">
        <v>133242</v>
      </c>
      <c r="G21" s="44"/>
    </row>
    <row r="22" spans="2:9" ht="13.8" thickBot="1">
      <c r="B22" s="139" t="s">
        <v>49</v>
      </c>
      <c r="C22" s="139"/>
      <c r="D22" s="146"/>
      <c r="E22" s="147"/>
      <c r="F22" s="71">
        <v>440</v>
      </c>
      <c r="G22" s="72"/>
    </row>
    <row r="23" spans="2:9" ht="13.8" thickBot="1">
      <c r="B23" s="145" t="s">
        <v>54</v>
      </c>
      <c r="C23" s="145"/>
      <c r="D23" s="146"/>
      <c r="E23" s="147"/>
      <c r="F23" s="72">
        <v>-8274</v>
      </c>
      <c r="G23" s="72"/>
    </row>
    <row r="24" spans="2:9">
      <c r="B24" s="13"/>
      <c r="C24" s="13"/>
      <c r="D24" s="54"/>
      <c r="E24" s="26"/>
      <c r="F24" s="46"/>
      <c r="G24" s="46"/>
    </row>
    <row r="25" spans="2:9" ht="13.8" thickBot="1">
      <c r="B25" s="85" t="s">
        <v>40</v>
      </c>
      <c r="C25" s="85"/>
      <c r="D25" s="146"/>
      <c r="E25" s="147"/>
      <c r="F25" s="71">
        <v>0</v>
      </c>
      <c r="G25" s="72"/>
    </row>
    <row r="26" spans="2:9" ht="13.8" thickBot="1">
      <c r="B26" s="141" t="s">
        <v>41</v>
      </c>
      <c r="C26" s="141"/>
      <c r="D26" s="142"/>
      <c r="E26" s="143"/>
      <c r="F26" s="144">
        <v>-8274</v>
      </c>
      <c r="G26" s="144"/>
    </row>
    <row r="27" spans="2:9">
      <c r="B27" s="13"/>
      <c r="C27" s="13"/>
      <c r="D27" s="13"/>
      <c r="E27" s="13"/>
      <c r="F27" s="45"/>
      <c r="G27" s="13"/>
    </row>
    <row r="28" spans="2:9">
      <c r="B28" s="47" t="s">
        <v>42</v>
      </c>
      <c r="C28" s="55"/>
      <c r="D28" s="58"/>
      <c r="E28" s="58"/>
      <c r="F28" s="44"/>
      <c r="G28" s="58"/>
    </row>
    <row r="29" spans="2:9" ht="13.8" thickBot="1">
      <c r="B29" s="138" t="s">
        <v>43</v>
      </c>
      <c r="C29" s="145"/>
      <c r="D29" s="148"/>
      <c r="E29" s="148"/>
      <c r="F29" s="71">
        <v>4012</v>
      </c>
      <c r="G29" s="148"/>
    </row>
    <row r="30" spans="2:9" ht="27" thickBot="1">
      <c r="B30" s="149" t="s">
        <v>55</v>
      </c>
      <c r="C30" s="141"/>
      <c r="D30" s="150"/>
      <c r="E30" s="150"/>
      <c r="F30" s="144">
        <v>4012</v>
      </c>
      <c r="G30" s="150"/>
    </row>
    <row r="31" spans="2:9">
      <c r="B31" s="13"/>
      <c r="C31" s="13"/>
      <c r="D31" s="32"/>
      <c r="E31" s="32"/>
      <c r="F31" s="46"/>
      <c r="G31" s="32"/>
    </row>
    <row r="32" spans="2:9">
      <c r="B32" s="55" t="s">
        <v>44</v>
      </c>
      <c r="C32" s="55"/>
      <c r="D32" s="32"/>
      <c r="E32" s="32"/>
      <c r="F32" s="44">
        <v>-4262</v>
      </c>
      <c r="G32" s="32"/>
    </row>
    <row r="33" spans="2:7" ht="13.8" thickBot="1">
      <c r="B33" s="85" t="s">
        <v>45</v>
      </c>
      <c r="C33" s="145"/>
      <c r="D33" s="99"/>
      <c r="E33" s="99"/>
      <c r="F33" s="71">
        <v>145848</v>
      </c>
      <c r="G33" s="99"/>
    </row>
    <row r="34" spans="2:7" ht="13.8" thickBot="1">
      <c r="B34" s="145" t="s">
        <v>46</v>
      </c>
      <c r="C34" s="145"/>
      <c r="D34" s="99">
        <v>10</v>
      </c>
      <c r="E34" s="99"/>
      <c r="F34" s="72">
        <v>141586</v>
      </c>
      <c r="G34" s="99"/>
    </row>
    <row r="38" spans="2:7" ht="14.4">
      <c r="B38" s="96" t="s">
        <v>65</v>
      </c>
      <c r="C38" s="97"/>
      <c r="D38" s="4"/>
      <c r="F38" s="96" t="s">
        <v>66</v>
      </c>
    </row>
    <row r="39" spans="2:7" ht="14.4">
      <c r="B39"/>
      <c r="C39" s="97"/>
      <c r="D39" s="4"/>
      <c r="F39"/>
    </row>
    <row r="40" spans="2:7" ht="14.4">
      <c r="B40" s="96" t="s">
        <v>64</v>
      </c>
      <c r="C40" s="97"/>
      <c r="D40" s="4"/>
      <c r="F40" s="96" t="s">
        <v>67</v>
      </c>
    </row>
    <row r="48" spans="2:7" ht="12.6" customHeight="1"/>
  </sheetData>
  <mergeCells count="2">
    <mergeCell ref="F6:G6"/>
    <mergeCell ref="B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IS</vt:lpstr>
      <vt:lpstr>BS</vt:lpstr>
      <vt:lpstr>Eq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Saida Akhmetzhanova</dc:creator>
  <cp:lastModifiedBy>Saida Akhmetzhanova</cp:lastModifiedBy>
  <dcterms:created xsi:type="dcterms:W3CDTF">2015-06-05T18:17:20Z</dcterms:created>
  <dcterms:modified xsi:type="dcterms:W3CDTF">2022-08-17T09:20:11Z</dcterms:modified>
</cp:coreProperties>
</file>